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4.xml" ContentType="application/vnd.openxmlformats-officedocument.drawing+xml"/>
  <Override PartName="/xl/slicers/slicer2.xml" ContentType="application/vnd.ms-excel.slicer+xml"/>
  <Override PartName="/xl/slicers/slicer3.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ml.chartshapes+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ables/table3.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6.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7.xml" ContentType="application/vnd.openxmlformats-officedocument.drawing+xml"/>
  <Override PartName="/xl/slicers/slicer4.xml" ContentType="application/vnd.ms-excel.slicer+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8.xml" ContentType="application/vnd.openxmlformats-officedocument.drawingml.chartshapes+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9.xml" ContentType="application/vnd.openxmlformats-officedocument.drawingml.chartshapes+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KAMINI\OneDrive\Desktop\KH Internship\Week 1\"/>
    </mc:Choice>
  </mc:AlternateContent>
  <bookViews>
    <workbookView xWindow="0" yWindow="0" windowWidth="19200" windowHeight="6930" firstSheet="2" activeTab="2"/>
  </bookViews>
  <sheets>
    <sheet name="Dashboard Questions" sheetId="8" state="hidden" r:id="rId1"/>
    <sheet name="Customer Service" sheetId="2" state="hidden" r:id="rId2"/>
    <sheet name="CS-Dashboard" sheetId="9" r:id="rId3"/>
    <sheet name="CS-Pivot" sheetId="10" r:id="rId4"/>
    <sheet name="Finance" sheetId="3" state="hidden" r:id="rId5"/>
    <sheet name="Finance Pivot" sheetId="14" r:id="rId6"/>
    <sheet name="Finance Dashboard" sheetId="12" r:id="rId7"/>
    <sheet name="Orders" sheetId="6" state="hidden" r:id="rId8"/>
    <sheet name="Order Pivot" sheetId="15" r:id="rId9"/>
    <sheet name="Order Dashboard" sheetId="16" r:id="rId10"/>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 name="Slicer_Month">#N/A</definedName>
    <definedName name="Slicer_Order_Type">#N/A</definedName>
    <definedName name="Slicer_Region">#N/A</definedName>
  </definedNames>
  <calcPr calcId="162913"/>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46BE6895-7355-4a93-B00E-2C351335B9C9}">
      <x15:slicerCaches xmlns:x14="http://schemas.microsoft.com/office/spreadsheetml/2009/9/main">
        <x14:slicerCache r:id="rId18"/>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K2" i="6" l="1"/>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J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I502" i="6" l="1"/>
  <c r="J502" i="6" s="1"/>
  <c r="K502" i="6" s="1"/>
  <c r="I503" i="6"/>
  <c r="J503" i="6" s="1"/>
  <c r="K503" i="6" s="1"/>
  <c r="I504" i="6"/>
  <c r="J504" i="6" s="1"/>
  <c r="K504" i="6" s="1"/>
  <c r="I505" i="6"/>
  <c r="J505" i="6" s="1"/>
  <c r="K505" i="6" s="1"/>
  <c r="I506" i="6"/>
  <c r="J506" i="6" s="1"/>
  <c r="K506" i="6" s="1"/>
  <c r="I507" i="6"/>
  <c r="J507" i="6" s="1"/>
  <c r="K507" i="6" s="1"/>
  <c r="I508" i="6"/>
  <c r="J508" i="6" s="1"/>
  <c r="K508" i="6" s="1"/>
  <c r="I509" i="6"/>
  <c r="J509" i="6" s="1"/>
  <c r="K509" i="6" s="1"/>
  <c r="I510" i="6"/>
  <c r="J510" i="6" s="1"/>
  <c r="K510" i="6" s="1"/>
  <c r="I511" i="6"/>
  <c r="J511" i="6" s="1"/>
  <c r="K511" i="6" s="1"/>
  <c r="I512" i="6"/>
  <c r="J512" i="6" s="1"/>
  <c r="K512" i="6" s="1"/>
  <c r="I513" i="6"/>
  <c r="J513" i="6" s="1"/>
  <c r="K513" i="6" s="1"/>
  <c r="I514" i="6"/>
  <c r="J514" i="6" s="1"/>
  <c r="K514" i="6" s="1"/>
  <c r="I515" i="6"/>
  <c r="J515" i="6" s="1"/>
  <c r="K515" i="6" s="1"/>
  <c r="I516" i="6"/>
  <c r="J516" i="6" s="1"/>
  <c r="K516" i="6" s="1"/>
  <c r="I517" i="6"/>
  <c r="J517" i="6" s="1"/>
  <c r="K517" i="6" s="1"/>
  <c r="I518" i="6"/>
  <c r="J518" i="6" s="1"/>
  <c r="K518" i="6" s="1"/>
  <c r="I519" i="6"/>
  <c r="J519" i="6" s="1"/>
  <c r="K519" i="6" s="1"/>
  <c r="I520" i="6"/>
  <c r="J520" i="6" s="1"/>
  <c r="K520" i="6" s="1"/>
  <c r="I521" i="6"/>
  <c r="J521" i="6" s="1"/>
  <c r="K521" i="6" s="1"/>
  <c r="I522" i="6"/>
  <c r="J522" i="6" s="1"/>
  <c r="K522" i="6" s="1"/>
  <c r="I523" i="6"/>
  <c r="J523" i="6" s="1"/>
  <c r="K523" i="6" s="1"/>
  <c r="I524" i="6"/>
  <c r="J524" i="6" s="1"/>
  <c r="K524" i="6" s="1"/>
  <c r="I525" i="6"/>
  <c r="J525" i="6" s="1"/>
  <c r="K525" i="6" s="1"/>
  <c r="I526" i="6"/>
  <c r="J526" i="6" s="1"/>
  <c r="K526" i="6" s="1"/>
  <c r="I527" i="6"/>
  <c r="J527" i="6" s="1"/>
  <c r="K527" i="6" s="1"/>
  <c r="I528" i="6"/>
  <c r="J528" i="6" s="1"/>
  <c r="K528" i="6" s="1"/>
  <c r="I529" i="6"/>
  <c r="J529" i="6" s="1"/>
  <c r="K529" i="6" s="1"/>
  <c r="I530" i="6"/>
  <c r="J530" i="6" s="1"/>
  <c r="K530" i="6" s="1"/>
  <c r="I531" i="6"/>
  <c r="J531" i="6" s="1"/>
  <c r="K531" i="6" s="1"/>
  <c r="I532" i="6"/>
  <c r="J532" i="6" s="1"/>
  <c r="K532" i="6" s="1"/>
  <c r="I533" i="6"/>
  <c r="J533" i="6" s="1"/>
  <c r="K533" i="6" s="1"/>
  <c r="I534" i="6"/>
  <c r="J534" i="6" s="1"/>
  <c r="K534" i="6" s="1"/>
  <c r="I535" i="6"/>
  <c r="J535" i="6" s="1"/>
  <c r="K535" i="6" s="1"/>
  <c r="I536" i="6"/>
  <c r="J536" i="6" s="1"/>
  <c r="K536" i="6" s="1"/>
  <c r="I537" i="6"/>
  <c r="J537" i="6" s="1"/>
  <c r="K537" i="6" s="1"/>
  <c r="I538" i="6"/>
  <c r="J538" i="6" s="1"/>
  <c r="K538" i="6" s="1"/>
  <c r="I539" i="6"/>
  <c r="J539" i="6" s="1"/>
  <c r="K539" i="6" s="1"/>
  <c r="I540" i="6"/>
  <c r="J540" i="6" s="1"/>
  <c r="K540" i="6" s="1"/>
  <c r="I541" i="6"/>
  <c r="J541" i="6" s="1"/>
  <c r="K541" i="6" s="1"/>
  <c r="I542" i="6"/>
  <c r="J542" i="6" s="1"/>
  <c r="K542" i="6" s="1"/>
  <c r="I543" i="6"/>
  <c r="J543" i="6" s="1"/>
  <c r="K543" i="6" s="1"/>
  <c r="I544" i="6"/>
  <c r="J544" i="6" s="1"/>
  <c r="K544" i="6" s="1"/>
  <c r="I545" i="6"/>
  <c r="J545" i="6" s="1"/>
  <c r="K545" i="6" s="1"/>
  <c r="I546" i="6"/>
  <c r="J546" i="6" s="1"/>
  <c r="K546" i="6" s="1"/>
  <c r="I547" i="6"/>
  <c r="J547" i="6" s="1"/>
  <c r="K547" i="6" s="1"/>
  <c r="I548" i="6"/>
  <c r="J548" i="6" s="1"/>
  <c r="K548" i="6" s="1"/>
  <c r="I549" i="6"/>
  <c r="J549" i="6" s="1"/>
  <c r="K549" i="6" s="1"/>
  <c r="I550" i="6"/>
  <c r="J550" i="6" s="1"/>
  <c r="K550" i="6" s="1"/>
  <c r="I551" i="6"/>
  <c r="J551" i="6" s="1"/>
  <c r="K551" i="6" s="1"/>
  <c r="I552" i="6"/>
  <c r="J552" i="6" s="1"/>
  <c r="K552" i="6" s="1"/>
  <c r="I553" i="6"/>
  <c r="J553" i="6" s="1"/>
  <c r="K553" i="6" s="1"/>
  <c r="I554" i="6"/>
  <c r="J554" i="6" s="1"/>
  <c r="K554" i="6" s="1"/>
  <c r="I555" i="6"/>
  <c r="J555" i="6" s="1"/>
  <c r="K555" i="6" s="1"/>
  <c r="I556" i="6"/>
  <c r="J556" i="6" s="1"/>
  <c r="K556" i="6" s="1"/>
  <c r="I557" i="6"/>
  <c r="J557" i="6" s="1"/>
  <c r="K557" i="6" s="1"/>
  <c r="I558" i="6"/>
  <c r="J558" i="6" s="1"/>
  <c r="K558" i="6" s="1"/>
  <c r="I559" i="6"/>
  <c r="J559" i="6" s="1"/>
  <c r="K559" i="6" s="1"/>
  <c r="I560" i="6"/>
  <c r="J560" i="6" s="1"/>
  <c r="K560" i="6" s="1"/>
  <c r="I561" i="6"/>
  <c r="J561" i="6" s="1"/>
  <c r="K561" i="6" s="1"/>
  <c r="I562" i="6"/>
  <c r="J562" i="6" s="1"/>
  <c r="K562" i="6" s="1"/>
  <c r="I563" i="6"/>
  <c r="J563" i="6" s="1"/>
  <c r="K563" i="6" s="1"/>
  <c r="I564" i="6"/>
  <c r="J564" i="6" s="1"/>
  <c r="K564" i="6" s="1"/>
  <c r="I565" i="6"/>
  <c r="J565" i="6" s="1"/>
  <c r="K565" i="6" s="1"/>
  <c r="I566" i="6"/>
  <c r="J566" i="6" s="1"/>
  <c r="K566" i="6" s="1"/>
  <c r="I567" i="6"/>
  <c r="J567" i="6" s="1"/>
  <c r="K567" i="6" s="1"/>
  <c r="I568" i="6"/>
  <c r="J568" i="6" s="1"/>
  <c r="K568" i="6" s="1"/>
  <c r="I569" i="6"/>
  <c r="J569" i="6" s="1"/>
  <c r="K569" i="6" s="1"/>
  <c r="I570" i="6"/>
  <c r="J570" i="6" s="1"/>
  <c r="K570" i="6" s="1"/>
  <c r="I571" i="6"/>
  <c r="J571" i="6" s="1"/>
  <c r="K571" i="6" s="1"/>
  <c r="I572" i="6"/>
  <c r="J572" i="6" s="1"/>
  <c r="K572" i="6" s="1"/>
  <c r="I573" i="6"/>
  <c r="J573" i="6" s="1"/>
  <c r="K573" i="6" s="1"/>
  <c r="I574" i="6"/>
  <c r="J574" i="6" s="1"/>
  <c r="K574" i="6" s="1"/>
  <c r="I575" i="6"/>
  <c r="J575" i="6" s="1"/>
  <c r="K575" i="6" s="1"/>
  <c r="I576" i="6"/>
  <c r="J576" i="6" s="1"/>
  <c r="K576" i="6" s="1"/>
  <c r="I577" i="6"/>
  <c r="J577" i="6" s="1"/>
  <c r="K577" i="6" s="1"/>
  <c r="I578" i="6"/>
  <c r="J578" i="6" s="1"/>
  <c r="K578" i="6" s="1"/>
  <c r="I579" i="6"/>
  <c r="J579" i="6" s="1"/>
  <c r="K579" i="6" s="1"/>
  <c r="I580" i="6"/>
  <c r="J580" i="6" s="1"/>
  <c r="K580" i="6" s="1"/>
  <c r="I581" i="6"/>
  <c r="J581" i="6" s="1"/>
  <c r="K581" i="6" s="1"/>
  <c r="I582" i="6"/>
  <c r="J582" i="6" s="1"/>
  <c r="K582" i="6" s="1"/>
  <c r="I583" i="6"/>
  <c r="J583" i="6" s="1"/>
  <c r="K583" i="6" s="1"/>
  <c r="I584" i="6"/>
  <c r="J584" i="6" s="1"/>
  <c r="K584" i="6" s="1"/>
  <c r="I585" i="6"/>
  <c r="J585" i="6" s="1"/>
  <c r="K585" i="6" s="1"/>
  <c r="I586" i="6"/>
  <c r="J586" i="6" s="1"/>
  <c r="K586" i="6" s="1"/>
  <c r="I587" i="6"/>
  <c r="J587" i="6" s="1"/>
  <c r="K587" i="6" s="1"/>
  <c r="I588" i="6"/>
  <c r="J588" i="6" s="1"/>
  <c r="K588" i="6" s="1"/>
  <c r="I589" i="6"/>
  <c r="J589" i="6" s="1"/>
  <c r="K589" i="6" s="1"/>
  <c r="I590" i="6"/>
  <c r="J590" i="6" s="1"/>
  <c r="K590" i="6" s="1"/>
  <c r="I591" i="6"/>
  <c r="J591" i="6" s="1"/>
  <c r="K591" i="6" s="1"/>
  <c r="I592" i="6"/>
  <c r="J592" i="6" s="1"/>
  <c r="K592" i="6" s="1"/>
  <c r="I593" i="6"/>
  <c r="J593" i="6" s="1"/>
  <c r="K593" i="6" s="1"/>
  <c r="I594" i="6"/>
  <c r="J594" i="6" s="1"/>
  <c r="K594" i="6" s="1"/>
  <c r="I595" i="6"/>
  <c r="J595" i="6" s="1"/>
  <c r="K595" i="6" s="1"/>
  <c r="I596" i="6"/>
  <c r="J596" i="6" s="1"/>
  <c r="K596" i="6" s="1"/>
  <c r="I597" i="6"/>
  <c r="J597" i="6" s="1"/>
  <c r="K597" i="6" s="1"/>
  <c r="I598" i="6"/>
  <c r="J598" i="6" s="1"/>
  <c r="K598" i="6" s="1"/>
  <c r="I599" i="6"/>
  <c r="J599" i="6" s="1"/>
  <c r="K599" i="6" s="1"/>
  <c r="I600" i="6"/>
  <c r="J600" i="6" s="1"/>
  <c r="K600" i="6" s="1"/>
  <c r="I601" i="6"/>
  <c r="J601" i="6" s="1"/>
  <c r="K601" i="6" s="1"/>
  <c r="I602" i="6"/>
  <c r="J602" i="6" s="1"/>
  <c r="K602" i="6" s="1"/>
  <c r="I603" i="6"/>
  <c r="J603" i="6" s="1"/>
  <c r="K603" i="6" s="1"/>
  <c r="I604" i="6"/>
  <c r="J604" i="6" s="1"/>
  <c r="K604" i="6" s="1"/>
  <c r="I605" i="6"/>
  <c r="J605" i="6" s="1"/>
  <c r="K605" i="6" s="1"/>
  <c r="I606" i="6"/>
  <c r="J606" i="6" s="1"/>
  <c r="K606" i="6" s="1"/>
  <c r="I607" i="6"/>
  <c r="J607" i="6" s="1"/>
  <c r="K607" i="6" s="1"/>
  <c r="I608" i="6"/>
  <c r="J608" i="6" s="1"/>
  <c r="K608" i="6" s="1"/>
  <c r="I609" i="6"/>
  <c r="J609" i="6" s="1"/>
  <c r="K609" i="6" s="1"/>
  <c r="I610" i="6"/>
  <c r="J610" i="6" s="1"/>
  <c r="K610" i="6" s="1"/>
  <c r="I611" i="6"/>
  <c r="J611" i="6" s="1"/>
  <c r="K611" i="6" s="1"/>
  <c r="I612" i="6"/>
  <c r="J612" i="6" s="1"/>
  <c r="K612" i="6" s="1"/>
  <c r="I613" i="6"/>
  <c r="J613" i="6" s="1"/>
  <c r="K613" i="6" s="1"/>
  <c r="I614" i="6"/>
  <c r="J614" i="6" s="1"/>
  <c r="K614" i="6" s="1"/>
  <c r="I615" i="6"/>
  <c r="J615" i="6" s="1"/>
  <c r="K615" i="6" s="1"/>
  <c r="I616" i="6"/>
  <c r="J616" i="6" s="1"/>
  <c r="K616" i="6" s="1"/>
  <c r="I617" i="6"/>
  <c r="J617" i="6" s="1"/>
  <c r="K617" i="6" s="1"/>
  <c r="I618" i="6"/>
  <c r="J618" i="6" s="1"/>
  <c r="K618" i="6" s="1"/>
  <c r="I619" i="6"/>
  <c r="J619" i="6" s="1"/>
  <c r="K619" i="6" s="1"/>
  <c r="I620" i="6"/>
  <c r="J620" i="6" s="1"/>
  <c r="K620" i="6" s="1"/>
  <c r="I621" i="6"/>
  <c r="J621" i="6" s="1"/>
  <c r="K621" i="6" s="1"/>
  <c r="I622" i="6"/>
  <c r="J622" i="6" s="1"/>
  <c r="K622" i="6" s="1"/>
  <c r="I623" i="6"/>
  <c r="J623" i="6" s="1"/>
  <c r="K623" i="6" s="1"/>
  <c r="I624" i="6"/>
  <c r="J624" i="6" s="1"/>
  <c r="K624" i="6" s="1"/>
  <c r="I625" i="6"/>
  <c r="J625" i="6" s="1"/>
  <c r="K625" i="6" s="1"/>
  <c r="I626" i="6"/>
  <c r="J626" i="6" s="1"/>
  <c r="K626" i="6" s="1"/>
  <c r="I627" i="6"/>
  <c r="J627" i="6" s="1"/>
  <c r="K627" i="6" s="1"/>
  <c r="I628" i="6"/>
  <c r="J628" i="6" s="1"/>
  <c r="K628" i="6" s="1"/>
  <c r="I629" i="6"/>
  <c r="J629" i="6" s="1"/>
  <c r="K629" i="6" s="1"/>
  <c r="I630" i="6"/>
  <c r="J630" i="6" s="1"/>
  <c r="K630" i="6" s="1"/>
  <c r="I631" i="6"/>
  <c r="J631" i="6" s="1"/>
  <c r="K631" i="6" s="1"/>
  <c r="I632" i="6"/>
  <c r="J632" i="6" s="1"/>
  <c r="K632" i="6" s="1"/>
  <c r="I633" i="6"/>
  <c r="J633" i="6" s="1"/>
  <c r="K633" i="6" s="1"/>
  <c r="I634" i="6"/>
  <c r="J634" i="6" s="1"/>
  <c r="K634" i="6" s="1"/>
  <c r="I635" i="6"/>
  <c r="J635" i="6" s="1"/>
  <c r="K635" i="6" s="1"/>
  <c r="I636" i="6"/>
  <c r="J636" i="6" s="1"/>
  <c r="K636" i="6" s="1"/>
  <c r="I637" i="6"/>
  <c r="J637" i="6" s="1"/>
  <c r="K637" i="6" s="1"/>
  <c r="I638" i="6"/>
  <c r="J638" i="6" s="1"/>
  <c r="K638" i="6" s="1"/>
  <c r="I639" i="6"/>
  <c r="J639" i="6" s="1"/>
  <c r="K639" i="6" s="1"/>
  <c r="I640" i="6"/>
  <c r="J640" i="6" s="1"/>
  <c r="K640" i="6" s="1"/>
  <c r="I641" i="6"/>
  <c r="J641" i="6" s="1"/>
  <c r="K641" i="6" s="1"/>
  <c r="I642" i="6"/>
  <c r="J642" i="6" s="1"/>
  <c r="K642" i="6" s="1"/>
  <c r="I643" i="6"/>
  <c r="J643" i="6" s="1"/>
  <c r="K643" i="6" s="1"/>
  <c r="I644" i="6"/>
  <c r="J644" i="6" s="1"/>
  <c r="K644" i="6" s="1"/>
  <c r="I645" i="6"/>
  <c r="J645" i="6" s="1"/>
  <c r="K645" i="6" s="1"/>
  <c r="I646" i="6"/>
  <c r="J646" i="6" s="1"/>
  <c r="K646" i="6" s="1"/>
  <c r="I647" i="6"/>
  <c r="J647" i="6" s="1"/>
  <c r="K647" i="6" s="1"/>
  <c r="I648" i="6"/>
  <c r="J648" i="6" s="1"/>
  <c r="K648" i="6" s="1"/>
  <c r="I649" i="6"/>
  <c r="J649" i="6" s="1"/>
  <c r="K649" i="6" s="1"/>
  <c r="I650" i="6"/>
  <c r="J650" i="6" s="1"/>
  <c r="K650" i="6" s="1"/>
  <c r="I651" i="6"/>
  <c r="J651" i="6" s="1"/>
  <c r="K651" i="6" s="1"/>
  <c r="I652" i="6"/>
  <c r="J652" i="6" s="1"/>
  <c r="K652" i="6" s="1"/>
  <c r="I653" i="6"/>
  <c r="J653" i="6" s="1"/>
  <c r="K653" i="6" s="1"/>
  <c r="I654" i="6"/>
  <c r="J654" i="6" s="1"/>
  <c r="K654" i="6" s="1"/>
  <c r="I655" i="6"/>
  <c r="J655" i="6" s="1"/>
  <c r="K655" i="6" s="1"/>
  <c r="I656" i="6"/>
  <c r="J656" i="6" s="1"/>
  <c r="K656" i="6" s="1"/>
  <c r="I657" i="6"/>
  <c r="J657" i="6" s="1"/>
  <c r="K657" i="6" s="1"/>
  <c r="I658" i="6"/>
  <c r="J658" i="6" s="1"/>
  <c r="K658" i="6" s="1"/>
  <c r="I659" i="6"/>
  <c r="J659" i="6" s="1"/>
  <c r="K659" i="6" s="1"/>
  <c r="I660" i="6"/>
  <c r="J660" i="6" s="1"/>
  <c r="K660" i="6" s="1"/>
  <c r="I661" i="6"/>
  <c r="J661" i="6" s="1"/>
  <c r="K661" i="6" s="1"/>
  <c r="I662" i="6"/>
  <c r="J662" i="6" s="1"/>
  <c r="K662" i="6" s="1"/>
  <c r="I663" i="6"/>
  <c r="J663" i="6" s="1"/>
  <c r="K663" i="6" s="1"/>
  <c r="I664" i="6"/>
  <c r="J664" i="6" s="1"/>
  <c r="K664" i="6" s="1"/>
  <c r="I665" i="6"/>
  <c r="J665" i="6" s="1"/>
  <c r="K665" i="6" s="1"/>
  <c r="I666" i="6"/>
  <c r="J666" i="6" s="1"/>
  <c r="K666" i="6" s="1"/>
  <c r="I667" i="6"/>
  <c r="J667" i="6" s="1"/>
  <c r="K667" i="6" s="1"/>
  <c r="I668" i="6"/>
  <c r="J668" i="6" s="1"/>
  <c r="K668" i="6" s="1"/>
  <c r="I669" i="6"/>
  <c r="J669" i="6" s="1"/>
  <c r="K669" i="6" s="1"/>
  <c r="I670" i="6"/>
  <c r="J670" i="6" s="1"/>
  <c r="K670" i="6" s="1"/>
  <c r="I671" i="6"/>
  <c r="J671" i="6" s="1"/>
  <c r="K671" i="6" s="1"/>
  <c r="I672" i="6"/>
  <c r="J672" i="6" s="1"/>
  <c r="K672" i="6" s="1"/>
  <c r="I673" i="6"/>
  <c r="J673" i="6" s="1"/>
  <c r="K673" i="6" s="1"/>
  <c r="I674" i="6"/>
  <c r="J674" i="6" s="1"/>
  <c r="K674" i="6" s="1"/>
  <c r="I675" i="6"/>
  <c r="J675" i="6" s="1"/>
  <c r="K675" i="6" s="1"/>
  <c r="I676" i="6"/>
  <c r="J676" i="6" s="1"/>
  <c r="K676" i="6" s="1"/>
  <c r="I677" i="6"/>
  <c r="J677" i="6" s="1"/>
  <c r="K677" i="6" s="1"/>
  <c r="I678" i="6"/>
  <c r="J678" i="6" s="1"/>
  <c r="K678" i="6" s="1"/>
  <c r="I679" i="6"/>
  <c r="J679" i="6" s="1"/>
  <c r="K679" i="6" s="1"/>
  <c r="I680" i="6"/>
  <c r="J680" i="6" s="1"/>
  <c r="K680" i="6" s="1"/>
  <c r="I681" i="6"/>
  <c r="J681" i="6" s="1"/>
  <c r="K681" i="6" s="1"/>
  <c r="I682" i="6"/>
  <c r="J682" i="6" s="1"/>
  <c r="K682" i="6" s="1"/>
  <c r="I683" i="6"/>
  <c r="J683" i="6" s="1"/>
  <c r="K683" i="6" s="1"/>
  <c r="I684" i="6"/>
  <c r="J684" i="6" s="1"/>
  <c r="K684" i="6" s="1"/>
  <c r="I685" i="6"/>
  <c r="J685" i="6" s="1"/>
  <c r="K685" i="6" s="1"/>
  <c r="I686" i="6"/>
  <c r="J686" i="6" s="1"/>
  <c r="K686" i="6" s="1"/>
  <c r="I687" i="6"/>
  <c r="J687" i="6" s="1"/>
  <c r="K687" i="6" s="1"/>
  <c r="I688" i="6"/>
  <c r="J688" i="6" s="1"/>
  <c r="K688" i="6" s="1"/>
  <c r="I689" i="6"/>
  <c r="J689" i="6" s="1"/>
  <c r="K689" i="6" s="1"/>
  <c r="I690" i="6"/>
  <c r="J690" i="6" s="1"/>
  <c r="K690" i="6" s="1"/>
  <c r="I691" i="6"/>
  <c r="J691" i="6" s="1"/>
  <c r="K691" i="6" s="1"/>
  <c r="I692" i="6"/>
  <c r="J692" i="6" s="1"/>
  <c r="K692" i="6" s="1"/>
  <c r="I693" i="6"/>
  <c r="J693" i="6" s="1"/>
  <c r="K693" i="6" s="1"/>
  <c r="I694" i="6"/>
  <c r="J694" i="6" s="1"/>
  <c r="K694" i="6" s="1"/>
  <c r="I695" i="6"/>
  <c r="J695" i="6" s="1"/>
  <c r="K695" i="6" s="1"/>
  <c r="I696" i="6"/>
  <c r="J696" i="6" s="1"/>
  <c r="K696" i="6" s="1"/>
  <c r="I697" i="6"/>
  <c r="J697" i="6" s="1"/>
  <c r="K697" i="6" s="1"/>
  <c r="I698" i="6"/>
  <c r="J698" i="6" s="1"/>
  <c r="K698" i="6" s="1"/>
  <c r="I699" i="6"/>
  <c r="J699" i="6" s="1"/>
  <c r="K699" i="6" s="1"/>
  <c r="I700" i="6"/>
  <c r="J700" i="6" s="1"/>
  <c r="K700" i="6" s="1"/>
  <c r="I701" i="6"/>
  <c r="J701" i="6" s="1"/>
  <c r="K701" i="6" s="1"/>
  <c r="I702" i="6"/>
  <c r="J702" i="6" s="1"/>
  <c r="K702" i="6" s="1"/>
  <c r="I703" i="6"/>
  <c r="J703" i="6" s="1"/>
  <c r="K703" i="6" s="1"/>
  <c r="I704" i="6"/>
  <c r="J704" i="6" s="1"/>
  <c r="K704" i="6" s="1"/>
  <c r="I705" i="6"/>
  <c r="J705" i="6" s="1"/>
  <c r="K705" i="6" s="1"/>
  <c r="I706" i="6"/>
  <c r="J706" i="6" s="1"/>
  <c r="K706" i="6" s="1"/>
  <c r="I707" i="6"/>
  <c r="J707" i="6" s="1"/>
  <c r="K707" i="6" s="1"/>
  <c r="I708" i="6"/>
  <c r="J708" i="6" s="1"/>
  <c r="K708" i="6" s="1"/>
  <c r="I709" i="6"/>
  <c r="J709" i="6" s="1"/>
  <c r="K709" i="6" s="1"/>
  <c r="I710" i="6"/>
  <c r="J710" i="6" s="1"/>
  <c r="K710" i="6" s="1"/>
  <c r="I711" i="6"/>
  <c r="J711" i="6" s="1"/>
  <c r="K711" i="6" s="1"/>
  <c r="I712" i="6"/>
  <c r="J712" i="6" s="1"/>
  <c r="K712" i="6" s="1"/>
  <c r="I713" i="6"/>
  <c r="J713" i="6" s="1"/>
  <c r="K713" i="6" s="1"/>
  <c r="I714" i="6"/>
  <c r="J714" i="6" s="1"/>
  <c r="K714" i="6" s="1"/>
  <c r="I715" i="6"/>
  <c r="J715" i="6" s="1"/>
  <c r="K715" i="6" s="1"/>
  <c r="I716" i="6"/>
  <c r="J716" i="6" s="1"/>
  <c r="K716" i="6" s="1"/>
  <c r="I717" i="6"/>
  <c r="J717" i="6" s="1"/>
  <c r="K717" i="6" s="1"/>
  <c r="I718" i="6"/>
  <c r="J718" i="6" s="1"/>
  <c r="K718" i="6" s="1"/>
  <c r="I719" i="6"/>
  <c r="J719" i="6" s="1"/>
  <c r="K719" i="6" s="1"/>
  <c r="I720" i="6"/>
  <c r="J720" i="6" s="1"/>
  <c r="K720" i="6" s="1"/>
  <c r="I721" i="6"/>
  <c r="J721" i="6" s="1"/>
  <c r="K721" i="6" s="1"/>
  <c r="I722" i="6"/>
  <c r="J722" i="6" s="1"/>
  <c r="K722" i="6" s="1"/>
  <c r="I723" i="6"/>
  <c r="J723" i="6" s="1"/>
  <c r="K723" i="6" s="1"/>
  <c r="I724" i="6"/>
  <c r="J724" i="6" s="1"/>
  <c r="K724" i="6" s="1"/>
  <c r="I725" i="6"/>
  <c r="J725" i="6" s="1"/>
  <c r="K725" i="6" s="1"/>
  <c r="I726" i="6"/>
  <c r="J726" i="6" s="1"/>
  <c r="K726" i="6" s="1"/>
  <c r="I727" i="6"/>
  <c r="J727" i="6" s="1"/>
  <c r="K727" i="6" s="1"/>
  <c r="I728" i="6"/>
  <c r="J728" i="6" s="1"/>
  <c r="K728" i="6" s="1"/>
  <c r="I729" i="6"/>
  <c r="J729" i="6" s="1"/>
  <c r="K729" i="6" s="1"/>
  <c r="I730" i="6"/>
  <c r="J730" i="6" s="1"/>
  <c r="K730" i="6" s="1"/>
  <c r="I731" i="6"/>
  <c r="J731" i="6" s="1"/>
  <c r="K731" i="6" s="1"/>
  <c r="I732" i="6"/>
  <c r="J732" i="6" s="1"/>
  <c r="K732" i="6" s="1"/>
  <c r="I733" i="6"/>
  <c r="J733" i="6" s="1"/>
  <c r="K733" i="6" s="1"/>
  <c r="I734" i="6"/>
  <c r="J734" i="6" s="1"/>
  <c r="K734" i="6" s="1"/>
  <c r="I735" i="6"/>
  <c r="J735" i="6" s="1"/>
  <c r="K735" i="6" s="1"/>
  <c r="I736" i="6"/>
  <c r="J736" i="6" s="1"/>
  <c r="K736" i="6" s="1"/>
  <c r="I737" i="6"/>
  <c r="J737" i="6" s="1"/>
  <c r="K737" i="6" s="1"/>
  <c r="I738" i="6"/>
  <c r="J738" i="6" s="1"/>
  <c r="K738" i="6" s="1"/>
  <c r="I739" i="6"/>
  <c r="J739" i="6" s="1"/>
  <c r="K739" i="6" s="1"/>
  <c r="I740" i="6"/>
  <c r="J740" i="6" s="1"/>
  <c r="K740" i="6" s="1"/>
  <c r="I741" i="6"/>
  <c r="J741" i="6" s="1"/>
  <c r="K741" i="6" s="1"/>
  <c r="I742" i="6"/>
  <c r="J742" i="6" s="1"/>
  <c r="K742" i="6" s="1"/>
  <c r="I743" i="6"/>
  <c r="J743" i="6" s="1"/>
  <c r="K743" i="6" s="1"/>
  <c r="I744" i="6"/>
  <c r="J744" i="6" s="1"/>
  <c r="K744" i="6" s="1"/>
  <c r="I745" i="6"/>
  <c r="J745" i="6" s="1"/>
  <c r="K745" i="6" s="1"/>
  <c r="I746" i="6"/>
  <c r="J746" i="6" s="1"/>
  <c r="K746" i="6" s="1"/>
  <c r="I747" i="6"/>
  <c r="J747" i="6" s="1"/>
  <c r="K747" i="6" s="1"/>
  <c r="I748" i="6"/>
  <c r="J748" i="6" s="1"/>
  <c r="K748" i="6" s="1"/>
  <c r="I749" i="6"/>
  <c r="J749" i="6" s="1"/>
  <c r="K749" i="6" s="1"/>
  <c r="I750" i="6"/>
  <c r="J750" i="6" s="1"/>
  <c r="K750" i="6" s="1"/>
  <c r="I751" i="6"/>
  <c r="J751" i="6" s="1"/>
  <c r="K751" i="6" s="1"/>
  <c r="I752" i="6"/>
  <c r="J752" i="6" s="1"/>
  <c r="K752" i="6" s="1"/>
  <c r="I753" i="6"/>
  <c r="J753" i="6" s="1"/>
  <c r="K753" i="6" s="1"/>
  <c r="I754" i="6"/>
  <c r="J754" i="6" s="1"/>
  <c r="K754" i="6" s="1"/>
  <c r="I755" i="6"/>
  <c r="J755" i="6" s="1"/>
  <c r="K755" i="6" s="1"/>
  <c r="I756" i="6"/>
  <c r="J756" i="6" s="1"/>
  <c r="K756" i="6" s="1"/>
  <c r="I757" i="6"/>
  <c r="J757" i="6" s="1"/>
  <c r="K757" i="6" s="1"/>
  <c r="I758" i="6"/>
  <c r="J758" i="6" s="1"/>
  <c r="K758" i="6" s="1"/>
  <c r="I759" i="6"/>
  <c r="J759" i="6" s="1"/>
  <c r="K759" i="6" s="1"/>
  <c r="I760" i="6"/>
  <c r="J760" i="6" s="1"/>
  <c r="K760" i="6" s="1"/>
  <c r="I761" i="6"/>
  <c r="J761" i="6" s="1"/>
  <c r="K761" i="6" s="1"/>
  <c r="I762" i="6"/>
  <c r="J762" i="6" s="1"/>
  <c r="K762" i="6" s="1"/>
  <c r="I763" i="6"/>
  <c r="J763" i="6" s="1"/>
  <c r="K763" i="6" s="1"/>
  <c r="I764" i="6"/>
  <c r="J764" i="6" s="1"/>
  <c r="K764" i="6" s="1"/>
  <c r="I765" i="6"/>
  <c r="J765" i="6" s="1"/>
  <c r="K765" i="6" s="1"/>
  <c r="I766" i="6"/>
  <c r="J766" i="6" s="1"/>
  <c r="K766" i="6" s="1"/>
  <c r="I767" i="6"/>
  <c r="J767" i="6" s="1"/>
  <c r="K767" i="6" s="1"/>
  <c r="I768" i="6"/>
  <c r="J768" i="6" s="1"/>
  <c r="K768" i="6" s="1"/>
  <c r="I769" i="6"/>
  <c r="J769" i="6" s="1"/>
  <c r="K769" i="6" s="1"/>
  <c r="I770" i="6"/>
  <c r="J770" i="6" s="1"/>
  <c r="K770" i="6" s="1"/>
  <c r="I771" i="6"/>
  <c r="J771" i="6" s="1"/>
  <c r="K771" i="6" s="1"/>
  <c r="I772" i="6"/>
  <c r="J772" i="6" s="1"/>
  <c r="K772" i="6" s="1"/>
  <c r="I773" i="6"/>
  <c r="J773" i="6" s="1"/>
  <c r="K773" i="6" s="1"/>
  <c r="I774" i="6"/>
  <c r="J774" i="6" s="1"/>
  <c r="K774" i="6" s="1"/>
  <c r="I775" i="6"/>
  <c r="J775" i="6" s="1"/>
  <c r="K775" i="6" s="1"/>
  <c r="I776" i="6"/>
  <c r="J776" i="6" s="1"/>
  <c r="K776" i="6" s="1"/>
  <c r="I777" i="6"/>
  <c r="J777" i="6" s="1"/>
  <c r="K777" i="6" s="1"/>
  <c r="I778" i="6"/>
  <c r="J778" i="6" s="1"/>
  <c r="K778" i="6" s="1"/>
  <c r="I779" i="6"/>
  <c r="J779" i="6" s="1"/>
  <c r="K779" i="6" s="1"/>
  <c r="I780" i="6"/>
  <c r="J780" i="6" s="1"/>
  <c r="K780" i="6" s="1"/>
  <c r="I781" i="6"/>
  <c r="J781" i="6" s="1"/>
  <c r="K781" i="6" s="1"/>
  <c r="I782" i="6"/>
  <c r="J782" i="6" s="1"/>
  <c r="K782" i="6" s="1"/>
  <c r="I783" i="6"/>
  <c r="J783" i="6" s="1"/>
  <c r="K783" i="6" s="1"/>
  <c r="I784" i="6"/>
  <c r="J784" i="6" s="1"/>
  <c r="K784" i="6" s="1"/>
  <c r="I785" i="6"/>
  <c r="J785" i="6" s="1"/>
  <c r="K785" i="6" s="1"/>
  <c r="I786" i="6"/>
  <c r="J786" i="6" s="1"/>
  <c r="K786" i="6" s="1"/>
  <c r="I787" i="6"/>
  <c r="J787" i="6" s="1"/>
  <c r="K787" i="6" s="1"/>
  <c r="I788" i="6"/>
  <c r="J788" i="6" s="1"/>
  <c r="K788" i="6" s="1"/>
  <c r="I789" i="6"/>
  <c r="J789" i="6" s="1"/>
  <c r="K789" i="6" s="1"/>
  <c r="I790" i="6"/>
  <c r="J790" i="6" s="1"/>
  <c r="K790" i="6" s="1"/>
  <c r="I791" i="6"/>
  <c r="J791" i="6" s="1"/>
  <c r="K791" i="6" s="1"/>
  <c r="I792" i="6"/>
  <c r="J792" i="6" s="1"/>
  <c r="K792" i="6" s="1"/>
  <c r="I793" i="6"/>
  <c r="J793" i="6" s="1"/>
  <c r="K793" i="6" s="1"/>
  <c r="I794" i="6"/>
  <c r="J794" i="6" s="1"/>
  <c r="K794" i="6" s="1"/>
  <c r="I795" i="6"/>
  <c r="J795" i="6" s="1"/>
  <c r="K795" i="6" s="1"/>
  <c r="I501" i="6"/>
  <c r="J501" i="6" s="1"/>
  <c r="K501" i="6" s="1"/>
</calcChain>
</file>

<file path=xl/connections.xml><?xml version="1.0" encoding="utf-8"?>
<connections xmlns="http://schemas.openxmlformats.org/spreadsheetml/2006/main">
  <connection id="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<sst xmlns="http://schemas.openxmlformats.org/spreadsheetml/2006/main" count="13348" uniqueCount="1825">
  <si>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</si>
  <si>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</si>
  <si>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</si>
  <si>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</si>
  <si>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</si>
  <si>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</si>
  <si>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</si>
  <si>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</si>
  <si>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</si>
  <si>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</si>
  <si>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</si>
  <si>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</si>
  <si>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</si>
  <si>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</si>
  <si>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</si>
  <si>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</si>
  <si>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</si>
  <si>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</si>
  <si>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</si>
  <si>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</si>
  <si>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</si>
  <si>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</si>
  <si>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</si>
  <si>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</si>
  <si>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</si>
  <si>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</si>
  <si>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</si>
  <si>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</si>
  <si>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</si>
  <si>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</si>
  <si>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</si>
  <si>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</si>
  <si>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</si>
  <si>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</si>
  <si>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</si>
  <si>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</si>
  <si>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</si>
  <si>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</si>
  <si>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</si>
  <si>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</si>
  <si>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</si>
  <si>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</si>
  <si>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</si>
  <si>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</si>
  <si>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</si>
  <si>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</si>
  <si>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</si>
  <si>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</si>
  <si>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</si>
  <si>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</si>
  <si>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</si>
  <si>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</si>
  <si>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</si>
  <si>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</si>
  <si>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</si>
  <si>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</si>
  <si>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</si>
  <si>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</si>
  <si>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</si>
  <si>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</si>
  <si>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</si>
  <si>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</si>
  <si>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</si>
  <si>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</si>
  <si>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</si>
  <si>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</si>
  <si>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</si>
  <si>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</si>
  <si>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</si>
  <si>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</si>
  <si>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</si>
  <si>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</si>
  <si>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</si>
  <si>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</si>
  <si>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</si>
  <si>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</si>
  <si>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</si>
  <si>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</si>
  <si>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</si>
  <si>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</si>
  <si>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</si>
  <si>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</si>
  <si>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</si>
  <si>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</si>
  <si>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</si>
  <si>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</si>
  <si>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</si>
  <si>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</si>
  <si>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</si>
  <si>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</si>
  <si>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</si>
  <si>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</si>
  <si>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</si>
  <si>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</si>
  <si>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</si>
  <si>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</si>
  <si>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</si>
  <si>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</si>
  <si>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</si>
  <si>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</si>
  <si>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</si>
  <si>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</si>
  <si>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</si>
  <si>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</si>
  <si>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</si>
  <si>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</si>
  <si>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</si>
  <si>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</si>
  <si>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</si>
  <si>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</si>
  <si>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</si>
  <si>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</si>
  <si>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</si>
  <si>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</si>
  <si>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</si>
  <si>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</si>
  <si>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</si>
  <si>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</si>
  <si>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</si>
  <si>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</si>
  <si>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</si>
  <si>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</si>
  <si>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</si>
  <si>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</si>
  <si>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</si>
  <si>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</si>
  <si>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</si>
  <si>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</si>
  <si>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</si>
  <si>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</si>
  <si>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</si>
  <si>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</si>
  <si>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</si>
  <si>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</si>
  <si>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</si>
  <si>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</si>
  <si>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</si>
  <si>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</si>
  <si>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</si>
  <si>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</si>
  <si>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</si>
  <si>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</si>
  <si>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</si>
  <si>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</si>
  <si>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</si>
  <si>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</si>
  <si>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</si>
  <si>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</si>
  <si>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</si>
  <si>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</si>
  <si>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</si>
  <si>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</si>
  <si>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</si>
  <si>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</si>
  <si>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</si>
  <si>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</si>
  <si>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</si>
  <si>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</si>
  <si>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</si>
  <si>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</si>
  <si>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</si>
  <si>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</si>
  <si>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</si>
  <si>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</si>
  <si>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</si>
  <si>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</si>
  <si>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</si>
  <si>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</si>
  <si>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</si>
  <si>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</si>
  <si>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</si>
  <si>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</si>
  <si>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</si>
  <si>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</si>
  <si>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</si>
  <si>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</si>
  <si>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</si>
  <si>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</si>
  <si>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</si>
  <si>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</si>
  <si>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</si>
  <si>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</si>
  <si>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</si>
  <si>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</si>
  <si>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</si>
  <si>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</si>
  <si>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</si>
  <si>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</si>
  <si>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</si>
  <si>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</si>
  <si>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</si>
  <si>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</si>
  <si>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</si>
  <si>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</si>
  <si>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</si>
  <si>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</si>
  <si>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</si>
  <si>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</si>
  <si>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</si>
  <si>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</si>
  <si>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</si>
  <si>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</si>
  <si>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</si>
  <si>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</si>
  <si>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</si>
  <si>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</si>
  <si>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</si>
  <si>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</si>
  <si>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</si>
  <si>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</si>
  <si>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</si>
  <si>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</si>
  <si>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</si>
  <si>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</si>
  <si>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</si>
  <si>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</si>
  <si>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</si>
  <si>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</si>
  <si>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</si>
  <si>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</si>
  <si>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</si>
  <si>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</si>
  <si>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</si>
  <si>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</si>
  <si>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</si>
  <si>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</si>
  <si>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</si>
  <si>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</si>
  <si>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</si>
  <si>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</si>
  <si>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</si>
  <si>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</si>
  <si>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</si>
  <si>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</si>
  <si>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</si>
  <si>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</si>
  <si>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</si>
  <si>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</si>
  <si>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</si>
  <si>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</si>
  <si>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</si>
  <si>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</si>
  <si>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</si>
  <si>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</si>
  <si>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</si>
  <si>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</si>
  <si>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</si>
  <si>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</si>
  <si>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</si>
  <si>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</si>
  <si>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</si>
  <si>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</si>
  <si>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</si>
  <si>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</si>
  <si>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</si>
  <si>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</si>
  <si>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</si>
  <si>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</si>
  <si>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</si>
  <si>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</si>
  <si>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</si>
  <si>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</si>
  <si>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</si>
  <si>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</si>
  <si>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</si>
  <si>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</si>
  <si>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</si>
  <si>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</si>
  <si>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</si>
  <si>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</si>
  <si>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</si>
  <si>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</si>
  <si>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</si>
  <si>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</si>
  <si>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</si>
  <si>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</si>
  <si>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</si>
  <si>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</si>
  <si>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</si>
  <si>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</si>
  <si>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</si>
  <si>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</si>
  <si>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</si>
  <si>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</si>
  <si>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</si>
  <si>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</si>
  <si>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</si>
  <si>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</si>
  <si>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</si>
  <si>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</si>
  <si>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</si>
  <si>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</si>
  <si>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</si>
  <si>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</si>
  <si>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</si>
  <si>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</si>
  <si>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</si>
  <si>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</si>
  <si>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</si>
  <si>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</si>
  <si>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</si>
  <si>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</si>
  <si>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</si>
  <si>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</si>
  <si>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</si>
  <si>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</si>
  <si>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</si>
  <si>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</si>
  <si>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</si>
  <si>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</si>
  <si>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</si>
  <si>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</si>
  <si>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</si>
  <si>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</si>
  <si>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</si>
  <si>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</si>
  <si>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</si>
  <si>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</si>
  <si>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</si>
  <si>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</si>
  <si>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</si>
  <si>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</si>
  <si>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</si>
  <si>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</si>
  <si>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</si>
  <si>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</si>
  <si>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</si>
  <si>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</si>
  <si>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</si>
  <si>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</si>
  <si>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</si>
  <si>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</si>
  <si>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</si>
  <si>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</si>
  <si>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</si>
  <si>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</si>
  <si>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</si>
  <si>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</si>
  <si>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</si>
  <si>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</si>
  <si>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</si>
  <si>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</si>
  <si>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</si>
  <si>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</si>
  <si>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</si>
  <si>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</si>
  <si>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</si>
  <si>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</si>
  <si>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</si>
  <si>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</si>
  <si>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</si>
  <si>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</si>
  <si>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</si>
  <si>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</si>
  <si>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</si>
  <si>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</si>
  <si>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</si>
  <si>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</si>
  <si>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</si>
  <si>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</si>
  <si>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</si>
  <si>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</si>
  <si>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</si>
  <si>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</si>
  <si>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</si>
  <si>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</si>
  <si>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</si>
  <si>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</si>
  <si>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</si>
  <si>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</si>
  <si>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</si>
  <si>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</si>
  <si>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</si>
  <si>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</si>
  <si>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</si>
  <si>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</si>
  <si>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</si>
  <si>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</si>
  <si>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</si>
  <si>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</si>
  <si>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</si>
  <si>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</si>
  <si>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</si>
  <si>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</si>
  <si>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</si>
  <si>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</si>
  <si>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</si>
  <si>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</si>
  <si>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</si>
  <si>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</si>
  <si>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</si>
  <si>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</si>
  <si>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</si>
  <si>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</si>
  <si>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</si>
  <si>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</si>
  <si>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</si>
  <si>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</si>
  <si>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</si>
  <si>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</si>
  <si>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</si>
  <si>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</si>
  <si>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</si>
  <si>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</si>
  <si>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</si>
  <si>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</si>
  <si>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</si>
  <si>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</si>
  <si>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</si>
  <si>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</si>
  <si>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</si>
  <si>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</si>
  <si>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</si>
  <si>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</si>
  <si>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</si>
  <si>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</si>
  <si>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</si>
  <si>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</si>
  <si>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</si>
  <si>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</si>
  <si>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</si>
  <si>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</si>
  <si>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</si>
  <si>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</si>
  <si>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</si>
  <si>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</si>
  <si>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</si>
  <si>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</si>
  <si>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</si>
  <si>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</si>
  <si>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</si>
  <si>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</si>
  <si>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</si>
  <si>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</si>
  <si>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</si>
  <si>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</si>
  <si>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</si>
  <si>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</si>
  <si>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</si>
  <si>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</si>
  <si>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</si>
  <si>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</si>
  <si>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</si>
  <si>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</si>
  <si>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</si>
  <si>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</si>
  <si>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</si>
  <si>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</si>
  <si>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</si>
  <si>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</si>
  <si>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</si>
  <si>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</si>
  <si>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</si>
  <si>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</si>
  <si>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</si>
  <si>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</si>
  <si>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</si>
  <si>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</si>
  <si>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</si>
  <si>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</si>
  <si>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</si>
  <si>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</si>
  <si>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</si>
  <si>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</si>
  <si>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</si>
  <si>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</si>
  <si>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</si>
  <si>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</si>
  <si>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</si>
  <si>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</si>
  <si>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</si>
  <si>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</si>
  <si>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</si>
  <si>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</si>
  <si>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</si>
  <si>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</si>
  <si>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</si>
  <si>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</si>
  <si>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</si>
  <si>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</si>
  <si>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</si>
  <si>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</si>
  <si>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</si>
  <si>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</si>
  <si>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</si>
  <si>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</si>
  <si>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</si>
  <si>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</si>
  <si>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</si>
  <si>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</si>
  <si>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</si>
  <si>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</si>
  <si>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</si>
  <si>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</si>
  <si>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</si>
  <si>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</si>
  <si>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</si>
  <si>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</si>
  <si>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</si>
  <si>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</si>
  <si>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</si>
  <si>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</si>
  <si>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</si>
  <si>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</si>
  <si>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</si>
  <si>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</si>
  <si>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</si>
  <si>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</si>
  <si>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</si>
  <si>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</si>
  <si>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</si>
  <si>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</si>
  <si>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</si>
  <si>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</si>
  <si>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</si>
  <si>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</si>
  <si>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</si>
  <si>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</si>
  <si>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</si>
  <si>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</si>
  <si>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</si>
  <si>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</si>
  <si>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</si>
  <si>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</si>
  <si>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</si>
  <si>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</si>
  <si>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</si>
  <si>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</si>
  <si>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</si>
  <si>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</si>
  <si>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</si>
  <si>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</si>
  <si>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</si>
  <si>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</si>
  <si>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</si>
  <si>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</si>
  <si>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</si>
  <si>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</si>
  <si>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</si>
  <si>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</si>
  <si>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</si>
  <si>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</si>
  <si>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</si>
  <si>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</si>
  <si>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</si>
  <si>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</si>
  <si>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</si>
  <si>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</si>
  <si>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</si>
  <si>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</si>
  <si>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</si>
  <si>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</si>
  <si>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</si>
  <si>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</si>
  <si>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</si>
  <si>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</si>
  <si>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</si>
  <si>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</si>
  <si>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</si>
  <si>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</si>
  <si>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</si>
  <si>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</si>
  <si>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</si>
  <si>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</si>
  <si>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</si>
  <si>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</si>
  <si>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</si>
  <si>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</si>
  <si>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</si>
  <si>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</si>
  <si>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</si>
  <si>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</si>
  <si>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</si>
  <si>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</si>
  <si>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</si>
  <si>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</si>
  <si>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</si>
  <si>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</si>
  <si>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</si>
  <si>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</si>
  <si>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</si>
  <si>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</si>
  <si>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</si>
  <si>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</si>
  <si>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</si>
  <si>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</si>
  <si>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</si>
  <si>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</si>
  <si>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</si>
  <si>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</si>
  <si>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</si>
  <si>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</si>
  <si>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</si>
  <si>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</si>
  <si>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</si>
  <si>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</si>
  <si>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</si>
  <si>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</si>
  <si>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</si>
  <si>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</si>
  <si>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</si>
  <si>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</si>
  <si>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</si>
  <si>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</si>
  <si>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</si>
  <si>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</si>
  <si>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</si>
  <si>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</si>
  <si>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</si>
  <si>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</si>
  <si>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</si>
  <si>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</si>
  <si>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</si>
  <si>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</si>
  <si>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</si>
  <si>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</si>
  <si>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</si>
  <si>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</si>
  <si>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</si>
  <si>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</si>
  <si>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</si>
  <si>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</si>
  <si>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</si>
  <si>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</si>
  <si>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</si>
  <si>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</si>
  <si>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</si>
  <si>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</si>
  <si>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</si>
  <si>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</si>
  <si>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</si>
  <si>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</si>
  <si>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</si>
  <si>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</si>
  <si>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</si>
  <si>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</si>
  <si>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</si>
  <si>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</si>
  <si>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</si>
  <si>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</si>
  <si>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</si>
  <si>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</si>
  <si>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</si>
  <si>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</si>
  <si>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</si>
  <si>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</si>
  <si>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</si>
  <si>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</si>
  <si>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</si>
  <si>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</si>
  <si>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</si>
  <si>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</si>
  <si>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</si>
  <si>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</si>
  <si>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</si>
  <si>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</si>
  <si>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</si>
  <si>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</si>
  <si>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</si>
  <si>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</si>
  <si>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</si>
  <si>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</si>
  <si>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</si>
  <si>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</si>
  <si>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</si>
  <si>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</si>
  <si>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</si>
  <si>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</si>
  <si>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</si>
  <si>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</si>
  <si>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</si>
  <si>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</si>
  <si>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</si>
  <si>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</si>
  <si>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</si>
  <si>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</si>
  <si>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</si>
  <si>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</si>
  <si>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</si>
  <si>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</si>
  <si>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</si>
  <si>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</si>
  <si>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</si>
  <si>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</si>
  <si>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</si>
  <si>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</si>
  <si>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</si>
  <si>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</si>
  <si>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</si>
  <si>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</si>
  <si>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</si>
  <si>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</si>
  <si>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</si>
  <si>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</si>
  <si>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</si>
  <si>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</si>
  <si>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</si>
  <si>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</si>
  <si>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</si>
  <si>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</si>
  <si>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</si>
  <si>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</si>
  <si>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</si>
  <si>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</si>
  <si>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</si>
  <si>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</si>
  <si>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</si>
  <si>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</si>
  <si>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</si>
  <si>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</si>
  <si>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</si>
  <si>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</si>
  <si>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</si>
  <si>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</si>
  <si>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</si>
  <si>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</si>
  <si>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</si>
  <si>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</si>
  <si>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</si>
  <si>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</si>
  <si>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</si>
  <si>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</si>
  <si>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</si>
  <si>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</si>
  <si>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</si>
  <si>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</si>
  <si>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</si>
  <si>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</si>
  <si>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</si>
  <si>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</si>
  <si>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</si>
  <si>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</si>
  <si>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</si>
  <si>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</si>
  <si>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</si>
  <si>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</si>
  <si>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</si>
  <si>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</si>
  <si>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</si>
  <si>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</si>
  <si>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</si>
  <si>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</si>
  <si>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</si>
  <si>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</si>
  <si>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</si>
  <si>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</si>
  <si>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</si>
  <si>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</si>
  <si>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</si>
  <si>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</si>
  <si>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</si>
  <si>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</si>
  <si>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</si>
  <si>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</si>
  <si>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</si>
  <si>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</si>
  <si>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</si>
  <si>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</si>
  <si>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</si>
  <si>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</si>
  <si>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</si>
  <si>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</si>
  <si>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</si>
  <si>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</si>
  <si>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</si>
  <si>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</si>
  <si>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</si>
  <si>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</si>
  <si>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</si>
  <si>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</si>
  <si>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</si>
  <si>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</si>
  <si>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</si>
  <si>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</si>
  <si>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</si>
  <si>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</si>
  <si>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</si>
  <si>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</si>
  <si>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</si>
  <si>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</si>
  <si>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</si>
  <si>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</si>
  <si>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</si>
  <si>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</si>
  <si>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</si>
  <si>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</si>
  <si>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</si>
  <si>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</si>
  <si>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</si>
  <si>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</si>
  <si>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</si>
  <si>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</si>
  <si>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</si>
  <si>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</si>
  <si>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</si>
  <si>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</si>
  <si>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</si>
  <si>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</si>
  <si>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</si>
  <si>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</si>
  <si>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</si>
  <si>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</si>
  <si>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</si>
  <si>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</si>
  <si>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</si>
  <si>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</si>
  <si>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</si>
  <si>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</si>
  <si>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</si>
  <si>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</si>
  <si>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</si>
  <si>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</si>
  <si>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</si>
  <si>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</si>
  <si>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</si>
  <si>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</si>
  <si>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</si>
  <si>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</si>
  <si>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</si>
  <si>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</si>
  <si>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</si>
  <si>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</si>
  <si>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</si>
  <si>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</si>
  <si>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</si>
  <si>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</si>
  <si>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</si>
  <si>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</si>
  <si>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</si>
  <si>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</si>
  <si>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</si>
  <si>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</si>
  <si>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</si>
  <si>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</si>
  <si>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</si>
  <si>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</si>
  <si>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</si>
  <si>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</si>
  <si>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</si>
  <si>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</si>
  <si>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</si>
  <si>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</si>
  <si>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</si>
  <si>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</si>
  <si>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</si>
  <si>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</si>
  <si>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</si>
  <si>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</si>
  <si>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</si>
  <si>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</si>
  <si>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</si>
  <si>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</si>
  <si>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</si>
  <si>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</si>
  <si>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</si>
  <si>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</si>
  <si>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</si>
  <si>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</si>
  <si>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</si>
  <si>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</si>
  <si>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</si>
  <si>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</si>
  <si>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</si>
  <si>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</si>
  <si>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</si>
  <si>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</si>
  <si>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</si>
  <si>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</si>
  <si>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</si>
  <si>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</si>
  <si>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</si>
  <si>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</si>
  <si>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</si>
  <si>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</si>
  <si>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</si>
  <si>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</si>
  <si>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</si>
  <si>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</si>
  <si>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</si>
  <si>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</si>
  <si>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</si>
  <si>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</si>
  <si>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</si>
  <si>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</si>
  <si>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</si>
  <si>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</si>
  <si>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</si>
  <si>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</si>
  <si>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</si>
  <si>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</si>
  <si>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</si>
  <si>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</si>
  <si>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</si>
  <si>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</si>
  <si>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</si>
  <si>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</si>
  <si>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</si>
  <si>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</si>
  <si>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</si>
  <si>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</si>
  <si>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</si>
  <si>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</si>
  <si>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</si>
  <si>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</si>
  <si>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</si>
  <si>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</si>
  <si>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</si>
  <si>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</si>
  <si>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</si>
  <si>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</si>
  <si>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</si>
  <si>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</si>
  <si>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</si>
  <si>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</si>
  <si>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</si>
  <si>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</si>
  <si>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</si>
  <si>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</si>
  <si>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</si>
  <si>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</si>
  <si>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</si>
  <si>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</si>
  <si>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</si>
  <si>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</si>
  <si>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</si>
  <si>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</si>
  <si>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</si>
  <si>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</si>
  <si>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</si>
  <si>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</si>
  <si>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</si>
  <si>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</si>
  <si>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</si>
  <si>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</si>
  <si>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</si>
  <si>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</si>
  <si>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</si>
  <si>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</si>
  <si>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</si>
  <si>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</si>
  <si>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</si>
  <si>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</si>
  <si>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</si>
  <si>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</si>
  <si>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</si>
  <si>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</si>
  <si>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</si>
  <si>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</si>
  <si>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</si>
  <si>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</si>
  <si>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</si>
  <si>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</si>
  <si>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</si>
  <si>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</si>
  <si>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</si>
  <si>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</si>
  <si>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</si>
  <si>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</si>
  <si>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</si>
  <si>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</si>
  <si>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</si>
  <si>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</si>
  <si>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</si>
  <si>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</si>
  <si>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</si>
  <si>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</si>
  <si>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</si>
  <si>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</si>
  <si>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</si>
  <si>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</si>
  <si>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</si>
  <si>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</si>
  <si>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</si>
  <si>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</si>
  <si>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</si>
  <si>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</si>
  <si>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</si>
  <si>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</si>
  <si>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</si>
  <si>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</si>
  <si>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</si>
  <si>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</si>
  <si>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</si>
  <si>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</si>
  <si>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</si>
  <si>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</si>
  <si>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</si>
  <si>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</si>
  <si>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</si>
  <si>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</si>
  <si>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</si>
  <si>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</si>
  <si>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</si>
  <si>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</si>
  <si>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</si>
  <si>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</si>
  <si>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</si>
  <si>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</si>
  <si>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</si>
  <si>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</si>
  <si>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</si>
  <si>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</si>
  <si>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</si>
  <si>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</si>
  <si>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</si>
  <si>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</si>
  <si>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</si>
  <si>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</si>
  <si>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</si>
  <si>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</si>
  <si>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</si>
  <si>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</si>
  <si>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</si>
  <si>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</si>
  <si>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</si>
  <si>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</si>
  <si>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</si>
  <si>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</si>
  <si>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</si>
  <si>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</si>
  <si>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</si>
  <si>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</si>
  <si>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</si>
  <si>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</si>
  <si>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</si>
  <si>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</si>
  <si>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</si>
  <si>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</si>
  <si>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</si>
  <si>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</si>
  <si>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</si>
  <si>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</si>
  <si>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</si>
  <si>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</si>
  <si>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</si>
  <si>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</si>
  <si>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</si>
  <si>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</si>
  <si>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</si>
  <si>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</si>
  <si>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</si>
  <si>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</si>
  <si>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</si>
  <si>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</si>
  <si>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</si>
  <si>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</si>
  <si>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</si>
  <si>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</si>
  <si>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</si>
  <si>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</si>
  <si>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</si>
  <si>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</si>
  <si>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</si>
  <si>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</si>
  <si>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</si>
  <si>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</si>
  <si>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</si>
  <si>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</si>
  <si>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</si>
  <si>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</si>
  <si>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</si>
  <si>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</si>
  <si>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</si>
  <si>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</si>
  <si>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</si>
  <si>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</si>
  <si>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</si>
  <si>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</si>
  <si>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</si>
  <si>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</si>
  <si>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</si>
  <si>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</si>
  <si>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</si>
  <si>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</si>
  <si>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</si>
  <si>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</si>
  <si>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</si>
  <si>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</si>
  <si>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</si>
  <si>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</si>
  <si>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</si>
  <si>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</si>
  <si>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</si>
  <si>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</si>
  <si>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</si>
  <si>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</si>
  <si>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</si>
  <si>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</si>
  <si>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</si>
  <si>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</si>
  <si>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</si>
  <si>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</si>
  <si>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</si>
  <si>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</si>
  <si>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</si>
  <si>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</si>
  <si>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</si>
  <si>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</si>
  <si>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</si>
  <si>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</si>
  <si>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</si>
  <si>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</si>
  <si>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</si>
  <si>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</si>
  <si>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</si>
  <si>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</si>
  <si>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</si>
  <si>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</si>
  <si>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</si>
  <si>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</si>
  <si>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</si>
  <si>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</si>
  <si>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</si>
  <si>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</si>
  <si>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</si>
  <si>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</si>
  <si>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</si>
  <si>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</si>
  <si>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</si>
  <si>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</si>
  <si>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</si>
  <si>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</si>
  <si>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</si>
  <si>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</si>
  <si>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</si>
  <si>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</si>
  <si>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</si>
  <si>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</si>
  <si>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</si>
  <si>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</si>
  <si>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</si>
  <si>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</si>
  <si>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</si>
  <si>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</si>
  <si>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</si>
  <si>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</si>
  <si>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</si>
  <si>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</si>
  <si>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</si>
  <si>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</si>
  <si>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</si>
  <si>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</si>
  <si>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</si>
  <si>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</si>
  <si>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</si>
  <si>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</si>
  <si>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</si>
  <si>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</si>
  <si>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</si>
  <si>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</si>
  <si>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</si>
  <si>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</si>
  <si>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</si>
  <si>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</si>
  <si>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</si>
  <si>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</si>
  <si>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</si>
  <si>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</si>
  <si>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</si>
  <si>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</si>
  <si>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</si>
  <si>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</si>
  <si>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</si>
  <si>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</si>
  <si>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</si>
  <si>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</si>
  <si>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</si>
  <si>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</si>
  <si>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</si>
  <si>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</si>
  <si>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</si>
  <si>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</si>
  <si>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</si>
  <si>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</si>
  <si>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</si>
  <si>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</si>
  <si>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</si>
  <si>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</si>
  <si>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</si>
  <si>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</si>
  <si>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</si>
  <si>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</si>
  <si>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</si>
  <si>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</si>
  <si>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</si>
  <si>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</si>
  <si>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</si>
  <si>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</si>
  <si>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</si>
  <si>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</si>
  <si>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</si>
  <si>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</si>
  <si>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</si>
  <si>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</si>
  <si>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</si>
  <si>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</si>
  <si>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</si>
  <si>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</si>
  <si>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</si>
  <si>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</si>
  <si>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</si>
  <si>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</si>
  <si>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</si>
  <si>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</si>
  <si>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</si>
  <si>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</si>
  <si>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</si>
  <si>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</si>
  <si>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</si>
  <si>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</si>
  <si>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</si>
  <si>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</si>
  <si>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</si>
  <si>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</si>
  <si>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</si>
  <si>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</si>
  <si>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</si>
  <si>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</si>
  <si>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</si>
  <si>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</si>
  <si>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</si>
  <si>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</si>
  <si>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</si>
  <si>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</si>
  <si>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</si>
  <si>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</si>
  <si>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</si>
  <si>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</si>
  <si>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</si>
  <si>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</si>
  <si>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</si>
  <si>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</si>
  <si>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</si>
  <si>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</si>
  <si>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</si>
  <si>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</si>
  <si>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</si>
  <si>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</si>
  <si>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</si>
  <si>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</si>
  <si>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</si>
  <si>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</si>
  <si>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</si>
  <si>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</si>
  <si>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</si>
  <si>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</si>
  <si>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</si>
  <si>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</si>
  <si>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</si>
  <si>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</si>
  <si>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</si>
  <si>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</si>
  <si>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</si>
  <si>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</si>
  <si>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</si>
  <si>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</si>
  <si>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</si>
  <si>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</si>
  <si>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</si>
  <si>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</si>
  <si>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</si>
  <si>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</si>
  <si>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</si>
  <si>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</si>
  <si>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</si>
  <si>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</si>
  <si>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</si>
  <si>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</si>
  <si>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</si>
  <si>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</si>
  <si>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</si>
  <si>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</si>
  <si>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</si>
  <si>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</si>
  <si>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</si>
  <si>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</si>
  <si>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</si>
  <si>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</si>
  <si>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</si>
  <si>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</si>
  <si>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</si>
  <si>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</si>
  <si>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</si>
  <si>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</si>
  <si>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</si>
  <si>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</si>
  <si>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</si>
  <si>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</si>
  <si>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</si>
  <si>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</si>
  <si>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</si>
  <si>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</si>
  <si>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</si>
  <si>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</si>
  <si>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</si>
  <si>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</si>
  <si>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</si>
  <si>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</si>
  <si>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</si>
  <si>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</si>
  <si>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</si>
  <si>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</si>
  <si>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</si>
  <si>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</si>
  <si>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</si>
  <si>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</si>
  <si>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</si>
  <si>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</si>
  <si>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</si>
  <si>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</si>
  <si>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</si>
  <si>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</si>
  <si>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</si>
  <si>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</si>
  <si>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</si>
  <si>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</si>
  <si>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</si>
  <si>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</si>
  <si>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</si>
  <si>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</si>
  <si>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</si>
  <si>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</si>
  <si>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</si>
  <si>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</si>
  <si>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</si>
  <si>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</si>
  <si>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</si>
  <si>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</si>
  <si>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</si>
  <si>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</si>
  <si>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</si>
  <si>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</si>
  <si>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</si>
  <si>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</si>
  <si>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</si>
  <si>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</si>
  <si>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</si>
  <si>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</si>
  <si>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</si>
  <si>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</si>
  <si>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</si>
  <si>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</si>
  <si>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</si>
  <si>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</si>
  <si>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</si>
  <si>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</si>
  <si>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</si>
  <si>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</si>
  <si>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</si>
  <si>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</si>
  <si>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</si>
  <si>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</si>
  <si>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</si>
  <si>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</si>
  <si>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</si>
  <si>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</si>
  <si>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</si>
  <si>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</si>
  <si>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</si>
  <si>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</si>
  <si>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</si>
  <si>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</si>
  <si>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</si>
  <si>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</si>
  <si>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</si>
  <si>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</si>
  <si>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</si>
  <si>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</si>
  <si>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</si>
  <si>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</si>
  <si>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</si>
  <si>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</si>
  <si>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</si>
  <si>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</si>
  <si>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</si>
  <si>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</si>
  <si>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</si>
  <si>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</si>
  <si>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</si>
  <si>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</si>
  <si>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</si>
  <si>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</si>
  <si>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</si>
  <si>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</si>
  <si>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</si>
  <si>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</si>
  <si>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</si>
  <si>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</si>
  <si>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</si>
  <si>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</si>
  <si>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</si>
  <si>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</si>
  <si>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</si>
  <si>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</si>
  <si>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</si>
  <si>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</si>
  <si>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</si>
  <si>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</si>
  <si>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</si>
  <si>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</si>
  <si>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</si>
  <si>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</si>
  <si>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</si>
  <si>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</si>
  <si>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</si>
  <si>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</si>
  <si>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</si>
  <si>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</si>
  <si>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</si>
  <si>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</si>
  <si>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</si>
  <si>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</si>
  <si>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</si>
  <si>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</si>
  <si>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</si>
  <si>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</si>
  <si>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</si>
  <si>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</si>
  <si>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</si>
  <si>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</si>
  <si>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</si>
  <si>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</si>
  <si>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</si>
  <si>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</si>
  <si>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</si>
  <si>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</si>
  <si>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</si>
  <si>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</si>
  <si>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</si>
  <si>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</si>
  <si>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</si>
  <si>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</si>
  <si>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</si>
  <si>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</si>
  <si>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</si>
  <si>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</si>
  <si>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</si>
  <si>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</si>
  <si>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</si>
  <si>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</si>
  <si>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</si>
  <si>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</si>
  <si>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</si>
  <si>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</si>
  <si>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</si>
  <si>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</si>
  <si>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</si>
  <si>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</si>
  <si>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</si>
  <si>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</si>
  <si>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</si>
  <si>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</si>
  <si>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</si>
  <si>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</si>
  <si>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</si>
  <si>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</si>
  <si>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</si>
  <si>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</si>
  <si>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</si>
  <si>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</si>
  <si>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</si>
  <si>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</si>
  <si>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</si>
  <si>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</si>
  <si>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</si>
  <si>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</si>
  <si>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</si>
  <si>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</si>
  <si>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</si>
  <si>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</si>
  <si>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</si>
  <si>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</si>
  <si>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</si>
  <si>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</si>
  <si>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</si>
  <si>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</si>
  <si>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</si>
  <si>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</si>
  <si>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</si>
  <si>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</si>
  <si>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</si>
  <si>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</si>
  <si>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</si>
  <si>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</si>
  <si>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</si>
  <si>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</si>
  <si>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</si>
  <si>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</si>
  <si>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</si>
  <si>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</si>
  <si>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</si>
  <si>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</si>
  <si>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</si>
  <si>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</si>
  <si>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</si>
  <si>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</si>
  <si>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</si>
  <si>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</si>
  <si>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</si>
  <si>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</si>
  <si>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</si>
  <si>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</si>
  <si>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</si>
  <si>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</si>
  <si>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</si>
  <si>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</si>
  <si>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</si>
  <si>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</si>
  <si>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</si>
  <si>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</si>
  <si>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</si>
  <si>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</si>
  <si>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</si>
  <si>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</si>
  <si>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</si>
  <si>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</si>
  <si>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</si>
  <si>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</si>
  <si>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</si>
  <si>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</si>
  <si>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</si>
  <si>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</si>
  <si>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</si>
  <si>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</si>
  <si>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</si>
  <si>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</si>
  <si>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</si>
  <si>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</si>
  <si>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</si>
  <si>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</si>
  <si>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</si>
  <si>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</si>
  <si>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</si>
  <si>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</si>
  <si>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</si>
  <si>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</si>
  <si>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</si>
  <si>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</si>
  <si>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</si>
  <si>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</si>
  <si>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</si>
  <si>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</si>
  <si>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</si>
  <si>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</si>
  <si>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</si>
  <si>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</si>
  <si>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</si>
  <si>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</si>
  <si>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</si>
  <si>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</si>
  <si>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</si>
  <si>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</si>
  <si>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</si>
  <si>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</si>
  <si>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</si>
  <si>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</si>
  <si>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</si>
  <si>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</si>
  <si>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</si>
  <si>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</si>
  <si>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</si>
  <si>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</si>
  <si>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</si>
  <si>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</si>
  <si>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</si>
  <si>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</si>
  <si>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</si>
  <si>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</si>
  <si>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</si>
  <si>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</si>
  <si>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</si>
  <si>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</si>
  <si>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</si>
  <si>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</si>
  <si>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</si>
  <si>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</si>
  <si>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</si>
  <si>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</si>
  <si>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</si>
  <si>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</si>
  <si>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</si>
  <si>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</si>
  <si>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</si>
  <si>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</si>
  <si>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</si>
  <si>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</si>
  <si>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</si>
  <si>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</si>
  <si>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</si>
  <si>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</si>
  <si>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</si>
  <si>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</si>
  <si>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</si>
  <si>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</si>
  <si>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</si>
  <si>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</si>
  <si>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</si>
  <si>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</si>
  <si>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</si>
  <si>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</si>
  <si>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</si>
  <si>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</si>
  <si>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</si>
  <si>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</si>
  <si>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</si>
  <si>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</si>
  <si>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</si>
  <si>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</si>
  <si>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</si>
  <si>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</si>
  <si>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</si>
  <si>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</si>
  <si>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</si>
  <si>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</si>
  <si>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</si>
  <si>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</si>
  <si>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</si>
  <si>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</si>
  <si>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</si>
  <si>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</si>
  <si>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</si>
  <si>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</si>
  <si>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</si>
  <si>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</si>
  <si>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</si>
  <si>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</si>
  <si>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</si>
  <si>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</si>
  <si>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</si>
  <si>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</si>
  <si>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</si>
  <si>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</si>
  <si>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</si>
  <si>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</si>
  <si>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</si>
  <si>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</si>
  <si>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</si>
  <si>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</si>
  <si>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</si>
  <si>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</si>
  <si>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</si>
  <si>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</si>
  <si>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</si>
  <si>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</si>
  <si>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</si>
  <si>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</si>
  <si>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</si>
  <si>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</si>
  <si>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</si>
  <si>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</si>
  <si>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</si>
  <si>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</si>
  <si>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</si>
  <si>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</si>
  <si>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</si>
  <si>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</si>
  <si>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</si>
  <si>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</si>
  <si>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</si>
  <si>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</si>
  <si>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</si>
  <si>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</si>
  <si>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</si>
  <si>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</si>
  <si>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</si>
  <si>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</si>
  <si>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</si>
  <si>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</si>
  <si>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</si>
  <si>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</si>
  <si>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</si>
  <si>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</si>
  <si>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</si>
  <si>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</si>
  <si>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</si>
  <si>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</si>
  <si>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</si>
  <si>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</si>
  <si>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</si>
  <si>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</si>
  <si>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</si>
  <si>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</si>
  <si>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</si>
  <si>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</si>
  <si>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</si>
  <si>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</si>
  <si>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</si>
  <si>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</si>
  <si>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Most Ordered Products</t>
  </si>
  <si>
    <t>Multiple Views for Online and Offline orders (using Slicers)</t>
  </si>
  <si>
    <t>North</t>
  </si>
  <si>
    <t>South</t>
  </si>
  <si>
    <t>East</t>
  </si>
  <si>
    <t>West</t>
  </si>
  <si>
    <t>Region</t>
  </si>
  <si>
    <t>Total Orders, Total Revenue, Average Revenue, Average Discount Given (KPI Cards)</t>
  </si>
  <si>
    <t>*Which agent has most complaint from customers</t>
  </si>
  <si>
    <t>*How many orders complaint, order request and Order queries are there.</t>
  </si>
  <si>
    <t xml:space="preserve"> </t>
  </si>
  <si>
    <t>Agent Name</t>
  </si>
  <si>
    <t>No. Of Interaction</t>
  </si>
  <si>
    <t>Average Cust Satisfaction</t>
  </si>
  <si>
    <t>Avg Cust Satifaction</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</si>
  <si>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</si>
  <si>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</si>
  <si>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</si>
  <si>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</si>
  <si>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</si>
  <si>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</si>
  <si>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</si>
  <si>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</si>
  <si>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</si>
  <si>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</si>
  <si>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</si>
  <si>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</si>
  <si>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</si>
  <si>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</si>
  <si>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</si>
  <si>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</si>
  <si>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</si>
  <si>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</si>
  <si>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</si>
  <si>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</si>
  <si>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</si>
  <si>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</si>
  <si>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</si>
  <si>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</si>
  <si>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</si>
  <si>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</si>
  <si>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</si>
  <si>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</si>
  <si>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</si>
  <si>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</si>
  <si>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</si>
  <si>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</si>
  <si>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</si>
  <si>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</si>
  <si>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</si>
  <si>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</si>
  <si>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</si>
  <si>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</si>
  <si>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</si>
  <si>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</si>
  <si>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</si>
  <si>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</si>
  <si>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</si>
  <si>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</si>
  <si>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</si>
  <si>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</si>
  <si>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</si>
  <si>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</si>
  <si>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</si>
  <si>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</si>
  <si>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</si>
  <si>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</si>
  <si>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</si>
  <si>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</si>
  <si>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</si>
  <si>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</si>
  <si>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</si>
  <si>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</si>
  <si>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</si>
  <si>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</si>
  <si>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</si>
  <si>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</si>
  <si>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</si>
  <si>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</si>
  <si>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</si>
  <si>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</si>
  <si>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</si>
  <si>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</si>
  <si>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</si>
  <si>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</si>
  <si>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</si>
  <si>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</si>
  <si>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</si>
  <si>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</si>
  <si>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</si>
  <si>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</si>
  <si>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</si>
  <si>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</si>
  <si>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</si>
  <si>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</si>
  <si>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</si>
  <si>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</si>
  <si>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</si>
  <si>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</si>
  <si>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Daywise</t>
  </si>
  <si>
    <t>No.Of Cust Interaction</t>
  </si>
  <si>
    <t>Agent's Average Customer Satisfaction</t>
  </si>
  <si>
    <t>Agent's No of Interactions with customers</t>
  </si>
  <si>
    <t xml:space="preserve">Contact Types's No of Interactions </t>
  </si>
  <si>
    <t>Contact Types's Average Customer Satisfaction</t>
  </si>
  <si>
    <t>Day wise No. Of Customer Interaction</t>
  </si>
  <si>
    <t>Date</t>
  </si>
  <si>
    <t>Overall Sales</t>
  </si>
  <si>
    <t>Average Sales</t>
  </si>
  <si>
    <t>100-299</t>
  </si>
  <si>
    <t>300-499</t>
  </si>
  <si>
    <t>500-699</t>
  </si>
  <si>
    <t>700-900</t>
  </si>
  <si>
    <t>Ticket Size</t>
  </si>
  <si>
    <t>No. Of Sales</t>
  </si>
  <si>
    <t>Trend of Overall Sales</t>
  </si>
  <si>
    <t>Trend of Average Sales</t>
  </si>
  <si>
    <t>Sales for 200$ Buckets</t>
  </si>
  <si>
    <t>No. of Sales for 200$ Buckets</t>
  </si>
  <si>
    <t xml:space="preserve">Overall Sales Vs Avg Sales </t>
  </si>
  <si>
    <t>Month</t>
  </si>
  <si>
    <t>June</t>
  </si>
  <si>
    <t>July</t>
  </si>
  <si>
    <t>August</t>
  </si>
  <si>
    <t>September</t>
  </si>
  <si>
    <t>Revenue</t>
  </si>
  <si>
    <t xml:space="preserve">Discounted Price </t>
  </si>
  <si>
    <t>Total Orders</t>
  </si>
  <si>
    <t>Sum of Revenue</t>
  </si>
  <si>
    <t>Total Revenue</t>
  </si>
  <si>
    <t>Average of Revenue</t>
  </si>
  <si>
    <t>Average of Discount</t>
  </si>
  <si>
    <t>No. of Product</t>
  </si>
  <si>
    <t>No. of Sales</t>
  </si>
  <si>
    <t>Revenue Generated</t>
  </si>
  <si>
    <t>Number of Sales</t>
  </si>
  <si>
    <t>Product wise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</si>
</sst>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409]#,##0"/>
    <numFmt numFmtId="166" formatCode="dd/mm/yyyy;@"/>
    <numFmt numFmtId="167" formatCode="[$$-409]#,##0.00"/>
  </numFmts>
  <fonts count="5" x14ac:knownFonts="1">
    <font>
      <sz val="11"/>
      <color theme="1"/>
      <name val="Calibri"/>
      <family val="2"/>
      <scheme val="minor"/>
    </font>
    <font>
      <sz val="8"/>
      <name val="Calibri"/>
      <family val="2"/>
      <scheme val="minor"/>
    </font>
    <font>
      <b/>
      <sz val="11"/>
      <color theme="0"/>
      <name val="Calibri"/>
      <family val="2"/>
      <scheme val="minor"/>
    </font>
    <font>
      <sz val="11"/>
      <color theme="1"/>
      <name val="Calibri"/>
      <family val="2"/>
      <scheme val="minor"/>
    </font>
    <font>
      <sz val="18"/>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0"/>
        <bgColor indexed="64"/>
      </patternFill>
    </fill>
  </fills>
  <borders count="2">
    <border>
      <left/>
      <right/>
      <top/>
      <bottom/>
      <diagonal/>
    </border>
    <border>
      <left/>
      <right style="thin">
        <color theme="4" tint="0.39997558519241921"/>
      </right>
      <top/>
      <bottom/>
      <diagonal/>
    </border>
  </borders>
  <cellStyleXfs count="2">
    <xf numFmtId="0" fontId="0" fillId="0" borderId="0"/>
    <xf numFmtId="9" fontId="3" fillId="0" borderId="0" applyFont="0" applyFill="0" applyBorder="0" applyAlignment="0" applyProtection="0"/>
  </cellStyleXfs>
  <cellXfs count="27">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4" fontId="0" fillId="0" borderId="0" xfId="0" applyNumberFormat="1" applyAlignment="1">
      <alignment horizontal="left"/>
    </xf>
    <xf numFmtId="0" fontId="0" fillId="4" borderId="0" xfId="0" applyFill="1"/>
    <xf numFmtId="15" fontId="0" fillId="0" borderId="0" xfId="0" applyNumberFormat="1" applyAlignment="1">
      <alignment horizontal="left"/>
    </xf>
    <xf numFmtId="165" fontId="0" fillId="0" borderId="0" xfId="0" applyNumberFormat="1"/>
    <xf numFmtId="3" fontId="0" fillId="0" borderId="0" xfId="0" applyNumberFormat="1"/>
    <xf numFmtId="166" fontId="0" fillId="0" borderId="0" xfId="0" applyNumberFormat="1"/>
    <xf numFmtId="166" fontId="0" fillId="0" borderId="0" xfId="0" applyNumberFormat="1" applyAlignment="1">
      <alignment horizontal="center"/>
    </xf>
    <xf numFmtId="9" fontId="0" fillId="0" borderId="0" xfId="1" applyFont="1"/>
    <xf numFmtId="1" fontId="0" fillId="0" borderId="0" xfId="0" applyNumberFormat="1"/>
    <xf numFmtId="167" fontId="0" fillId="0" borderId="0" xfId="0" applyNumberFormat="1"/>
    <xf numFmtId="0" fontId="0" fillId="0" borderId="0" xfId="0" applyNumberFormat="1" applyAlignment="1">
      <alignment horizontal="center"/>
    </xf>
    <xf numFmtId="167" fontId="0" fillId="0" borderId="0" xfId="0" applyNumberFormat="1" applyAlignment="1">
      <alignment horizontal="center"/>
    </xf>
    <xf numFmtId="9" fontId="0" fillId="0" borderId="0" xfId="0" applyNumberFormat="1" applyAlignment="1">
      <alignment horizontal="center"/>
    </xf>
    <xf numFmtId="0" fontId="4" fillId="0" borderId="0" xfId="0" applyFont="1" applyAlignment="1">
      <alignment horizontal="center" wrapText="1"/>
    </xf>
  </cellXfs>
  <cellStyles count="2">
    <cellStyle name="Normal" xfId="0" builtinId="0"/>
    <cellStyle name="Percent" xfId="1" builtinId="5"/>
  </cellStyles>
  <dxfs count="96">
    <dxf>
      <alignment horizontal="center" readingOrder="0"/>
    </dxf>
    <dxf>
      <alignment horizontal="center" readingOrder="0"/>
    </dxf>
    <dxf>
      <numFmt numFmtId="167" formatCode="[$$-409]#,##0.00"/>
    </dxf>
    <dxf>
      <numFmt numFmtId="0" formatCode="General"/>
    </dxf>
    <dxf>
      <numFmt numFmtId="168" formatCode="&quot;₹&quot;\ #,##0.00"/>
    </dxf>
    <dxf>
      <numFmt numFmtId="0" formatCode="General"/>
    </dxf>
    <dxf>
      <numFmt numFmtId="0" formatCode="General"/>
    </dxf>
    <dxf>
      <numFmt numFmtId="0" formatCode="General"/>
    </dxf>
    <dxf>
      <alignment horizontal="center" readingOrder="0"/>
    </dxf>
    <dxf>
      <alignment horizontal="center" readingOrder="0"/>
    </dxf>
    <dxf>
      <alignment horizontal="center" readingOrder="0"/>
    </dxf>
    <dxf>
      <numFmt numFmtId="13" formatCode="0%"/>
    </dxf>
    <dxf>
      <numFmt numFmtId="167" formatCode="[$$-409]#,##0.00"/>
    </dxf>
    <dxf>
      <alignment horizontal="center" readingOrder="0"/>
    </dxf>
    <dxf>
      <alignment horizontal="center" readingOrder="0"/>
    </dxf>
    <dxf>
      <alignment horizontal="center" readingOrder="0"/>
    </dxf>
    <dxf>
      <numFmt numFmtId="0" formatCode="General"/>
    </dxf>
    <dxf>
      <numFmt numFmtId="0" formatCode="General"/>
    </dxf>
    <dxf>
      <numFmt numFmtId="2" formatCode="0.00"/>
    </dxf>
    <dxf>
      <alignment horizontal="center" readingOrder="0"/>
    </dxf>
    <dxf>
      <alignment horizontal="center" readingOrder="0"/>
    </dxf>
    <dxf>
      <alignment horizontal="center" readingOrder="0"/>
    </dxf>
    <dxf>
      <numFmt numFmtId="13" formatCode="0%"/>
    </dxf>
    <dxf>
      <numFmt numFmtId="167" formatCode="[$$-409]#,##0.00"/>
    </dxf>
    <dxf>
      <alignment horizontal="center" readingOrder="0"/>
    </dxf>
    <dxf>
      <alignment horizontal="center" readingOrder="0"/>
    </dxf>
    <dxf>
      <alignment horizontal="center" readingOrder="0"/>
    </dxf>
    <dxf>
      <numFmt numFmtId="13" formatCode="0%"/>
    </dxf>
    <dxf>
      <numFmt numFmtId="167" formatCode="[$$-409]#,##0.00"/>
    </dxf>
    <dxf>
      <alignment horizontal="center" readingOrder="0"/>
    </dxf>
    <dxf>
      <alignment horizontal="center" readingOrder="0"/>
    </dxf>
    <dxf>
      <alignment horizontal="center" readingOrder="0"/>
    </dxf>
    <dxf>
      <numFmt numFmtId="167" formatCode="[$$-409]#,##0.00"/>
    </dxf>
    <dxf>
      <numFmt numFmtId="0" formatCode="General"/>
    </dxf>
    <dxf>
      <numFmt numFmtId="0" formatCode="General"/>
    </dxf>
    <dxf>
      <alignment horizontal="center" readingOrder="0"/>
    </dxf>
    <dxf>
      <alignment horizontal="center" readingOrder="0"/>
    </dxf>
    <dxf>
      <alignment horizontal="center" readingOrder="0"/>
    </dxf>
    <dxf>
      <numFmt numFmtId="13" formatCode="0%"/>
    </dxf>
    <dxf>
      <numFmt numFmtId="167" formatCode="[$$-409]#,##0.00"/>
    </dxf>
    <dxf>
      <numFmt numFmtId="167" formatCode="[$$-409]#,##0.00"/>
    </dxf>
    <dxf>
      <numFmt numFmtId="167" formatCode="[$$-409]#,##0.00"/>
    </dxf>
    <dxf>
      <numFmt numFmtId="167" formatCode="[$$-409]#,##0.00"/>
    </dxf>
    <dxf>
      <numFmt numFmtId="4" formatCode="#,##0.00"/>
    </dxf>
    <dxf>
      <numFmt numFmtId="4" formatCode="#,##0.00"/>
    </dxf>
    <dxf>
      <numFmt numFmtId="4" formatCode="#,##0.00"/>
    </dxf>
    <dxf>
      <numFmt numFmtId="168" formatCode="&quot;₹&quot;\ #,##0.00"/>
    </dxf>
    <dxf>
      <numFmt numFmtId="168" formatCode="&quot;₹&quot;\ #,##0.00"/>
    </dxf>
    <dxf>
      <numFmt numFmtId="168" formatCode="&quot;₹&quot;\ #,##0.00"/>
    </dxf>
    <dxf>
      <numFmt numFmtId="169" formatCode="_-[$$-409]* #,##0.00_ ;_-[$$-409]* \-#,##0.00\ ;_-[$$-409]* &quot;-&quot;??_ ;_-@_ "/>
    </dxf>
    <dxf>
      <numFmt numFmtId="169" formatCode="_-[$$-409]* #,##0.00_ ;_-[$$-409]* \-#,##0.00\ ;_-[$$-409]* &quot;-&quot;??_ ;_-@_ "/>
    </dxf>
    <dxf>
      <numFmt numFmtId="169" formatCode="_-[$$-409]* #,##0.00_ ;_-[$$-409]* \-#,##0.00\ ;_-[$$-409]* &quot;-&quot;??_ ;_-@_ "/>
    </dxf>
    <dxf>
      <numFmt numFmtId="168" formatCode="&quot;₹&quot;\ #,##0.00"/>
    </dxf>
    <dxf>
      <numFmt numFmtId="168" formatCode="&quot;₹&quot;\ #,##0.00"/>
    </dxf>
    <dxf>
      <numFmt numFmtId="168" formatCode="&quot;₹&quot;\ #,##0.00"/>
    </dxf>
    <dxf>
      <numFmt numFmtId="169" formatCode="_-[$$-409]* #,##0.00_ ;_-[$$-409]* \-#,##0.00\ ;_-[$$-409]* &quot;-&quot;??_ ;_-@_ "/>
    </dxf>
    <dxf>
      <numFmt numFmtId="169" formatCode="_-[$$-409]* #,##0.00_ ;_-[$$-409]* \-#,##0.00\ ;_-[$$-409]* &quot;-&quot;??_ ;_-@_ "/>
    </dxf>
    <dxf>
      <numFmt numFmtId="169" formatCode="_-[$$-409]* #,##0.00_ ;_-[$$-409]* \-#,##0.00\ ;_-[$$-409]* &quot;-&quot;??_ ;_-@_ "/>
    </dxf>
    <dxf>
      <numFmt numFmtId="164" formatCode="0.0"/>
    </dxf>
    <dxf>
      <numFmt numFmtId="164" formatCode="0.0"/>
    </dxf>
    <dxf>
      <numFmt numFmtId="164" formatCode="0.0"/>
    </dxf>
    <dxf>
      <numFmt numFmtId="2" formatCode="0.00"/>
    </dxf>
    <dxf>
      <numFmt numFmtId="2" formatCode="0.00"/>
    </dxf>
    <dxf>
      <numFmt numFmtId="2" formatCode="0.00"/>
    </dxf>
    <dxf>
      <numFmt numFmtId="0" formatCode="General"/>
    </dxf>
    <dxf>
      <numFmt numFmtId="0" formatCode="General"/>
    </dxf>
    <dxf>
      <numFmt numFmtId="0" formatCode="General"/>
    </dxf>
    <dxf>
      <alignment horizontal="center" readingOrder="0"/>
    </dxf>
    <dxf>
      <alignment horizontal="center" readingOrder="0"/>
    </dxf>
    <dxf>
      <alignment horizontal="center" readingOrder="0"/>
    </dxf>
    <dxf>
      <numFmt numFmtId="13" formatCode="0%"/>
    </dxf>
    <dxf>
      <numFmt numFmtId="167" formatCode="[$$-409]#,##0.00"/>
    </dxf>
    <dxf>
      <numFmt numFmtId="164" formatCode="0.0"/>
    </dxf>
    <dxf>
      <numFmt numFmtId="1" formatCode="0"/>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5" formatCode="[$$-409]#,##0"/>
    </dxf>
    <dxf>
      <numFmt numFmtId="3" formatCode="#,##0"/>
    </dxf>
    <dxf>
      <numFmt numFmtId="3" formatCode="#,##0"/>
    </dxf>
    <dxf>
      <numFmt numFmtId="165" formatCode="[$$-409]#,##0"/>
    </dxf>
    <dxf>
      <numFmt numFmtId="3" formatCode="#,##0"/>
    </dxf>
    <dxf>
      <numFmt numFmtId="165" formatCode="[$$-409]#,##0"/>
    </dxf>
    <dxf>
      <numFmt numFmtId="3" formatCode="#,##0"/>
    </dxf>
    <dxf>
      <numFmt numFmtId="166" formatCode="dd/mm/yyyy;@"/>
      <alignment horizontal="center" vertical="bottom" textRotation="0" wrapText="0" indent="0" justifyLastLine="0" shrinkToFit="0" readingOrder="0"/>
    </dxf>
    <dxf>
      <numFmt numFmtId="166" formatCode="dd/mm/yyyy;@"/>
      <alignment horizontal="center" vertical="bottom" textRotation="0" wrapText="0" indent="0" justifyLastLine="0" shrinkToFit="0" readingOrder="0"/>
    </dxf>
    <dxf>
      <numFmt numFmtId="170" formatCode="m/d/yyyy"/>
    </dxf>
    <dxf>
      <border outline="0">
        <top style="thin">
          <color theme="4" tint="0.39997558519241921"/>
        </top>
      </border>
    </dxf>
    <dxf>
      <font>
        <b/>
        <i val="0"/>
        <strike val="0"/>
        <condense val="0"/>
        <extend val="0"/>
        <outline val="0"/>
        <shadow val="0"/>
        <u val="none"/>
        <vertAlign val="baseline"/>
        <sz val="11"/>
        <color theme="0"/>
        <name val="Calibri"/>
        <scheme val="minor"/>
      </font>
      <fill>
        <patternFill patternType="solid">
          <fgColor theme="4"/>
          <bgColor theme="4"/>
        </patternFill>
      </fill>
    </dxf>
    <dxf>
      <font>
        <b/>
        <i val="0"/>
        <sz val="12"/>
        <name val="Calibri"/>
        <scheme val="minor"/>
      </font>
      <fill>
        <patternFill>
          <bgColor theme="8" tint="0.39994506668294322"/>
        </patternFill>
      </fill>
    </dxf>
    <dxf>
      <font>
        <b/>
        <i val="0"/>
        <name val="Calibri"/>
        <scheme val="minor"/>
      </font>
      <fill>
        <patternFill>
          <bgColor theme="8" tint="0.39994506668294322"/>
        </patternFill>
      </fill>
    </dxf>
    <dxf>
      <font>
        <b/>
        <i val="0"/>
        <sz val="10"/>
        <name val="Calibri"/>
        <scheme val="minor"/>
      </font>
      <fill>
        <patternFill>
          <bgColor rgb="FFFFFFCC"/>
        </patternFill>
      </fill>
    </dxf>
    <dxf>
      <fill>
        <patternFill>
          <bgColor rgb="FFFFFFCC"/>
        </patternFill>
      </fill>
    </dxf>
    <dxf>
      <fill>
        <patternFill>
          <bgColor rgb="FFFFFFCC"/>
        </patternFill>
      </fill>
    </dxf>
    <dxf>
      <font>
        <b/>
        <i val="0"/>
        <name val="Calibri"/>
        <scheme val="minor"/>
      </font>
      <border>
        <bottom style="thin">
          <color auto="1"/>
        </bottom>
      </border>
    </dxf>
    <dxf>
      <fill>
        <patternFill patternType="none">
          <bgColor auto="1"/>
        </patternFill>
      </fill>
    </dxf>
  </dxfs>
  <tableStyles count="5" defaultTableStyle="TableStyleMedium2" defaultPivotStyle="PivotStyleLight16">
    <tableStyle name="Dashboard" pivot="0" table="0" count="6">
      <tableStyleElement type="wholeTable" dxfId="95"/>
      <tableStyleElement type="headerRow" dxfId="94"/>
    </tableStyle>
    <tableStyle name="Invisible" pivot="0" table="0" count="0"/>
    <tableStyle name="Slicer Style 1" pivot="0" table="0" count="1">
      <tableStyleElement type="wholeTable" dxfId="93"/>
    </tableStyle>
    <tableStyle name="Slicer Style 2" pivot="0" table="0" count="5">
      <tableStyleElement type="wholeTable" dxfId="92"/>
      <tableStyleElement type="headerRow" dxfId="91"/>
    </tableStyle>
    <tableStyle name="Slicer Style 3" pivot="0" table="0" count="6">
      <tableStyleElement type="wholeTable" dxfId="90"/>
      <tableStyleElement type="headerRow" dxfId="89"/>
    </tableStyle>
  </tableStyles>
  <colors>
    <mruColors>
      <color rgb="FF30CCDC"/>
      <color rgb="FFC9F0FB"/>
      <color rgb="FFFFFFCC"/>
      <color rgb="FFE8E7B2"/>
      <color rgb="FFD6DC8E"/>
    </mruColors>
  </colors>
  <extLst>
    <ext xmlns:x14="http://schemas.microsoft.com/office/spreadsheetml/2009/9/main" uri="{46F421CA-312F-682f-3DD2-61675219B42D}">
      <x14:dxfs count="11">
        <dxf>
          <font>
            <sz val="12"/>
          </font>
          <fill>
            <patternFill>
              <bgColor theme="8"/>
            </patternFill>
          </fill>
        </dxf>
        <dxf>
          <font>
            <sz val="12"/>
          </font>
          <fill>
            <patternFill>
              <bgColor theme="8"/>
            </patternFill>
          </fill>
        </dxf>
        <dxf>
          <font>
            <sz val="12"/>
          </font>
          <fill>
            <patternFill>
              <bgColor theme="8"/>
            </patternFill>
          </fill>
        </dxf>
        <dxf>
          <font>
            <sz val="12"/>
          </font>
          <fill>
            <patternFill>
              <bgColor theme="8"/>
            </patternFill>
          </fill>
        </dxf>
        <dxf>
          <fill>
            <patternFill>
              <bgColor theme="7" tint="0.39994506668294322"/>
            </patternFill>
          </fill>
        </dxf>
        <dxf>
          <fill>
            <patternFill>
              <bgColor theme="7"/>
            </patternFill>
          </fill>
        </dxf>
        <dxf>
          <fill>
            <patternFill>
              <bgColor rgb="FFFFFFCC"/>
            </patternFill>
          </fill>
        </dxf>
        <dxf>
          <font>
            <color rgb="FFFFC000"/>
          </font>
          <fill>
            <patternFill>
              <bgColor theme="7" tint="0.39994506668294322"/>
            </patternFill>
          </fill>
        </dxf>
        <dxf>
          <fill>
            <patternFill>
              <bgColor theme="7"/>
            </patternFill>
          </fill>
        </dxf>
        <dxf>
          <fill>
            <patternFill>
              <bgColor theme="0" tint="-0.24994659260841701"/>
            </patternFill>
          </fill>
        </dxf>
        <dxf>
          <fill>
            <patternFill>
              <bgColor theme="7" tint="0.39994506668294322"/>
            </patternFill>
          </fill>
        </dxf>
      </x14:dxfs>
    </ext>
    <ext xmlns:x14="http://schemas.microsoft.com/office/spreadsheetml/2009/9/main" uri="{EB79DEF2-80B8-43e5-95BD-54CBDDF9020C}">
      <x14:slicerStyles defaultSlicerStyle="Dashboard">
        <x14:slicerStyle name="Dashboard">
          <x14:slicerStyleElements>
            <x14:slicerStyleElement type="unselectedItemWithData" dxfId="10"/>
            <x14:slicerStyleElement type="unselectedItemWithNoData" dxfId="9"/>
            <x14:slicerStyleElement type="selectedItemWithData" dxfId="8"/>
            <x14:slicerStyleElement type="selectedItemWithNoData" dxfId="7"/>
          </x14:slicerStyleElements>
        </x14:slicerStyle>
        <x14:slicerStyle name="Slicer Style 1"/>
        <x14:slicerStyle name="Slicer Style 2">
          <x14:slicerStyleElements>
            <x14:slicerStyleElement type="unselectedItemWithData" dxfId="6"/>
            <x14:slicerStyleElement type="selectedItemWithData" dxfId="5"/>
            <x14:slicerStyleElement type="selectedItemWithNoData" dxfId="4"/>
          </x14:slicerStyleElements>
        </x14:slicerStyle>
        <x14:slicerStyle name="Slicer Style 3">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07/relationships/slicerCache" Target="slicerCaches/slicerCache4.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By Kamini Bobade .xlsx]CS-Pivot!PivotTable1</c:name>
    <c:fmtId val="14"/>
  </c:pivotSource>
  <c:chart>
    <c:title>
      <c:tx>
        <c:strRef>
          <c:f>'CS-Pivot'!$A$4</c:f>
          <c:strCache>
            <c:ptCount val="1"/>
            <c:pt idx="0">
              <c:v>Agent's Average Customer Satisfaction</c:v>
            </c:pt>
          </c:strCache>
        </c:strRef>
      </c:tx>
      <c:layout/>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5369980394108208E-2"/>
          <c:y val="0.18113572667823302"/>
          <c:w val="0.94926003921178359"/>
          <c:h val="0.69619725076738281"/>
        </c:manualLayout>
      </c:layout>
      <c:barChart>
        <c:barDir val="col"/>
        <c:grouping val="clustered"/>
        <c:varyColors val="0"/>
        <c:ser>
          <c:idx val="0"/>
          <c:order val="0"/>
          <c:tx>
            <c:strRef>
              <c:f>'CS-Pivot'!$A$4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'CS-Pivot'!$A$4</c:f>
              <c:strCache>
                <c:ptCount val="3"/>
                <c:pt idx="0">
                  <c:v>Adrien Martin</c:v>
                </c:pt>
                <c:pt idx="1">
                  <c:v>Albain Forestier</c:v>
                </c:pt>
                <c:pt idx="2">
                  <c:v>Roch Cousineau</c:v>
                </c:pt>
              </c:strCache>
            </c:strRef>
          </c:cat>
          <c:val>
            <c:numRef>
              <c:f>'CS-Pivot'!$A$4</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BFFE-4D48-8DED-38501CBD1C52}"/>
            </c:ext>
          </c:extLst>
        </c:ser>
        <c:dLbls>
          <c:dLblPos val="outEnd"/>
          <c:showLegendKey val="0"/>
          <c:showVal val="1"/>
          <c:showCatName val="0"/>
          <c:showSerName val="0"/>
          <c:showPercent val="0"/>
          <c:showBubbleSize val="0"/>
        </c:dLbls>
        <c:gapWidth val="219"/>
        <c:overlap val="-27"/>
        <c:axId val="2054954415"/>
        <c:axId val="2054967311"/>
      </c:barChart>
      <c:catAx>
        <c:axId val="20549544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054967311"/>
        <c:crosses val="autoZero"/>
        <c:auto val="1"/>
        <c:lblAlgn val="ctr"/>
        <c:lblOffset val="100"/>
        <c:noMultiLvlLbl val="0"/>
      </c:catAx>
      <c:valAx>
        <c:axId val="2054967311"/>
        <c:scaling>
          <c:orientation val="minMax"/>
        </c:scaling>
        <c:delete val="1"/>
        <c:axPos val="l"/>
        <c:numFmt formatCode="0.0" sourceLinked="1"/>
        <c:majorTickMark val="out"/>
        <c:minorTickMark val="none"/>
        <c:tickLblPos val="nextTo"/>
        <c:crossAx val="2054954415"/>
        <c:crosses val="autoZero"/>
        <c:crossBetween val="between"/>
      </c:valAx>
      <c:spPr>
        <a:noFill/>
        <a:ln>
          <a:noFill/>
        </a:ln>
        <a:effectLst/>
      </c:spPr>
    </c:plotArea>
    <c:plotVisOnly val="1"/>
    <c:dispBlanksAs val="gap"/>
    <c:showDLblsOverMax val="0"/>
  </c:chart>
  <c:spPr>
    <a:noFill/>
    <a:ln w="9525" cap="flat" cmpd="sng" algn="ctr">
      <a:noFill/>
      <a:round/>
    </a:ln>
    <a:effectLst>
      <a:outerShdw blurRad="152400" dist="50800" dir="5400000" algn="ctr" rotWithShape="0">
        <a:schemeClr val="tx2">
          <a:lumMod val="20000"/>
          <a:lumOff val="80000"/>
          <a:alpha val="61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By Kamini Bobade .xlsx]CS-Pivot!PivotTable4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'CS-Pivot'!$B$40</c:f>
              <c:strCache>
                <c:ptCount val="1"/>
                <c:pt idx="0">
                  <c:v>Total</c:v>
                </c:pt>
              </c:strCache>
            </c:strRef>
          </c:tx>
          <c:spPr>
            <a:solidFill>
              <a:schemeClr val="accent1"/>
            </a:solidFill>
            <a:ln>
              <a:noFill/>
            </a:ln>
            <a:effectLst/>
          </c:spPr>
          <c:invertIfNegative val="0"/>
          <c:cat>
            <c:strRef>
              <c:f>'CS-Pivot'!$A$41:$A$43</c:f>
              <c:strCache>
                <c:ptCount val="3"/>
                <c:pt idx="0">
                  <c:v>Complaint</c:v>
                </c:pt>
                <c:pt idx="1">
                  <c:v>Query</c:v>
                </c:pt>
                <c:pt idx="2">
                  <c:v>Request</c:v>
                </c:pt>
              </c:strCache>
            </c:strRef>
          </c:cat>
          <c:val>
            <c:numRef>
              <c:f>'CS-Pivot'!$B$41:$B$43</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D742-4415-9709-F9FDC4380A36}"/>
            </c:ext>
          </c:extLst>
        </c:ser>
        <c:dLbls>
          <c:showLegendKey val="0"/>
          <c:showVal val="0"/>
          <c:showCatName val="0"/>
          <c:showSerName val="0"/>
          <c:showPercent val="0"/>
          <c:showBubbleSize val="0"/>
        </c:dLbls>
        <c:gapWidth val="182"/>
        <c:axId val="2067960127"/>
        <c:axId val="2067964287"/>
      </c:barChart>
      <c:catAx>
        <c:axId val="2067960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964287"/>
        <c:crosses val="autoZero"/>
        <c:auto val="1"/>
        <c:lblAlgn val="ctr"/>
        <c:lblOffset val="100"/>
        <c:noMultiLvlLbl val="0"/>
      </c:catAx>
      <c:valAx>
        <c:axId val="2067964287"/>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96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By Kamini Bobade .xlsx]CS-Pivot!PivotTable5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'CS-Pivot'!$B$51</c:f>
              <c:strCache>
                <c:ptCount val="1"/>
                <c:pt idx="0">
                  <c:v>Total</c:v>
                </c:pt>
              </c:strCache>
            </c:strRef>
          </c:tx>
          <c:spPr>
            <a:ln w="28575" cap="rnd">
              <a:solidFill>
                <a:schemeClr val="accent1"/>
              </a:solidFill>
              <a:round/>
            </a:ln>
            <a:effectLst/>
          </c:spPr>
          <c:marker>
            <c:symbol val="none"/>
          </c:marker>
          <c:cat>
            <c:strRef>
              <c:f>'CS-Pivot'!$A$52:$A$135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'CS-Pivot'!$B$52:$B$135</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9EDB-4714-8C33-90616BEB00C0}"/>
            </c:ext>
          </c:extLst>
        </c:ser>
        <c:dLbls>
          <c:showLegendKey val="0"/>
          <c:showVal val="0"/>
          <c:showCatName val="0"/>
          <c:showSerName val="0"/>
          <c:showPercent val="0"/>
          <c:showBubbleSize val="0"/>
        </c:dLbls>
        <c:smooth val="0"/>
        <c:axId val="2067968863"/>
        <c:axId val="2067971359"/>
      </c:lineChart>
      <c:catAx>
        <c:axId val="206796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971359"/>
        <c:crosses val="autoZero"/>
        <c:auto val="1"/>
        <c:lblAlgn val="ctr"/>
        <c:lblOffset val="100"/>
        <c:noMultiLvlLbl val="0"/>
      </c:catAx>
      <c:valAx>
        <c:axId val="206797135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96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By Kamini Bobade .xlsx]CS-Pivot!PivotTable6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'CS-Pivot'!$N$51</c:f>
              <c:strCache>
                <c:ptCount val="1"/>
                <c:pt idx="0">
                  <c:v>Total</c:v>
                </c:pt>
              </c:strCache>
            </c:strRef>
          </c:tx>
          <c:spPr>
            <a:solidFill>
              <a:schemeClr val="accent1"/>
            </a:solidFill>
            <a:ln>
              <a:noFill/>
            </a:ln>
            <a:effectLst/>
          </c:spPr>
          <c:cat>
            <c:strRef>
              <c:f>'CS-Pivot'!$M$52:$M$135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'CS-Pivot'!$N$52:$N$135</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52A2-411F-8353-2C6207551C4E}"/>
            </c:ext>
          </c:extLst>
        </c:ser>
        <c:dLbls>
          <c:showLegendKey val="0"/>
          <c:showVal val="0"/>
          <c:showCatName val="0"/>
          <c:showSerName val="0"/>
          <c:showPercent val="0"/>
          <c:showBubbleSize val="0"/>
        </c:dLbls>
        <c:axId val="2067961375"/>
        <c:axId val="2067955967"/>
      </c:areaChart>
      <c:catAx>
        <c:axId val="2067961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955967"/>
        <c:crosses val="autoZero"/>
        <c:auto val="1"/>
        <c:lblAlgn val="ctr"/>
        <c:lblOffset val="100"/>
        <c:noMultiLvlLbl val="0"/>
      </c:catAx>
      <c:valAx>
        <c:axId val="206795596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9613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By Kamini Bobade .xlsx]Finance 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'Finance Pivot'!$B$12</c:f>
              <c:strCache>
                <c:ptCount val="1"/>
                <c:pt idx="0">
                  <c:v>Total</c:v>
                </c:pt>
              </c:strCache>
            </c:strRef>
          </c:tx>
          <c:spPr>
            <a:ln w="28575" cap="rnd">
              <a:solidFill>
                <a:schemeClr val="accent1"/>
              </a:solidFill>
              <a:round/>
            </a:ln>
            <a:effectLst/>
          </c:spPr>
          <c:marker>
            <c:symbol val="none"/>
          </c:marker>
          <c:cat>
            <c:strRef>
              <c:f>'Finance Pivot'!$A$13:$A$96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Pivot'!$B$13:$B$96</c:f>
              <c:numCache>
                <c:formatCode>[$$-409]#,##0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198E-4223-B087-0229DF360E1A}"/>
            </c:ext>
          </c:extLst>
        </c:ser>
        <c:dLbls>
          <c:showLegendKey val="0"/>
          <c:showVal val="0"/>
          <c:showCatName val="0"/>
          <c:showSerName val="0"/>
          <c:showPercent val="0"/>
          <c:showBubbleSize val="0"/>
        </c:dLbls>
        <c:smooth val="0"/>
        <c:axId val="1861570047"/>
        <c:axId val="1861568383"/>
      </c:lineChart>
      <c:catAx>
        <c:axId val="186157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568383"/>
        <c:crosses val="autoZero"/>
        <c:auto val="1"/>
        <c:lblAlgn val="ctr"/>
        <c:lblOffset val="100"/>
        <c:noMultiLvlLbl val="0"/>
      </c:catAx>
      <c:valAx>
        <c:axId val="1861568383"/>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570047"/>
        <c:crosses val="autoZero"/>
        <c:crossBetween val="between"/>
      </c:valAx>
      <c:spPr>
        <a:noFill/>
        <a:ln>
          <a:noFill/>
        </a:ln>
        <a:effectLst/>
      </c:spPr>
    </c:plotArea>
    <c:legend>
      <c:legendPos val="r"/>
      <c:layout>
        <c:manualLayout>
          <c:xMode val="edge"/>
          <c:yMode val="edge"/>
          <c:x val="0.8255820369478124"/>
          <c:y val="0.53452875869740657"/>
          <c:w val="0.16771217931371318"/>
          <c:h val="9.76460837132200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By Kamini Bobade .xlsx]Finance 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'Finance Pivot'!$L$12</c:f>
              <c:strCache>
                <c:ptCount val="1"/>
                <c:pt idx="0">
                  <c:v>Total</c:v>
                </c:pt>
              </c:strCache>
            </c:strRef>
          </c:tx>
          <c:spPr>
            <a:ln w="28575" cap="rnd">
              <a:solidFill>
                <a:schemeClr val="accent1"/>
              </a:solidFill>
              <a:round/>
            </a:ln>
            <a:effectLst/>
          </c:spPr>
          <c:marker>
            <c:symbol val="none"/>
          </c:marker>
          <c:cat>
            <c:strRef>
              <c:f>'Finance Pivot'!$K$13:$K$96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Pivot'!$L$13:$L$96</c:f>
              <c:numCache>
                <c:formatCode>[$$-409]#,##0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CB1C-4544-A273-67112C67CC31}"/>
            </c:ext>
          </c:extLst>
        </c:ser>
        <c:dLbls>
          <c:showLegendKey val="0"/>
          <c:showVal val="0"/>
          <c:showCatName val="0"/>
          <c:showSerName val="0"/>
          <c:showPercent val="0"/>
          <c:showBubbleSize val="0"/>
        </c:dLbls>
        <c:smooth val="0"/>
        <c:axId val="1861562975"/>
        <c:axId val="1861573375"/>
      </c:lineChart>
      <c:catAx>
        <c:axId val="186156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573375"/>
        <c:crosses val="autoZero"/>
        <c:auto val="1"/>
        <c:lblAlgn val="ctr"/>
        <c:lblOffset val="100"/>
        <c:noMultiLvlLbl val="0"/>
      </c:catAx>
      <c:valAx>
        <c:axId val="186157337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56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By Kamini Bobade .xlsx]Finance Pivot!PivotTable6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'Finance Pivot'!$B$101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91-45B6-A254-82EC44188A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91-45B6-A254-82EC44188A7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91-45B6-A254-82EC44188A7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D91-45B6-A254-82EC44188A77}"/>
              </c:ext>
            </c:extLst>
          </c:dPt>
          <c:cat>
            <c:strRef>
              <c:f>'Finance Pivot'!$A$102:$A$105</c:f>
              <c:strCache>
                <c:ptCount val="4"/>
                <c:pt idx="0">
                  <c:v>100-299</c:v>
                </c:pt>
                <c:pt idx="1">
                  <c:v>300-499</c:v>
                </c:pt>
                <c:pt idx="2">
                  <c:v>500-699</c:v>
                </c:pt>
                <c:pt idx="3">
                  <c:v>700-900</c:v>
                </c:pt>
              </c:strCache>
            </c:strRef>
          </c:cat>
          <c:val>
            <c:numRef>
              <c:f>'Finance Pivot'!$B$102:$B$105</c:f>
              <c:numCache>
                <c:formatCode>[$$-409]#,##0</c:formatCode>
                <c:ptCount val="4"/>
                <c:pt idx="0">
                  <c:v>26900</c:v>
                </c:pt>
                <c:pt idx="1">
                  <c:v>93582</c:v>
                </c:pt>
                <c:pt idx="2">
                  <c:v>132315</c:v>
                </c:pt>
                <c:pt idx="3">
                  <c:v>186171</c:v>
                </c:pt>
              </c:numCache>
            </c:numRef>
          </c:val>
          <c:extLst>
            <c:ext xmlns:c16="http://schemas.microsoft.com/office/drawing/2014/chart" uri="{C3380CC4-5D6E-409C-BE32-E72D297353CC}">
              <c16:uniqueId val="{00000000-AD8C-4414-90BF-DFA795ACF20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By Kamini Bobade .xlsx]Finance Pivot!PivotTable8</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'Finance Pivot'!$B$118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97-499B-AB81-398D16EBBA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97-499B-AB81-398D16EBBA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397-499B-AB81-398D16EBBA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397-499B-AB81-398D16EBBAFB}"/>
              </c:ext>
            </c:extLst>
          </c:dPt>
          <c:cat>
            <c:strRef>
              <c:f>'Finance Pivot'!$A$119:$A$122</c:f>
              <c:strCache>
                <c:ptCount val="4"/>
                <c:pt idx="0">
                  <c:v>100-299</c:v>
                </c:pt>
                <c:pt idx="1">
                  <c:v>300-499</c:v>
                </c:pt>
                <c:pt idx="2">
                  <c:v>500-699</c:v>
                </c:pt>
                <c:pt idx="3">
                  <c:v>700-900</c:v>
                </c:pt>
              </c:strCache>
            </c:strRef>
          </c:cat>
          <c:val>
            <c:numRef>
              <c:f>'Finance Pivot'!$B$119:$B$122</c:f>
              <c:numCache>
                <c:formatCode>#,##0</c:formatCode>
                <c:ptCount val="4"/>
                <c:pt idx="0">
                  <c:v>106</c:v>
                </c:pt>
                <c:pt idx="1">
                  <c:v>235</c:v>
                </c:pt>
                <c:pt idx="2">
                  <c:v>221</c:v>
                </c:pt>
                <c:pt idx="3">
                  <c:v>232</c:v>
                </c:pt>
              </c:numCache>
            </c:numRef>
          </c:val>
          <c:extLst>
            <c:ext xmlns:c16="http://schemas.microsoft.com/office/drawing/2014/chart" uri="{C3380CC4-5D6E-409C-BE32-E72D297353CC}">
              <c16:uniqueId val="{00000000-5AD6-4A5D-8B82-C2BD1E1A850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By Kamini Bobade .xlsx]Finance Pivot!PivotTable9</c:name>
    <c:fmtId val="0"/>
  </c:pivotSource>
  <c:chart>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barChart>
        <c:barDir val="col"/>
        <c:grouping val="clustered"/>
        <c:varyColors val="0"/>
        <c:ser>
          <c:idx val="0"/>
          <c:order val="0"/>
          <c:tx>
            <c:strRef>
              <c:f>'Finance Pivot'!$B$129</c:f>
              <c:strCache>
                <c:ptCount val="1"/>
                <c:pt idx="0">
                  <c:v>Overall Sales</c:v>
                </c:pt>
              </c:strCache>
            </c:strRef>
          </c:tx>
          <c:spPr>
            <a:solidFill>
              <a:schemeClr val="accent1"/>
            </a:solidFill>
            <a:ln>
              <a:noFill/>
            </a:ln>
            <a:effectLst/>
          </c:spPr>
          <c:invertIfNegative val="0"/>
          <c:cat>
            <c:strRef>
              <c:f>'Finance Pivot'!$A$130:$A$135</c:f>
              <c:strCache>
                <c:ptCount val="6"/>
                <c:pt idx="0">
                  <c:v>PIZB0001</c:v>
                </c:pt>
                <c:pt idx="1">
                  <c:v>PIZB0002</c:v>
                </c:pt>
                <c:pt idx="2">
                  <c:v>PIZB0003</c:v>
                </c:pt>
                <c:pt idx="3">
                  <c:v>PIZB0004</c:v>
                </c:pt>
                <c:pt idx="4">
                  <c:v>PIZB0005</c:v>
                </c:pt>
                <c:pt idx="5">
                  <c:v>PIZB0006</c:v>
                </c:pt>
              </c:strCache>
            </c:strRef>
          </c:cat>
          <c:val>
            <c:numRef>
              <c:f>'Finance Pivot'!$B$130:$B$135</c:f>
              <c:numCache>
                <c:formatCode>[$$-409]#,##0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BA10-4488-BEEE-046D0138DD72}"/>
            </c:ext>
          </c:extLst>
        </c:ser>
        <c:dLbls>
          <c:showLegendKey val="0"/>
          <c:showVal val="0"/>
          <c:showCatName val="0"/>
          <c:showSerName val="0"/>
          <c:showPercent val="0"/>
          <c:showBubbleSize val="0"/>
        </c:dLbls>
        <c:gapWidth val="219"/>
        <c:overlap val="-27"/>
        <c:axId val="1920409151"/>
        <c:axId val="1920425375"/>
      </c:barChart>
      <c:lineChart>
        <c:grouping val="standard"/>
        <c:varyColors val="0"/>
        <c:ser>
          <c:idx val="1"/>
          <c:order val="1"/>
          <c:tx>
            <c:strRef>
              <c:f>'Finance Pivot'!$C$129</c:f>
              <c:strCache>
                <c:ptCount val="1"/>
                <c:pt idx="0">
                  <c:v>Average Sales</c:v>
                </c:pt>
              </c:strCache>
            </c:strRef>
          </c:tx>
          <c:spPr>
            <a:ln w="28575" cap="rnd">
              <a:solidFill>
                <a:schemeClr val="accent2"/>
              </a:solidFill>
              <a:round/>
            </a:ln>
            <a:effectLst/>
          </c:spPr>
          <c:marker>
            <c:symbol val="none"/>
          </c:marker>
          <c:cat>
            <c:strRef>
              <c:f>'Finance Pivot'!$A$130:$A$135</c:f>
              <c:strCache>
                <c:ptCount val="6"/>
                <c:pt idx="0">
                  <c:v>PIZB0001</c:v>
                </c:pt>
                <c:pt idx="1">
                  <c:v>PIZB0002</c:v>
                </c:pt>
                <c:pt idx="2">
                  <c:v>PIZB0003</c:v>
                </c:pt>
                <c:pt idx="3">
                  <c:v>PIZB0004</c:v>
                </c:pt>
                <c:pt idx="4">
                  <c:v>PIZB0005</c:v>
                </c:pt>
                <c:pt idx="5">
                  <c:v>PIZB0006</c:v>
                </c:pt>
              </c:strCache>
            </c:strRef>
          </c:cat>
          <c:val>
            <c:numRef>
              <c:f>'Finance Pivot'!$C$130:$C$135</c:f>
              <c:numCache>
                <c:formatCode>[$$-409]#,##0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BA10-4488-BEEE-046D0138DD72}"/>
            </c:ext>
          </c:extLst>
        </c:ser>
        <c:dLbls>
          <c:showLegendKey val="0"/>
          <c:showVal val="0"/>
          <c:showCatName val="0"/>
          <c:showSerName val="0"/>
          <c:showPercent val="0"/>
          <c:showBubbleSize val="0"/>
        </c:dLbls>
        <c:marker val="1"/>
        <c:smooth val="0"/>
        <c:axId val="1920435359"/>
        <c:axId val="1920434111"/>
      </c:lineChart>
      <c:catAx>
        <c:axId val="192040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425375"/>
        <c:crosses val="autoZero"/>
        <c:auto val="1"/>
        <c:lblAlgn val="ctr"/>
        <c:lblOffset val="100"/>
        <c:noMultiLvlLbl val="0"/>
      </c:catAx>
      <c:valAx>
        <c:axId val="192042537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409151"/>
        <c:crosses val="autoZero"/>
        <c:crossBetween val="between"/>
      </c:valAx>
      <c:valAx>
        <c:axId val="1920434111"/>
        <c:scaling>
          <c:orientation val="minMax"/>
        </c:scaling>
        <c:delete val="0"/>
        <c:axPos val="r"/>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435359"/>
        <c:crosses val="max"/>
        <c:crossBetween val="between"/>
      </c:valAx>
      <c:catAx>
        <c:axId val="1920435359"/>
        <c:scaling>
          <c:orientation val="minMax"/>
        </c:scaling>
        <c:delete val="1"/>
        <c:axPos val="b"/>
        <c:numFmt formatCode="General" sourceLinked="1"/>
        <c:majorTickMark val="out"/>
        <c:minorTickMark val="none"/>
        <c:tickLblPos val="nextTo"/>
        <c:crossAx val="1920434111"/>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By Kamini Bobade .xlsx]Finance Pivot!PivotTable5</c:name>
    <c:fmtId val="2"/>
  </c:pivotSource>
  <c:chart>
    <c:title>
      <c:tx>
        <c:strRef>
          <c:f>'Finance Pivot'!$K$10</c:f>
          <c:strCache>
            <c:ptCount val="1"/>
            <c:pt idx="0">
              <c:v>Trend of Average Sales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57150" cap="rnd">
            <a:solidFill>
              <a:schemeClr val="accent4"/>
            </a:solidFill>
            <a:round/>
          </a:ln>
          <a:effectLst/>
        </c:spPr>
        <c:marker>
          <c:symbol val="none"/>
        </c:marker>
      </c:pivotFmt>
    </c:pivotFmts>
    <c:plotArea>
      <c:layout/>
      <c:lineChart>
        <c:grouping val="standard"/>
        <c:varyColors val="0"/>
        <c:ser>
          <c:idx val="0"/>
          <c:order val="0"/>
          <c:tx>
            <c:strRef>
              <c:f>'Finance Pivot'!$K$10</c:f>
              <c:strCache>
                <c:ptCount val="1"/>
                <c:pt idx="0">
                  <c:v>Total</c:v>
                </c:pt>
              </c:strCache>
            </c:strRef>
          </c:tx>
          <c:spPr>
            <a:ln w="57150" cap="rnd">
              <a:solidFill>
                <a:schemeClr val="accent4"/>
              </a:solidFill>
              <a:round/>
            </a:ln>
            <a:effectLst/>
          </c:spPr>
          <c:marker>
            <c:symbol val="none"/>
          </c:marker>
          <c:cat>
            <c:strRef>
              <c:f>'Finance Pivot'!$K$10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Pivot'!$K$10</c:f>
              <c:numCache>
                <c:formatCode>[$$-409]#,##0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1"/>
          <c:extLst>
            <c:ext xmlns:c16="http://schemas.microsoft.com/office/drawing/2014/chart" uri="{C3380CC4-5D6E-409C-BE32-E72D297353CC}">
              <c16:uniqueId val="{00000000-67A7-4D04-955C-A82F4E720C2A}"/>
            </c:ext>
          </c:extLst>
        </c:ser>
        <c:dLbls>
          <c:showLegendKey val="0"/>
          <c:showVal val="0"/>
          <c:showCatName val="0"/>
          <c:showSerName val="0"/>
          <c:showPercent val="0"/>
          <c:showBubbleSize val="0"/>
        </c:dLbls>
        <c:smooth val="0"/>
        <c:axId val="1861562975"/>
        <c:axId val="1861573375"/>
      </c:lineChart>
      <c:catAx>
        <c:axId val="1861562975"/>
        <c:scaling>
          <c:orientation val="minMax"/>
        </c:scaling>
        <c:delete val="1"/>
        <c:axPos val="b"/>
        <c:numFmt formatCode="General" sourceLinked="1"/>
        <c:majorTickMark val="none"/>
        <c:minorTickMark val="none"/>
        <c:tickLblPos val="nextTo"/>
        <c:crossAx val="1861573375"/>
        <c:crosses val="autoZero"/>
        <c:auto val="1"/>
        <c:lblAlgn val="ctr"/>
        <c:lblOffset val="100"/>
        <c:noMultiLvlLbl val="0"/>
      </c:catAx>
      <c:valAx>
        <c:axId val="1861573375"/>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61562975"/>
        <c:crosses val="autoZero"/>
        <c:crossBetween val="between"/>
      </c:valAx>
      <c:spPr>
        <a:noFill/>
        <a:ln>
          <a:noFill/>
        </a:ln>
        <a:effectLst/>
      </c:spPr>
    </c:plotArea>
    <c:plotVisOnly val="1"/>
    <c:dispBlanksAs val="gap"/>
    <c:showDLblsOverMax val="0"/>
  </c:chart>
  <c:spPr>
    <a:solidFill>
      <a:srgbClr val="FFFFCC"/>
    </a:solidFill>
    <a:ln w="9525" cap="flat" cmpd="sng" algn="ctr">
      <a:noFill/>
      <a:round/>
    </a:ln>
    <a:effectLst/>
  </c:spPr>
  <c:txPr>
    <a:bodyPr/>
    <a:lstStyle/>
    <a:p>
      <a:pPr>
        <a:defRPr sz="12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[Dashboarding+Project+File By Kamini Bobade .xlsx]Finance Pivot!PivotTable6</c:name>
    <c:fmtId val="3"/>
  </c:pivotSource>
  <c:chart>
    <c:title>
      <c:tx>
        <c:strRef>
          <c:f>'Finance Pivot'!$A$99</c:f>
          <c:strCache>
            <c:ptCount val="1"/>
            <c:pt idx="0">
              <c:v>Sales for 200$ Buckets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pivotFmt>
      <c:pivotFmt>
        <c:idx val="1"/>
        <c:spPr>
          <a:solidFill>
            <a:schemeClr val="accent4"/>
          </a:solidFill>
          <a:ln w="19050">
            <a:solidFill>
              <a:schemeClr val="lt1"/>
            </a:solidFill>
          </a:ln>
          <a:effectLst/>
        </c:spPr>
        <c:marker>
          <c:symbol val="none"/>
        </c:marker>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4"/>
          </a:solidFill>
          <a:ln w="19050">
            <a:solidFill>
              <a:schemeClr val="lt1"/>
            </a:solidFill>
          </a:ln>
          <a:effectLst/>
        </c:spPr>
        <c:dLbl>
          <c:idx val="0"/>
          <c:layout>
            <c:manualLayout>
              <c:x val="0.12454045849241122"/>
              <c:y val="-0.10518964481976702"/>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22698888117502133"/>
                  <c:h val="0.14965258244736931"/>
                </c:manualLayout>
              </c15:layout>
            </c:ext>
          </c:extLst>
        </c:dLbl>
      </c:pivotFmt>
      <c:pivotFmt>
        <c:idx val="8"/>
        <c:spPr>
          <a:solidFill>
            <a:schemeClr val="accent4"/>
          </a:solidFill>
          <a:ln w="19050">
            <a:solidFill>
              <a:schemeClr val="lt1"/>
            </a:solidFill>
          </a:ln>
          <a:effectLst/>
        </c:spPr>
        <c:dLbl>
          <c:idx val="0"/>
          <c:layout>
            <c:manualLayout>
              <c:x val="0.19695347607377123"/>
              <c:y val="6.486507882653637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3355399704414703"/>
                  <c:h val="0.14965258244736931"/>
                </c:manualLayout>
              </c15:layout>
            </c:ext>
          </c:extLst>
        </c:dLbl>
      </c:pivotFmt>
      <c:pivotFmt>
        <c:idx val="9"/>
        <c:spPr>
          <a:solidFill>
            <a:schemeClr val="accent4"/>
          </a:solidFill>
          <a:ln w="19050">
            <a:solidFill>
              <a:schemeClr val="lt1"/>
            </a:solidFill>
          </a:ln>
          <a:effectLst/>
        </c:spPr>
        <c:dLbl>
          <c:idx val="0"/>
          <c:layout>
            <c:manualLayout>
              <c:x val="-0.26588719269959116"/>
              <c:y val="2.3166034434577126E-2"/>
            </c:manualLayout>
          </c:layout>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4"/>
          </a:solidFill>
          <a:ln w="19050">
            <a:solidFill>
              <a:schemeClr val="lt1"/>
            </a:solidFill>
          </a:ln>
          <a:effectLst/>
        </c:spPr>
        <c:dLbl>
          <c:idx val="0"/>
          <c:layout>
            <c:manualLayout>
              <c:x val="-0.134584875317077"/>
              <c:y val="-0.13899620660746381"/>
            </c:manualLayout>
          </c:layout>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chemeClr val="accent4">
              <a:shade val="58000"/>
            </a:schemeClr>
          </a:solidFill>
          <a:ln w="19050">
            <a:noFill/>
          </a:ln>
          <a:effectLst/>
        </c:spPr>
        <c:dLbl>
          <c:idx val="0"/>
          <c:layout>
            <c:manualLayout>
              <c:x val="0.26144112922965423"/>
              <c:y val="-4.3622999855619238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2"/>
        <c:spPr>
          <a:solidFill>
            <a:schemeClr val="accent4">
              <a:shade val="86000"/>
            </a:schemeClr>
          </a:solidFill>
          <a:ln w="19050">
            <a:noFill/>
          </a:ln>
          <a:effectLst/>
        </c:spPr>
        <c:dLbl>
          <c:idx val="0"/>
          <c:layout>
            <c:manualLayout>
              <c:x val="0.17553077838281933"/>
              <c:y val="-9.4106827769933282E-1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spPr>
          <a:solidFill>
            <a:schemeClr val="accent4">
              <a:tint val="86000"/>
            </a:schemeClr>
          </a:solidFill>
          <a:ln w="19050">
            <a:noFill/>
          </a:ln>
          <a:effectLst/>
        </c:spPr>
        <c:dLbl>
          <c:idx val="0"/>
          <c:layout>
            <c:manualLayout>
              <c:x val="-0.27049005193418058"/>
              <c:y val="5.1331589945474406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4"/>
        <c:spPr>
          <a:solidFill>
            <a:schemeClr val="accent4">
              <a:tint val="58000"/>
            </a:schemeClr>
          </a:solidFill>
          <a:ln w="19050">
            <a:noFill/>
          </a:ln>
          <a:effectLst/>
        </c:spPr>
        <c:dLbl>
          <c:idx val="0"/>
          <c:layout>
            <c:manualLayout>
              <c:x val="-0.18128588587078062"/>
              <c:y val="-9.753002089640316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5"/>
        <c:spPr>
          <a:solidFill>
            <a:schemeClr val="accent4"/>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4207626425749576"/>
          <c:y val="0.14663282090530066"/>
          <c:w val="0.45983862248973817"/>
          <c:h val="0.8341704099250542"/>
        </c:manualLayout>
      </c:layout>
      <c:doughnutChart>
        <c:varyColors val="1"/>
        <c:ser>
          <c:idx val="0"/>
          <c:order val="0"/>
          <c:tx>
            <c:strRef>
              <c:f>'Finance Pivot'!$A$99</c:f>
              <c:strCache>
                <c:ptCount val="1"/>
                <c:pt idx="0">
                  <c:v>Total</c:v>
                </c:pt>
              </c:strCache>
            </c:strRef>
          </c:tx>
          <c:spPr>
            <a:ln>
              <a:noFill/>
            </a:ln>
          </c:spPr>
          <c:dPt>
            <c:idx val="0"/>
            <c:bubble3D val="0"/>
            <c:spPr>
              <a:solidFill>
                <a:schemeClr val="accent4">
                  <a:shade val="58000"/>
                </a:schemeClr>
              </a:solidFill>
              <a:ln w="19050">
                <a:noFill/>
              </a:ln>
              <a:effectLst/>
            </c:spPr>
            <c:extLst>
              <c:ext xmlns:c16="http://schemas.microsoft.com/office/drawing/2014/chart" uri="{C3380CC4-5D6E-409C-BE32-E72D297353CC}">
                <c16:uniqueId val="{00000001-4CF7-432C-94CB-F85FDFD577C4}"/>
              </c:ext>
            </c:extLst>
          </c:dPt>
          <c:dPt>
            <c:idx val="1"/>
            <c:bubble3D val="0"/>
            <c:spPr>
              <a:solidFill>
                <a:schemeClr val="accent4">
                  <a:shade val="86000"/>
                </a:schemeClr>
              </a:solidFill>
              <a:ln w="19050">
                <a:noFill/>
              </a:ln>
              <a:effectLst/>
            </c:spPr>
            <c:extLst>
              <c:ext xmlns:c16="http://schemas.microsoft.com/office/drawing/2014/chart" uri="{C3380CC4-5D6E-409C-BE32-E72D297353CC}">
                <c16:uniqueId val="{00000003-4CF7-432C-94CB-F85FDFD577C4}"/>
              </c:ext>
            </c:extLst>
          </c:dPt>
          <c:dPt>
            <c:idx val="2"/>
            <c:bubble3D val="0"/>
            <c:spPr>
              <a:solidFill>
                <a:schemeClr val="accent4">
                  <a:tint val="86000"/>
                </a:schemeClr>
              </a:solidFill>
              <a:ln w="19050">
                <a:noFill/>
              </a:ln>
              <a:effectLst/>
            </c:spPr>
            <c:extLst>
              <c:ext xmlns:c16="http://schemas.microsoft.com/office/drawing/2014/chart" uri="{C3380CC4-5D6E-409C-BE32-E72D297353CC}">
                <c16:uniqueId val="{00000005-4CF7-432C-94CB-F85FDFD577C4}"/>
              </c:ext>
            </c:extLst>
          </c:dPt>
          <c:dPt>
            <c:idx val="3"/>
            <c:bubble3D val="0"/>
            <c:spPr>
              <a:solidFill>
                <a:schemeClr val="accent4">
                  <a:tint val="58000"/>
                </a:schemeClr>
              </a:solidFill>
              <a:ln w="19050">
                <a:noFill/>
              </a:ln>
              <a:effectLst/>
            </c:spPr>
            <c:extLst>
              <c:ext xmlns:c16="http://schemas.microsoft.com/office/drawing/2014/chart" uri="{C3380CC4-5D6E-409C-BE32-E72D297353CC}">
                <c16:uniqueId val="{00000007-4CF7-432C-94CB-F85FDFD577C4}"/>
              </c:ext>
            </c:extLst>
          </c:dPt>
          <c:dLbls>
            <c:dLbl>
              <c:idx val="0"/>
              <c:layout>
                <c:manualLayout>
                  <c:x val="0.26144112922965423"/>
                  <c:y val="-4.3622999855619238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4CF7-432C-94CB-F85FDFD577C4}"/>
                </c:ext>
              </c:extLst>
            </c:dLbl>
            <c:dLbl>
              <c:idx val="1"/>
              <c:layout>
                <c:manualLayout>
                  <c:x val="0.17553077838281933"/>
                  <c:y val="-9.4106827769933282E-17"/>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4CF7-432C-94CB-F85FDFD577C4}"/>
                </c:ext>
              </c:extLst>
            </c:dLbl>
            <c:dLbl>
              <c:idx val="2"/>
              <c:layout>
                <c:manualLayout>
                  <c:x val="-0.27049005193418058"/>
                  <c:y val="5.1331589945474406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4CF7-432C-94CB-F85FDFD577C4}"/>
                </c:ext>
              </c:extLst>
            </c:dLbl>
            <c:dLbl>
              <c:idx val="3"/>
              <c:layout>
                <c:manualLayout>
                  <c:x val="-0.18128588587078062"/>
                  <c:y val="-9.753002089640316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4CF7-432C-94CB-F85FDFD577C4}"/>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Pivot'!$A$99</c:f>
              <c:strCache>
                <c:ptCount val="4"/>
                <c:pt idx="0">
                  <c:v>100-299</c:v>
                </c:pt>
                <c:pt idx="1">
                  <c:v>300-499</c:v>
                </c:pt>
                <c:pt idx="2">
                  <c:v>500-699</c:v>
                </c:pt>
                <c:pt idx="3">
                  <c:v>700-900</c:v>
                </c:pt>
              </c:strCache>
            </c:strRef>
          </c:cat>
          <c:val>
            <c:numRef>
              <c:f>'Finance Pivot'!$A$99</c:f>
              <c:numCache>
                <c:formatCode>[$$-409]#,##0</c:formatCode>
                <c:ptCount val="4"/>
                <c:pt idx="0">
                  <c:v>26900</c:v>
                </c:pt>
                <c:pt idx="1">
                  <c:v>93582</c:v>
                </c:pt>
                <c:pt idx="2">
                  <c:v>132315</c:v>
                </c:pt>
                <c:pt idx="3">
                  <c:v>186171</c:v>
                </c:pt>
              </c:numCache>
            </c:numRef>
          </c:val>
          <c:extLst>
            <c:ext xmlns:c16="http://schemas.microsoft.com/office/drawing/2014/chart" uri="{C3380CC4-5D6E-409C-BE32-E72D297353CC}">
              <c16:uniqueId val="{00000008-4CF7-432C-94CB-F85FDFD577C4}"/>
            </c:ext>
          </c:extLst>
        </c:ser>
        <c:dLbls>
          <c:showLegendKey val="0"/>
          <c:showVal val="1"/>
          <c:showCatName val="0"/>
          <c:showSerName val="0"/>
          <c:showPercent val="0"/>
          <c:showBubbleSize val="0"/>
          <c:showLeaderLines val="1"/>
        </c:dLbls>
        <c:firstSliceAng val="29"/>
        <c:holeSize val="50"/>
      </c:doughnutChart>
      <c:spPr>
        <a:noFill/>
        <a:ln>
          <a:noFill/>
        </a:ln>
        <a:effectLst/>
      </c:spPr>
    </c:plotArea>
    <c:plotVisOnly val="1"/>
    <c:dispBlanksAs val="gap"/>
    <c:showDLblsOverMax val="0"/>
  </c:chart>
  <c:spPr>
    <a:solidFill>
      <a:srgbClr val="FFFFCC"/>
    </a:solid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By Kamini Bobade .xlsx]CS-Pivot!PivotTable2</c:name>
    <c:fmtId val="3"/>
  </c:pivotSource>
  <c:chart>
    <c:title>
      <c:tx>
        <c:strRef>
          <c:f>'CS-Pivot'!$A$16</c:f>
          <c:strCache>
            <c:ptCount val="1"/>
            <c:pt idx="0">
              <c:v>Agent's No of Interactions with customers</c:v>
            </c:pt>
          </c:strCache>
        </c:strRef>
      </c:tx>
      <c:layout/>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4608501118568233E-2"/>
          <c:y val="0.17801783680358269"/>
          <c:w val="0.95078299776286357"/>
          <c:h val="0.70142660851526628"/>
        </c:manualLayout>
      </c:layout>
      <c:barChart>
        <c:barDir val="col"/>
        <c:grouping val="clustered"/>
        <c:varyColors val="0"/>
        <c:ser>
          <c:idx val="0"/>
          <c:order val="0"/>
          <c:tx>
            <c:strRef>
              <c:f>'CS-Pivot'!$A$16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'CS-Pivot'!$A$16</c:f>
              <c:strCache>
                <c:ptCount val="3"/>
                <c:pt idx="0">
                  <c:v>Adrien Martin</c:v>
                </c:pt>
                <c:pt idx="1">
                  <c:v>Albain Forestier</c:v>
                </c:pt>
                <c:pt idx="2">
                  <c:v>Roch Cousineau</c:v>
                </c:pt>
              </c:strCache>
            </c:strRef>
          </c:cat>
          <c:val>
            <c:numRef>
              <c:f>'CS-Pivot'!$A$16</c:f>
              <c:numCache>
                <c:formatCode>General</c:formatCode>
                <c:ptCount val="3"/>
                <c:pt idx="0">
                  <c:v>255</c:v>
                </c:pt>
                <c:pt idx="1">
                  <c:v>254</c:v>
                </c:pt>
                <c:pt idx="2">
                  <c:v>285</c:v>
                </c:pt>
              </c:numCache>
            </c:numRef>
          </c:val>
          <c:extLst>
            <c:ext xmlns:c16="http://schemas.microsoft.com/office/drawing/2014/chart" uri="{C3380CC4-5D6E-409C-BE32-E72D297353CC}">
              <c16:uniqueId val="{00000001-56E4-4B9A-B9B4-0E86263ECC11}"/>
            </c:ext>
          </c:extLst>
        </c:ser>
        <c:dLbls>
          <c:dLblPos val="outEnd"/>
          <c:showLegendKey val="0"/>
          <c:showVal val="1"/>
          <c:showCatName val="0"/>
          <c:showSerName val="0"/>
          <c:showPercent val="0"/>
          <c:showBubbleSize val="0"/>
        </c:dLbls>
        <c:gapWidth val="219"/>
        <c:overlap val="-27"/>
        <c:axId val="1860182655"/>
        <c:axId val="2054959407"/>
      </c:barChart>
      <c:catAx>
        <c:axId val="186018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054959407"/>
        <c:crosses val="autoZero"/>
        <c:auto val="1"/>
        <c:lblAlgn val="ctr"/>
        <c:lblOffset val="100"/>
        <c:noMultiLvlLbl val="0"/>
      </c:catAx>
      <c:valAx>
        <c:axId val="2054959407"/>
        <c:scaling>
          <c:orientation val="minMax"/>
        </c:scaling>
        <c:delete val="1"/>
        <c:axPos val="l"/>
        <c:numFmt formatCode="General" sourceLinked="1"/>
        <c:majorTickMark val="none"/>
        <c:minorTickMark val="none"/>
        <c:tickLblPos val="nextTo"/>
        <c:crossAx val="1860182655"/>
        <c:crosses val="autoZero"/>
        <c:crossBetween val="between"/>
      </c:valAx>
      <c:spPr>
        <a:noFill/>
        <a:ln>
          <a:noFill/>
        </a:ln>
        <a:effectLst/>
      </c:spPr>
    </c:plotArea>
    <c:plotVisOnly val="1"/>
    <c:dispBlanksAs val="gap"/>
    <c:showDLblsOverMax val="0"/>
  </c:chart>
  <c:spPr>
    <a:noFill/>
    <a:ln w="9525" cap="flat" cmpd="sng" algn="ctr">
      <a:noFill/>
      <a:round/>
    </a:ln>
    <a:effectLst>
      <a:outerShdw blurRad="152400" dist="50800" dir="5400000" algn="ctr" rotWithShape="0">
        <a:schemeClr val="tx2">
          <a:lumMod val="20000"/>
          <a:lumOff val="80000"/>
          <a:alpha val="61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[Dashboarding+Project+File By Kamini Bobade .xlsx]Finance Pivot!PivotTable8</c:name>
    <c:fmtId val="2"/>
  </c:pivotSource>
  <c:chart>
    <c:title>
      <c:tx>
        <c:strRef>
          <c:f>'Finance Pivot'!$A$116</c:f>
          <c:strCache>
            <c:ptCount val="1"/>
            <c:pt idx="0">
              <c:v>No. of Sales for 200$ Buckets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showLegendKey val="0"/>
          <c:showVal val="0"/>
          <c:showCatName val="1"/>
          <c:showSerName val="0"/>
          <c:showPercent val="1"/>
          <c:showBubbleSize val="0"/>
          <c:separator>, </c:separator>
          <c:extLst>
            <c:ext xmlns:c15="http://schemas.microsoft.com/office/drawing/2012/chart" uri="{CE6537A1-D6FC-4f65-9D91-7224C49458BB}"/>
          </c:extLst>
        </c:dLbl>
      </c:pivotFmt>
      <c:pivotFmt>
        <c:idx val="12"/>
        <c:dLbl>
          <c:idx val="0"/>
          <c:layout>
            <c:manualLayout>
              <c:x val="0.14403231111172229"/>
              <c:y val="-0.12475682606118801"/>
            </c:manualLayout>
          </c:layout>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dLbl>
          <c:idx val="0"/>
          <c:layout>
            <c:manualLayout>
              <c:x val="0.20838717352334293"/>
              <c:y val="5.5447478249416871E-2"/>
            </c:manualLayout>
          </c:layout>
          <c:showLegendKey val="0"/>
          <c:showVal val="0"/>
          <c:showCatName val="1"/>
          <c:showSerName val="0"/>
          <c:showPercent val="1"/>
          <c:showBubbleSize val="0"/>
          <c:separator>, </c:separator>
          <c:extLst>
            <c:ext xmlns:c15="http://schemas.microsoft.com/office/drawing/2012/chart" uri="{CE6537A1-D6FC-4f65-9D91-7224C49458BB}"/>
          </c:extLst>
        </c:dLbl>
      </c:pivotFmt>
      <c:pivotFmt>
        <c:idx val="14"/>
        <c:dLbl>
          <c:idx val="0"/>
          <c:layout>
            <c:manualLayout>
              <c:x val="-0.18387103546177327"/>
              <c:y val="2.7723739124708435E-2"/>
            </c:manualLayout>
          </c:layout>
          <c:showLegendKey val="0"/>
          <c:showVal val="0"/>
          <c:showCatName val="1"/>
          <c:showSerName val="0"/>
          <c:showPercent val="1"/>
          <c:showBubbleSize val="0"/>
          <c:separator>, </c:separator>
          <c:extLst>
            <c:ext xmlns:c15="http://schemas.microsoft.com/office/drawing/2012/chart" uri="{CE6537A1-D6FC-4f65-9D91-7224C49458BB}"/>
          </c:extLst>
        </c:dLbl>
      </c:pivotFmt>
      <c:pivotFmt>
        <c:idx val="15"/>
        <c:dLbl>
          <c:idx val="0"/>
          <c:layout>
            <c:manualLayout>
              <c:x val="-0.22983879432721663"/>
              <c:y val="-5.0826855061965485E-2"/>
            </c:manualLayout>
          </c:layout>
          <c:showLegendKey val="0"/>
          <c:showVal val="0"/>
          <c:showCatName val="1"/>
          <c:showSerName val="0"/>
          <c:showPercent val="1"/>
          <c:showBubbleSize val="0"/>
          <c:separator>, </c:separator>
          <c:extLst>
            <c:ext xmlns:c15="http://schemas.microsoft.com/office/drawing/2012/chart" uri="{CE6537A1-D6FC-4f65-9D91-7224C49458BB}"/>
          </c:extLst>
        </c:dLbl>
      </c:pivotFmt>
      <c:pivotFmt>
        <c:idx val="16"/>
        <c:spPr>
          <a:solidFill>
            <a:schemeClr val="accent4"/>
          </a:solidFill>
          <a:ln w="19050">
            <a:solidFill>
              <a:schemeClr val="lt1"/>
            </a:solidFill>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7"/>
        <c:spPr>
          <a:solidFill>
            <a:schemeClr val="accent4"/>
          </a:solidFill>
          <a:ln w="19050">
            <a:solidFill>
              <a:schemeClr val="lt1"/>
            </a:solidFill>
          </a:ln>
          <a:effectLst/>
        </c:spPr>
        <c:dLbl>
          <c:idx val="0"/>
          <c:layout>
            <c:manualLayout>
              <c:x val="0.13555689333487025"/>
              <c:y val="-0.11292674025923502"/>
            </c:manualLayout>
          </c:layout>
          <c:showLegendKey val="0"/>
          <c:showVal val="0"/>
          <c:showCatName val="1"/>
          <c:showSerName val="0"/>
          <c:showPercent val="1"/>
          <c:showBubbleSize val="0"/>
          <c:separator>, </c:separator>
          <c:extLst>
            <c:ext xmlns:c15="http://schemas.microsoft.com/office/drawing/2012/chart" uri="{CE6537A1-D6FC-4f65-9D91-7224C49458BB}"/>
          </c:extLst>
        </c:dLbl>
      </c:pivotFmt>
      <c:pivotFmt>
        <c:idx val="18"/>
        <c:spPr>
          <a:solidFill>
            <a:schemeClr val="accent4"/>
          </a:solidFill>
          <a:ln w="19050">
            <a:solidFill>
              <a:schemeClr val="lt1"/>
            </a:solidFill>
          </a:ln>
          <a:effectLst/>
        </c:spPr>
        <c:dLbl>
          <c:idx val="0"/>
          <c:layout>
            <c:manualLayout>
              <c:x val="-0.14640144480165998"/>
              <c:y val="4.7052808441347758E-2"/>
            </c:manualLayout>
          </c:layout>
          <c:showLegendKey val="0"/>
          <c:showVal val="0"/>
          <c:showCatName val="1"/>
          <c:showSerName val="0"/>
          <c:showPercent val="1"/>
          <c:showBubbleSize val="0"/>
          <c:separator>, </c:separator>
          <c:extLst>
            <c:ext xmlns:c15="http://schemas.microsoft.com/office/drawing/2012/chart" uri="{CE6537A1-D6FC-4f65-9D91-7224C49458BB}"/>
          </c:extLst>
        </c:dLbl>
      </c:pivotFmt>
      <c:pivotFmt>
        <c:idx val="19"/>
        <c:dLbl>
          <c:idx val="0"/>
          <c:layout>
            <c:manualLayout>
              <c:x val="-0.21689102933579257"/>
              <c:y val="-4.7052808441348151E-3"/>
            </c:manualLayout>
          </c:layout>
          <c:showLegendKey val="0"/>
          <c:showVal val="0"/>
          <c:showCatName val="1"/>
          <c:showSerName val="0"/>
          <c:showPercent val="1"/>
          <c:showBubbleSize val="0"/>
          <c:separator>, </c:separator>
          <c:extLst>
            <c:ext xmlns:c15="http://schemas.microsoft.com/office/drawing/2012/chart" uri="{CE6537A1-D6FC-4f65-9D91-7224C49458BB}"/>
          </c:extLst>
        </c:dLbl>
      </c:pivotFmt>
      <c:pivotFmt>
        <c:idx val="20"/>
        <c:spPr>
          <a:solidFill>
            <a:schemeClr val="accent4"/>
          </a:solidFill>
          <a:ln w="19050">
            <a:solidFill>
              <a:schemeClr val="lt1"/>
            </a:solidFill>
          </a:ln>
          <a:effectLst/>
        </c:spPr>
        <c:dLbl>
          <c:idx val="0"/>
          <c:layout>
            <c:manualLayout>
              <c:x val="0.16809054773523935"/>
              <c:y val="3.7642246753078173E-2"/>
            </c:manualLayout>
          </c:layout>
          <c:showLegendKey val="0"/>
          <c:showVal val="0"/>
          <c:showCatName val="1"/>
          <c:showSerName val="0"/>
          <c:showPercent val="1"/>
          <c:showBubbleSize val="0"/>
          <c:separator>, </c:separator>
          <c:extLst>
            <c:ext xmlns:c15="http://schemas.microsoft.com/office/drawing/2012/chart" uri="{CE6537A1-D6FC-4f65-9D91-7224C49458BB}"/>
          </c:extLst>
        </c:dLbl>
      </c:pivotFmt>
      <c:pivotFmt>
        <c:idx val="21"/>
        <c:spPr>
          <a:solidFill>
            <a:schemeClr val="accent4">
              <a:shade val="58000"/>
            </a:schemeClr>
          </a:solidFill>
          <a:ln w="19050">
            <a:noFill/>
          </a:ln>
          <a:effectLst/>
        </c:spPr>
        <c:dLbl>
          <c:idx val="0"/>
          <c:layout>
            <c:manualLayout>
              <c:x val="0.17936528881535435"/>
              <c:y val="-0.17199120521890879"/>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2"/>
        <c:spPr>
          <a:solidFill>
            <a:schemeClr val="accent4">
              <a:shade val="86000"/>
            </a:schemeClr>
          </a:solidFill>
          <a:ln w="19050">
            <a:noFill/>
          </a:ln>
          <a:effectLst/>
        </c:spPr>
        <c:dLbl>
          <c:idx val="0"/>
          <c:layout>
            <c:manualLayout>
              <c:x val="0.22504308517699714"/>
              <c:y val="7.5615587426487038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3"/>
        <c:spPr>
          <a:solidFill>
            <a:schemeClr val="accent4">
              <a:tint val="86000"/>
            </a:schemeClr>
          </a:solidFill>
          <a:ln w="19050">
            <a:noFill/>
          </a:ln>
          <a:effectLst/>
        </c:spPr>
        <c:dLbl>
          <c:idx val="0"/>
          <c:layout>
            <c:manualLayout>
              <c:x val="-0.18517808164480309"/>
              <c:y val="1.545650231928671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4"/>
        <c:spPr>
          <a:solidFill>
            <a:schemeClr val="accent4"/>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5"/>
        <c:spPr>
          <a:solidFill>
            <a:schemeClr val="accent4">
              <a:tint val="58000"/>
            </a:schemeClr>
          </a:solidFill>
          <a:ln w="19050">
            <a:noFill/>
          </a:ln>
          <a:effectLst/>
        </c:spPr>
        <c:dLbl>
          <c:idx val="0"/>
          <c:layout>
            <c:manualLayout>
              <c:x val="-0.15953803957090731"/>
              <c:y val="-5.1521674397622848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5383026732706787"/>
          <c:y val="0.14046755716674605"/>
          <c:w val="0.44081841157175888"/>
          <c:h val="0.83288260609273856"/>
        </c:manualLayout>
      </c:layout>
      <c:doughnutChart>
        <c:varyColors val="1"/>
        <c:ser>
          <c:idx val="0"/>
          <c:order val="0"/>
          <c:tx>
            <c:strRef>
              <c:f>'Finance Pivot'!$A$116</c:f>
              <c:strCache>
                <c:ptCount val="1"/>
                <c:pt idx="0">
                  <c:v>Total</c:v>
                </c:pt>
              </c:strCache>
            </c:strRef>
          </c:tx>
          <c:spPr>
            <a:ln>
              <a:noFill/>
            </a:ln>
          </c:spPr>
          <c:dPt>
            <c:idx val="0"/>
            <c:bubble3D val="0"/>
            <c:spPr>
              <a:solidFill>
                <a:schemeClr val="accent4">
                  <a:shade val="58000"/>
                </a:schemeClr>
              </a:solidFill>
              <a:ln w="19050">
                <a:noFill/>
              </a:ln>
              <a:effectLst/>
            </c:spPr>
            <c:extLst>
              <c:ext xmlns:c16="http://schemas.microsoft.com/office/drawing/2014/chart" uri="{C3380CC4-5D6E-409C-BE32-E72D297353CC}">
                <c16:uniqueId val="{00000001-FB87-4337-9CB5-A5660C3E7549}"/>
              </c:ext>
            </c:extLst>
          </c:dPt>
          <c:dPt>
            <c:idx val="1"/>
            <c:bubble3D val="0"/>
            <c:spPr>
              <a:solidFill>
                <a:schemeClr val="accent4">
                  <a:shade val="86000"/>
                </a:schemeClr>
              </a:solidFill>
              <a:ln w="19050">
                <a:noFill/>
              </a:ln>
              <a:effectLst/>
            </c:spPr>
            <c:extLst>
              <c:ext xmlns:c16="http://schemas.microsoft.com/office/drawing/2014/chart" uri="{C3380CC4-5D6E-409C-BE32-E72D297353CC}">
                <c16:uniqueId val="{00000003-FB87-4337-9CB5-A5660C3E7549}"/>
              </c:ext>
            </c:extLst>
          </c:dPt>
          <c:dPt>
            <c:idx val="2"/>
            <c:bubble3D val="0"/>
            <c:spPr>
              <a:solidFill>
                <a:schemeClr val="accent4">
                  <a:tint val="86000"/>
                </a:schemeClr>
              </a:solidFill>
              <a:ln w="19050">
                <a:noFill/>
              </a:ln>
              <a:effectLst/>
            </c:spPr>
            <c:extLst>
              <c:ext xmlns:c16="http://schemas.microsoft.com/office/drawing/2014/chart" uri="{C3380CC4-5D6E-409C-BE32-E72D297353CC}">
                <c16:uniqueId val="{00000005-FB87-4337-9CB5-A5660C3E7549}"/>
              </c:ext>
            </c:extLst>
          </c:dPt>
          <c:dPt>
            <c:idx val="3"/>
            <c:bubble3D val="0"/>
            <c:spPr>
              <a:solidFill>
                <a:schemeClr val="accent4">
                  <a:tint val="58000"/>
                </a:schemeClr>
              </a:solidFill>
              <a:ln w="19050">
                <a:noFill/>
              </a:ln>
              <a:effectLst/>
            </c:spPr>
            <c:extLst>
              <c:ext xmlns:c16="http://schemas.microsoft.com/office/drawing/2014/chart" uri="{C3380CC4-5D6E-409C-BE32-E72D297353CC}">
                <c16:uniqueId val="{00000007-FB87-4337-9CB5-A5660C3E7549}"/>
              </c:ext>
            </c:extLst>
          </c:dPt>
          <c:dLbls>
            <c:dLbl>
              <c:idx val="0"/>
              <c:layout>
                <c:manualLayout>
                  <c:x val="0.17936528881535435"/>
                  <c:y val="-0.17199120521890879"/>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FB87-4337-9CB5-A5660C3E7549}"/>
                </c:ext>
              </c:extLst>
            </c:dLbl>
            <c:dLbl>
              <c:idx val="1"/>
              <c:layout>
                <c:manualLayout>
                  <c:x val="0.22504308517699714"/>
                  <c:y val="7.5615587426487038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FB87-4337-9CB5-A5660C3E7549}"/>
                </c:ext>
              </c:extLst>
            </c:dLbl>
            <c:dLbl>
              <c:idx val="2"/>
              <c:layout>
                <c:manualLayout>
                  <c:x val="-0.18517808164480309"/>
                  <c:y val="1.545650231928671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FB87-4337-9CB5-A5660C3E7549}"/>
                </c:ext>
              </c:extLst>
            </c:dLbl>
            <c:dLbl>
              <c:idx val="3"/>
              <c:layout>
                <c:manualLayout>
                  <c:x val="-0.15953803957090731"/>
                  <c:y val="-5.1521674397622848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FB87-4337-9CB5-A5660C3E754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Pivot'!$A$116</c:f>
              <c:strCache>
                <c:ptCount val="4"/>
                <c:pt idx="0">
                  <c:v>100-299</c:v>
                </c:pt>
                <c:pt idx="1">
                  <c:v>300-499</c:v>
                </c:pt>
                <c:pt idx="2">
                  <c:v>500-699</c:v>
                </c:pt>
                <c:pt idx="3">
                  <c:v>700-900</c:v>
                </c:pt>
              </c:strCache>
            </c:strRef>
          </c:cat>
          <c:val>
            <c:numRef>
              <c:f>'Finance Pivot'!$A$116</c:f>
              <c:numCache>
                <c:formatCode>#,##0</c:formatCode>
                <c:ptCount val="4"/>
                <c:pt idx="0">
                  <c:v>106</c:v>
                </c:pt>
                <c:pt idx="1">
                  <c:v>235</c:v>
                </c:pt>
                <c:pt idx="2">
                  <c:v>221</c:v>
                </c:pt>
                <c:pt idx="3">
                  <c:v>232</c:v>
                </c:pt>
              </c:numCache>
            </c:numRef>
          </c:val>
          <c:extLst>
            <c:ext xmlns:c16="http://schemas.microsoft.com/office/drawing/2014/chart" uri="{C3380CC4-5D6E-409C-BE32-E72D297353CC}">
              <c16:uniqueId val="{00000008-FB87-4337-9CB5-A5660C3E7549}"/>
            </c:ext>
          </c:extLst>
        </c:ser>
        <c:dLbls>
          <c:showLegendKey val="0"/>
          <c:showVal val="1"/>
          <c:showCatName val="0"/>
          <c:showSerName val="0"/>
          <c:showPercent val="0"/>
          <c:showBubbleSize val="0"/>
          <c:showLeaderLines val="1"/>
        </c:dLbls>
        <c:firstSliceAng val="29"/>
        <c:holeSize val="50"/>
      </c:doughnutChart>
      <c:spPr>
        <a:noFill/>
        <a:ln>
          <a:noFill/>
        </a:ln>
        <a:effectLst/>
      </c:spPr>
    </c:plotArea>
    <c:plotVisOnly val="1"/>
    <c:dispBlanksAs val="gap"/>
    <c:showDLblsOverMax val="0"/>
  </c:chart>
  <c:spPr>
    <a:solidFill>
      <a:srgbClr val="FFFFCC"/>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By Kamini Bobade .xlsx]Finance Pivot!PivotTable9</c:name>
    <c:fmtId val="2"/>
  </c:pivotSource>
  <c:chart>
    <c:title>
      <c:tx>
        <c:strRef>
          <c:f>'Finance Pivot'!$A$127</c:f>
          <c:strCache>
            <c:ptCount val="1"/>
            <c:pt idx="0">
              <c:v>Overall Sales Vs Avg Sales </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75000"/>
              </a:schemeClr>
            </a:solidFill>
            <a:round/>
          </a:ln>
          <a:effectLst/>
        </c:spPr>
        <c:marker>
          <c:symbol val="none"/>
        </c:marker>
      </c:pivotFmt>
      <c:pivotFmt>
        <c:idx val="8"/>
        <c:spPr>
          <a:solidFill>
            <a:schemeClr val="accent1"/>
          </a:solidFill>
          <a:ln w="28575" cap="rnd">
            <a:solidFill>
              <a:schemeClr val="accent4">
                <a:lumMod val="50000"/>
              </a:schemeClr>
            </a:solidFill>
            <a:round/>
          </a:ln>
          <a:effectLst/>
        </c:spPr>
        <c:marker>
          <c:symbol val="circle"/>
          <c:size val="5"/>
          <c:spPr>
            <a:solidFill>
              <a:schemeClr val="accent1"/>
            </a:solidFill>
            <a:ln w="9525">
              <a:solidFill>
                <a:schemeClr val="accent4">
                  <a:lumMod val="75000"/>
                </a:schemeClr>
              </a:solidFill>
            </a:ln>
            <a:effectLst/>
          </c:spPr>
        </c:marker>
      </c:pivotFmt>
      <c:pivotFmt>
        <c:idx val="9"/>
        <c:spPr>
          <a:solidFill>
            <a:schemeClr val="accent1"/>
          </a:solidFill>
          <a:ln>
            <a:noFill/>
          </a:ln>
          <a:effectLst/>
        </c:spPr>
        <c:marker>
          <c:symbol val="none"/>
        </c:marker>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lumMod val="50000"/>
              </a:schemeClr>
            </a:solidFill>
            <a:ln w="9525">
              <a:solidFill>
                <a:schemeClr val="accent4">
                  <a:lumMod val="75000"/>
                </a:schemeClr>
              </a:solidFill>
            </a:ln>
            <a:effectLst/>
          </c:spPr>
        </c:marker>
      </c:pivotFmt>
    </c:pivotFmts>
    <c:plotArea>
      <c:layout/>
      <c:barChart>
        <c:barDir val="col"/>
        <c:grouping val="clustered"/>
        <c:varyColors val="0"/>
        <c:ser>
          <c:idx val="0"/>
          <c:order val="0"/>
          <c:tx>
            <c:strRef>
              <c:f>'Finance Pivot'!$A$127</c:f>
              <c:strCache>
                <c:ptCount val="1"/>
                <c:pt idx="0">
                  <c:v>Overall Sales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Pivot'!$A$127</c:f>
              <c:strCache>
                <c:ptCount val="6"/>
                <c:pt idx="0">
                  <c:v>PIZB0001</c:v>
                </c:pt>
                <c:pt idx="1">
                  <c:v>PIZB0002</c:v>
                </c:pt>
                <c:pt idx="2">
                  <c:v>PIZB0003</c:v>
                </c:pt>
                <c:pt idx="3">
                  <c:v>PIZB0004</c:v>
                </c:pt>
                <c:pt idx="4">
                  <c:v>PIZB0005</c:v>
                </c:pt>
                <c:pt idx="5">
                  <c:v>PIZB0006</c:v>
                </c:pt>
              </c:strCache>
            </c:strRef>
          </c:cat>
          <c:val>
            <c:numRef>
              <c:f>'Finance Pivot'!$A$127</c:f>
              <c:numCache>
                <c:formatCode>[$$-409]#,##0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EF9D-401C-9964-239017C50176}"/>
            </c:ext>
          </c:extLst>
        </c:ser>
        <c:dLbls>
          <c:showLegendKey val="0"/>
          <c:showVal val="0"/>
          <c:showCatName val="0"/>
          <c:showSerName val="0"/>
          <c:showPercent val="0"/>
          <c:showBubbleSize val="0"/>
        </c:dLbls>
        <c:gapWidth val="75"/>
        <c:overlap val="-27"/>
        <c:axId val="1920409151"/>
        <c:axId val="1920425375"/>
      </c:barChart>
      <c:lineChart>
        <c:grouping val="standard"/>
        <c:varyColors val="0"/>
        <c:ser>
          <c:idx val="1"/>
          <c:order val="1"/>
          <c:tx>
            <c:strRef>
              <c:f>'Finance Pivot'!$A$127</c:f>
              <c:strCache>
                <c:ptCount val="1"/>
                <c:pt idx="0">
                  <c:v>Average Sales</c:v>
                </c:pt>
              </c:strCache>
            </c:strRef>
          </c:tx>
          <c:spPr>
            <a:ln w="28575" cap="rnd">
              <a:solidFill>
                <a:schemeClr val="accent2"/>
              </a:solidFill>
              <a:round/>
            </a:ln>
            <a:effectLst/>
          </c:spPr>
          <c:marker>
            <c:symbol val="circle"/>
            <c:size val="5"/>
            <c:spPr>
              <a:solidFill>
                <a:schemeClr val="accent4">
                  <a:lumMod val="50000"/>
                </a:schemeClr>
              </a:solidFill>
              <a:ln w="9525">
                <a:solidFill>
                  <a:schemeClr val="accent4">
                    <a:lumMod val="75000"/>
                  </a:schemeClr>
                </a:solidFill>
              </a:ln>
              <a:effectLst/>
            </c:spPr>
          </c:marker>
          <c:cat>
            <c:strRef>
              <c:f>'Finance Pivot'!$A$127</c:f>
              <c:strCache>
                <c:ptCount val="6"/>
                <c:pt idx="0">
                  <c:v>PIZB0001</c:v>
                </c:pt>
                <c:pt idx="1">
                  <c:v>PIZB0002</c:v>
                </c:pt>
                <c:pt idx="2">
                  <c:v>PIZB0003</c:v>
                </c:pt>
                <c:pt idx="3">
                  <c:v>PIZB0004</c:v>
                </c:pt>
                <c:pt idx="4">
                  <c:v>PIZB0005</c:v>
                </c:pt>
                <c:pt idx="5">
                  <c:v>PIZB0006</c:v>
                </c:pt>
              </c:strCache>
            </c:strRef>
          </c:cat>
          <c:val>
            <c:numRef>
              <c:f>'Finance Pivot'!$A$127</c:f>
              <c:numCache>
                <c:formatCode>[$$-409]#,##0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EF9D-401C-9964-239017C50176}"/>
            </c:ext>
          </c:extLst>
        </c:ser>
        <c:dLbls>
          <c:showLegendKey val="0"/>
          <c:showVal val="0"/>
          <c:showCatName val="0"/>
          <c:showSerName val="0"/>
          <c:showPercent val="0"/>
          <c:showBubbleSize val="0"/>
        </c:dLbls>
        <c:marker val="1"/>
        <c:smooth val="0"/>
        <c:axId val="1920435359"/>
        <c:axId val="1920434111"/>
      </c:lineChart>
      <c:catAx>
        <c:axId val="192040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20425375"/>
        <c:crosses val="autoZero"/>
        <c:auto val="1"/>
        <c:lblAlgn val="ctr"/>
        <c:lblOffset val="100"/>
        <c:noMultiLvlLbl val="0"/>
      </c:catAx>
      <c:valAx>
        <c:axId val="1920425375"/>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920409151"/>
        <c:crosses val="autoZero"/>
        <c:crossBetween val="between"/>
      </c:valAx>
      <c:valAx>
        <c:axId val="1920434111"/>
        <c:scaling>
          <c:orientation val="minMax"/>
        </c:scaling>
        <c:delete val="0"/>
        <c:axPos val="r"/>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920435359"/>
        <c:crosses val="max"/>
        <c:crossBetween val="between"/>
      </c:valAx>
      <c:catAx>
        <c:axId val="1920435359"/>
        <c:scaling>
          <c:orientation val="minMax"/>
        </c:scaling>
        <c:delete val="1"/>
        <c:axPos val="b"/>
        <c:numFmt formatCode="General" sourceLinked="1"/>
        <c:majorTickMark val="out"/>
        <c:minorTickMark val="none"/>
        <c:tickLblPos val="nextTo"/>
        <c:crossAx val="1920434111"/>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FFCC"/>
    </a:solid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By Kamini Bobade .xlsx]Finance Pivot!PivotTable4</c:name>
    <c:fmtId val="4"/>
  </c:pivotSource>
  <c:chart>
    <c:title>
      <c:tx>
        <c:strRef>
          <c:f>'Finance Pivot'!$A$10</c:f>
          <c:strCache>
            <c:ptCount val="1"/>
            <c:pt idx="0">
              <c:v>Trend of Overall Sales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57150" cap="rnd">
            <a:solidFill>
              <a:schemeClr val="accent4"/>
            </a:solidFill>
            <a:round/>
          </a:ln>
          <a:effectLst/>
        </c:spPr>
        <c:marker>
          <c:symbol val="none"/>
        </c:marker>
      </c:pivotFmt>
    </c:pivotFmts>
    <c:plotArea>
      <c:layout/>
      <c:lineChart>
        <c:grouping val="standard"/>
        <c:varyColors val="0"/>
        <c:ser>
          <c:idx val="0"/>
          <c:order val="0"/>
          <c:tx>
            <c:strRef>
              <c:f>'Finance Pivot'!$A$10</c:f>
              <c:strCache>
                <c:ptCount val="1"/>
                <c:pt idx="0">
                  <c:v>Total</c:v>
                </c:pt>
              </c:strCache>
            </c:strRef>
          </c:tx>
          <c:spPr>
            <a:ln w="57150" cap="rnd">
              <a:solidFill>
                <a:schemeClr val="accent4"/>
              </a:solidFill>
              <a:round/>
            </a:ln>
            <a:effectLst/>
          </c:spPr>
          <c:marker>
            <c:symbol val="none"/>
          </c:marker>
          <c:cat>
            <c:strRef>
              <c:f>'Finance Pivot'!$A$10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Pivot'!$A$10</c:f>
              <c:numCache>
                <c:formatCode>[$$-409]#,##0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1"/>
          <c:extLst>
            <c:ext xmlns:c16="http://schemas.microsoft.com/office/drawing/2014/chart" uri="{C3380CC4-5D6E-409C-BE32-E72D297353CC}">
              <c16:uniqueId val="{00000000-B27E-4134-8A3F-CC6894FC9018}"/>
            </c:ext>
          </c:extLst>
        </c:ser>
        <c:dLbls>
          <c:showLegendKey val="0"/>
          <c:showVal val="0"/>
          <c:showCatName val="0"/>
          <c:showSerName val="0"/>
          <c:showPercent val="0"/>
          <c:showBubbleSize val="0"/>
        </c:dLbls>
        <c:smooth val="0"/>
        <c:axId val="1861570047"/>
        <c:axId val="1861568383"/>
      </c:lineChart>
      <c:catAx>
        <c:axId val="1861570047"/>
        <c:scaling>
          <c:orientation val="minMax"/>
        </c:scaling>
        <c:delete val="1"/>
        <c:axPos val="b"/>
        <c:numFmt formatCode="General" sourceLinked="1"/>
        <c:majorTickMark val="none"/>
        <c:minorTickMark val="none"/>
        <c:tickLblPos val="nextTo"/>
        <c:crossAx val="1861568383"/>
        <c:crosses val="autoZero"/>
        <c:auto val="1"/>
        <c:lblAlgn val="ctr"/>
        <c:lblOffset val="100"/>
        <c:noMultiLvlLbl val="0"/>
      </c:catAx>
      <c:valAx>
        <c:axId val="1861568383"/>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61570047"/>
        <c:crosses val="autoZero"/>
        <c:crossBetween val="between"/>
      </c:valAx>
      <c:spPr>
        <a:noFill/>
        <a:ln>
          <a:noFill/>
        </a:ln>
        <a:effectLst/>
      </c:spPr>
    </c:plotArea>
    <c:plotVisOnly val="1"/>
    <c:dispBlanksAs val="gap"/>
    <c:showDLblsOverMax val="0"/>
  </c:chart>
  <c:spPr>
    <a:solidFill>
      <a:srgbClr val="FFFFCC"/>
    </a:solid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By Kamini Bobade .xlsx]Order Pivot!PivotTable5</c:name>
    <c:fmtId val="1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'Order Pivot'!$B$16</c:f>
              <c:strCache>
                <c:ptCount val="1"/>
                <c:pt idx="0">
                  <c:v>Total</c:v>
                </c:pt>
              </c:strCache>
            </c:strRef>
          </c:tx>
          <c:spPr>
            <a:solidFill>
              <a:schemeClr val="accent1"/>
            </a:solidFill>
            <a:ln>
              <a:noFill/>
            </a:ln>
            <a:effectLst/>
          </c:spPr>
          <c:invertIfNegative val="0"/>
          <c:cat>
            <c:strRef>
              <c:f>'Order Pivot'!$A$17:$A$22</c:f>
              <c:strCache>
                <c:ptCount val="6"/>
                <c:pt idx="0">
                  <c:v>PIZB0001</c:v>
                </c:pt>
                <c:pt idx="1">
                  <c:v>PIZB0002</c:v>
                </c:pt>
                <c:pt idx="2">
                  <c:v>PIZB0003</c:v>
                </c:pt>
                <c:pt idx="3">
                  <c:v>PIZB0004</c:v>
                </c:pt>
                <c:pt idx="4">
                  <c:v>PIZB0005</c:v>
                </c:pt>
                <c:pt idx="5">
                  <c:v>PIZB0006</c:v>
                </c:pt>
              </c:strCache>
            </c:strRef>
          </c:cat>
          <c:val>
            <c:numRef>
              <c:f>'Order Pivot'!$B$17:$B$22</c:f>
              <c:numCache>
                <c:formatCode>General</c:formatCode>
                <c:ptCount val="6"/>
                <c:pt idx="0">
                  <c:v>173</c:v>
                </c:pt>
                <c:pt idx="1">
                  <c:v>173</c:v>
                </c:pt>
                <c:pt idx="2">
                  <c:v>172</c:v>
                </c:pt>
                <c:pt idx="3">
                  <c:v>171</c:v>
                </c:pt>
                <c:pt idx="4">
                  <c:v>70</c:v>
                </c:pt>
                <c:pt idx="5">
                  <c:v>35</c:v>
                </c:pt>
              </c:numCache>
            </c:numRef>
          </c:val>
          <c:extLst>
            <c:ext xmlns:c16="http://schemas.microsoft.com/office/drawing/2014/chart" uri="{C3380CC4-5D6E-409C-BE32-E72D297353CC}">
              <c16:uniqueId val="{00000000-5AC4-43D1-9E23-6B1325CDF96A}"/>
            </c:ext>
          </c:extLst>
        </c:ser>
        <c:dLbls>
          <c:showLegendKey val="0"/>
          <c:showVal val="0"/>
          <c:showCatName val="0"/>
          <c:showSerName val="0"/>
          <c:showPercent val="0"/>
          <c:showBubbleSize val="0"/>
        </c:dLbls>
        <c:gapWidth val="182"/>
        <c:axId val="958432719"/>
        <c:axId val="958421903"/>
      </c:barChart>
      <c:catAx>
        <c:axId val="958432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421903"/>
        <c:crosses val="autoZero"/>
        <c:auto val="1"/>
        <c:lblAlgn val="ctr"/>
        <c:lblOffset val="100"/>
        <c:noMultiLvlLbl val="0"/>
      </c:catAx>
      <c:valAx>
        <c:axId val="958421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4327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By Kamini Bobade .xlsx]Order Pivot!PivotTable6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'Order Pivot'!$B$28</c:f>
              <c:strCache>
                <c:ptCount val="1"/>
                <c:pt idx="0">
                  <c:v>Total</c:v>
                </c:pt>
              </c:strCache>
            </c:strRef>
          </c:tx>
          <c:spPr>
            <a:ln w="28575" cap="rnd">
              <a:solidFill>
                <a:schemeClr val="accent1"/>
              </a:solidFill>
              <a:round/>
            </a:ln>
            <a:effectLst/>
          </c:spPr>
          <c:marker>
            <c:symbol val="none"/>
          </c:marker>
          <c:cat>
            <c:strRef>
              <c:f>'Order Pivot'!$A$29:$A$112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 Pivot'!$B$29:$B$112</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4863-4D1E-9C34-75AB59FBF118}"/>
            </c:ext>
          </c:extLst>
        </c:ser>
        <c:dLbls>
          <c:showLegendKey val="0"/>
          <c:showVal val="0"/>
          <c:showCatName val="0"/>
          <c:showSerName val="0"/>
          <c:showPercent val="0"/>
          <c:showBubbleSize val="0"/>
        </c:dLbls>
        <c:smooth val="0"/>
        <c:axId val="958415247"/>
        <c:axId val="958434799"/>
      </c:lineChart>
      <c:catAx>
        <c:axId val="95841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434799"/>
        <c:crosses val="autoZero"/>
        <c:auto val="1"/>
        <c:lblAlgn val="ctr"/>
        <c:lblOffset val="100"/>
        <c:noMultiLvlLbl val="0"/>
      </c:catAx>
      <c:valAx>
        <c:axId val="95843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4152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By Kamini Bobade .xlsx]Order Pivot!PivotTable7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'Order Pivot'!$J$28</c:f>
              <c:strCache>
                <c:ptCount val="1"/>
                <c:pt idx="0">
                  <c:v>Total</c:v>
                </c:pt>
              </c:strCache>
            </c:strRef>
          </c:tx>
          <c:spPr>
            <a:solidFill>
              <a:schemeClr val="accent1"/>
            </a:solidFill>
            <a:ln>
              <a:noFill/>
            </a:ln>
            <a:effectLst/>
          </c:spPr>
          <c:cat>
            <c:strRef>
              <c:f>'Order Pivot'!$I$29:$I$112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 Pivot'!$J$29:$J$112</c:f>
              <c:numCache>
                <c:formatCode>[$$-409]#,##0.00</c:formatCode>
                <c:ptCount val="84"/>
                <c:pt idx="0">
                  <c:v>5439.1721348153042</c:v>
                </c:pt>
                <c:pt idx="1">
                  <c:v>2862.8652162816184</c:v>
                </c:pt>
                <c:pt idx="2">
                  <c:v>5906.9389240762412</c:v>
                </c:pt>
                <c:pt idx="3">
                  <c:v>2262.648955632154</c:v>
                </c:pt>
                <c:pt idx="4">
                  <c:v>4835.1791960674082</c:v>
                </c:pt>
                <c:pt idx="5">
                  <c:v>2615.6483628438014</c:v>
                </c:pt>
                <c:pt idx="6">
                  <c:v>4540.5423351476784</c:v>
                </c:pt>
                <c:pt idx="7">
                  <c:v>2780.8039628850565</c:v>
                </c:pt>
                <c:pt idx="8">
                  <c:v>1950.6293449319157</c:v>
                </c:pt>
                <c:pt idx="9">
                  <c:v>12605.560938878396</c:v>
                </c:pt>
                <c:pt idx="10">
                  <c:v>7335.4444931867774</c:v>
                </c:pt>
                <c:pt idx="11">
                  <c:v>3495.4029738534414</c:v>
                </c:pt>
                <c:pt idx="12">
                  <c:v>8250.8928588774361</c:v>
                </c:pt>
                <c:pt idx="13">
                  <c:v>7421.9280922972539</c:v>
                </c:pt>
                <c:pt idx="14">
                  <c:v>3527.1096482626508</c:v>
                </c:pt>
                <c:pt idx="15">
                  <c:v>6913.9259049996026</c:v>
                </c:pt>
                <c:pt idx="16">
                  <c:v>2460.5562200009895</c:v>
                </c:pt>
                <c:pt idx="17">
                  <c:v>2406.9612901549385</c:v>
                </c:pt>
                <c:pt idx="18">
                  <c:v>3632.2560979635896</c:v>
                </c:pt>
                <c:pt idx="19">
                  <c:v>1890.337000256882</c:v>
                </c:pt>
                <c:pt idx="20">
                  <c:v>3364.6256302957695</c:v>
                </c:pt>
                <c:pt idx="21">
                  <c:v>3309.3691955590125</c:v>
                </c:pt>
                <c:pt idx="22">
                  <c:v>3382.6607002274313</c:v>
                </c:pt>
                <c:pt idx="23">
                  <c:v>3319.4736889450387</c:v>
                </c:pt>
                <c:pt idx="24">
                  <c:v>4019.8845508165509</c:v>
                </c:pt>
                <c:pt idx="25">
                  <c:v>2916.5297182926402</c:v>
                </c:pt>
                <c:pt idx="26">
                  <c:v>4123.7653307741248</c:v>
                </c:pt>
                <c:pt idx="27">
                  <c:v>7739.4237002842765</c:v>
                </c:pt>
                <c:pt idx="28">
                  <c:v>2435.7501030220901</c:v>
                </c:pt>
                <c:pt idx="29">
                  <c:v>7174.4562195334092</c:v>
                </c:pt>
                <c:pt idx="30">
                  <c:v>5016.5184965534954</c:v>
                </c:pt>
                <c:pt idx="31">
                  <c:v>3976.0742768783343</c:v>
                </c:pt>
                <c:pt idx="32">
                  <c:v>1608.9838990642156</c:v>
                </c:pt>
                <c:pt idx="33">
                  <c:v>4961.2905515659531</c:v>
                </c:pt>
                <c:pt idx="34">
                  <c:v>4622.6028346972798</c:v>
                </c:pt>
                <c:pt idx="35">
                  <c:v>4444.7532166665724</c:v>
                </c:pt>
                <c:pt idx="36">
                  <c:v>4402.5870446143317</c:v>
                </c:pt>
                <c:pt idx="37">
                  <c:v>4886.0991749191289</c:v>
                </c:pt>
                <c:pt idx="38">
                  <c:v>3665.4537120114005</c:v>
                </c:pt>
                <c:pt idx="39">
                  <c:v>2944.5858451215581</c:v>
                </c:pt>
                <c:pt idx="40">
                  <c:v>1314.144017393679</c:v>
                </c:pt>
                <c:pt idx="41">
                  <c:v>1594.4775624394972</c:v>
                </c:pt>
                <c:pt idx="42">
                  <c:v>2743.4025688132433</c:v>
                </c:pt>
                <c:pt idx="43">
                  <c:v>3073.817279277579</c:v>
                </c:pt>
                <c:pt idx="44">
                  <c:v>1295.1235733485057</c:v>
                </c:pt>
                <c:pt idx="45">
                  <c:v>1242.297006380677</c:v>
                </c:pt>
                <c:pt idx="46">
                  <c:v>375.99039641410866</c:v>
                </c:pt>
                <c:pt idx="47">
                  <c:v>2644.8709421961726</c:v>
                </c:pt>
                <c:pt idx="48">
                  <c:v>1077.9660817532144</c:v>
                </c:pt>
                <c:pt idx="49">
                  <c:v>776.09872359332564</c:v>
                </c:pt>
                <c:pt idx="50">
                  <c:v>314.49290781329199</c:v>
                </c:pt>
                <c:pt idx="51">
                  <c:v>796.56095088112829</c:v>
                </c:pt>
                <c:pt idx="52">
                  <c:v>859.90590584957613</c:v>
                </c:pt>
                <c:pt idx="53">
                  <c:v>904.12207228002762</c:v>
                </c:pt>
                <c:pt idx="54">
                  <c:v>1427.4906795587212</c:v>
                </c:pt>
                <c:pt idx="55">
                  <c:v>2390.3905564748375</c:v>
                </c:pt>
                <c:pt idx="56">
                  <c:v>950.31598327157155</c:v>
                </c:pt>
                <c:pt idx="57">
                  <c:v>999.22459986140257</c:v>
                </c:pt>
                <c:pt idx="58">
                  <c:v>2213.5476504431335</c:v>
                </c:pt>
                <c:pt idx="59">
                  <c:v>674.72158478895358</c:v>
                </c:pt>
                <c:pt idx="60">
                  <c:v>1861.360519812248</c:v>
                </c:pt>
                <c:pt idx="61">
                  <c:v>1365.5771950976095</c:v>
                </c:pt>
                <c:pt idx="62">
                  <c:v>1454.5237950624453</c:v>
                </c:pt>
                <c:pt idx="63">
                  <c:v>1168.8129969023437</c:v>
                </c:pt>
                <c:pt idx="64">
                  <c:v>2151.5003917546378</c:v>
                </c:pt>
                <c:pt idx="65">
                  <c:v>1093.506426244975</c:v>
                </c:pt>
                <c:pt idx="66">
                  <c:v>2026.5272692026597</c:v>
                </c:pt>
                <c:pt idx="67">
                  <c:v>1853.9579702718761</c:v>
                </c:pt>
                <c:pt idx="68">
                  <c:v>1524.8535557244136</c:v>
                </c:pt>
                <c:pt idx="69">
                  <c:v>1238.0068724869207</c:v>
                </c:pt>
                <c:pt idx="70">
                  <c:v>728.76571555230157</c:v>
                </c:pt>
                <c:pt idx="71">
                  <c:v>861.32958213042286</c:v>
                </c:pt>
                <c:pt idx="72">
                  <c:v>3457.6265498992439</c:v>
                </c:pt>
                <c:pt idx="73">
                  <c:v>3182.7351303198202</c:v>
                </c:pt>
                <c:pt idx="74">
                  <c:v>1426.0201978544567</c:v>
                </c:pt>
                <c:pt idx="75">
                  <c:v>1887.3288710526199</c:v>
                </c:pt>
                <c:pt idx="76">
                  <c:v>1456.6880977867247</c:v>
                </c:pt>
                <c:pt idx="77">
                  <c:v>275.06533769001453</c:v>
                </c:pt>
                <c:pt idx="78">
                  <c:v>649.71554219972791</c:v>
                </c:pt>
                <c:pt idx="79">
                  <c:v>520.54572696302398</c:v>
                </c:pt>
                <c:pt idx="80">
                  <c:v>1762.6167488496467</c:v>
                </c:pt>
                <c:pt idx="81">
                  <c:v>2150.8959808423097</c:v>
                </c:pt>
                <c:pt idx="82">
                  <c:v>794.18249508611461</c:v>
                </c:pt>
                <c:pt idx="83">
                  <c:v>1395.5674910256603</c:v>
                </c:pt>
              </c:numCache>
            </c:numRef>
          </c:val>
          <c:extLst>
            <c:ext xmlns:c16="http://schemas.microsoft.com/office/drawing/2014/chart" uri="{C3380CC4-5D6E-409C-BE32-E72D297353CC}">
              <c16:uniqueId val="{00000000-A02B-4287-ADA8-073E3E5C5254}"/>
            </c:ext>
          </c:extLst>
        </c:ser>
        <c:dLbls>
          <c:showLegendKey val="0"/>
          <c:showVal val="0"/>
          <c:showCatName val="0"/>
          <c:showSerName val="0"/>
          <c:showPercent val="0"/>
          <c:showBubbleSize val="0"/>
        </c:dLbls>
        <c:axId val="958421487"/>
        <c:axId val="958426479"/>
      </c:areaChart>
      <c:catAx>
        <c:axId val="958421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426479"/>
        <c:crosses val="autoZero"/>
        <c:auto val="1"/>
        <c:lblAlgn val="ctr"/>
        <c:lblOffset val="100"/>
        <c:noMultiLvlLbl val="0"/>
      </c:catAx>
      <c:valAx>
        <c:axId val="958426479"/>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42148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By Kamini Bobade .xlsx]Order Pivot!PivotTable8</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'Order Pivot'!$B$117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8A-4F3E-B533-6986F7B3D7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8A-4F3E-B533-6986F7B3D7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8A-4F3E-B533-6986F7B3D79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F8A-4F3E-B533-6986F7B3D79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F8A-4F3E-B533-6986F7B3D79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F8A-4F3E-B533-6986F7B3D795}"/>
              </c:ext>
            </c:extLst>
          </c:dPt>
          <c:cat>
            <c:strRef>
              <c:f>'Order Pivot'!$A$118:$A$123</c:f>
              <c:strCache>
                <c:ptCount val="6"/>
                <c:pt idx="0">
                  <c:v>PIZB0001</c:v>
                </c:pt>
                <c:pt idx="1">
                  <c:v>PIZB0002</c:v>
                </c:pt>
                <c:pt idx="2">
                  <c:v>PIZB0003</c:v>
                </c:pt>
                <c:pt idx="3">
                  <c:v>PIZB0004</c:v>
                </c:pt>
                <c:pt idx="4">
                  <c:v>PIZB0005</c:v>
                </c:pt>
                <c:pt idx="5">
                  <c:v>PIZB0006</c:v>
                </c:pt>
              </c:strCache>
            </c:strRef>
          </c:cat>
          <c:val>
            <c:numRef>
              <c:f>'Order Pivot'!$B$118:$B$123</c:f>
              <c:numCache>
                <c:formatCode>General</c:formatCode>
                <c:ptCount val="6"/>
                <c:pt idx="0">
                  <c:v>50891.896923644206</c:v>
                </c:pt>
                <c:pt idx="1">
                  <c:v>54832.202127672994</c:v>
                </c:pt>
                <c:pt idx="2">
                  <c:v>52458.032381188212</c:v>
                </c:pt>
                <c:pt idx="3">
                  <c:v>48103.313469394736</c:v>
                </c:pt>
                <c:pt idx="4">
                  <c:v>22878.678643418498</c:v>
                </c:pt>
                <c:pt idx="5">
                  <c:v>10242.239798581981</c:v>
                </c:pt>
              </c:numCache>
            </c:numRef>
          </c:val>
          <c:extLst>
            <c:ext xmlns:c16="http://schemas.microsoft.com/office/drawing/2014/chart" uri="{C3380CC4-5D6E-409C-BE32-E72D297353CC}">
              <c16:uniqueId val="{00000000-3C08-42DC-A27C-86BD9846AB9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By Kamini Bobade .xlsx]Order Pivot!PivotTable5</c:name>
    <c:fmtId val="16"/>
  </c:pivotSource>
  <c:chart>
    <c:title>
      <c:tx>
        <c:strRef>
          <c:f>'Order Pivot'!$A$14</c:f>
          <c:strCache>
            <c:ptCount val="1"/>
            <c:pt idx="0">
              <c:v>Most Ordered Products</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'Order Pivot'!$A$14</c:f>
              <c:strCache>
                <c:ptCount val="1"/>
                <c:pt idx="0">
                  <c:v>Total</c:v>
                </c:pt>
              </c:strCache>
            </c:strRef>
          </c:tx>
          <c:spPr>
            <a:solidFill>
              <a:schemeClr val="accent1"/>
            </a:solidFill>
            <a:ln>
              <a:noFill/>
            </a:ln>
            <a:effectLst/>
          </c:spPr>
          <c:invertIfNegative val="0"/>
          <c:dLbls>
            <c:delete val="1"/>
          </c:dLbls>
          <c:cat>
            <c:strRef>
              <c:f>'Order Pivot'!$A$14</c:f>
              <c:strCache>
                <c:ptCount val="6"/>
                <c:pt idx="0">
                  <c:v>PIZB0001</c:v>
                </c:pt>
                <c:pt idx="1">
                  <c:v>PIZB0002</c:v>
                </c:pt>
                <c:pt idx="2">
                  <c:v>PIZB0003</c:v>
                </c:pt>
                <c:pt idx="3">
                  <c:v>PIZB0004</c:v>
                </c:pt>
                <c:pt idx="4">
                  <c:v>PIZB0005</c:v>
                </c:pt>
                <c:pt idx="5">
                  <c:v>PIZB0006</c:v>
                </c:pt>
              </c:strCache>
            </c:strRef>
          </c:cat>
          <c:val>
            <c:numRef>
              <c:f>'Order Pivot'!$A$14</c:f>
              <c:numCache>
                <c:formatCode>General</c:formatCode>
                <c:ptCount val="6"/>
                <c:pt idx="0">
                  <c:v>173</c:v>
                </c:pt>
                <c:pt idx="1">
                  <c:v>173</c:v>
                </c:pt>
                <c:pt idx="2">
                  <c:v>172</c:v>
                </c:pt>
                <c:pt idx="3">
                  <c:v>171</c:v>
                </c:pt>
                <c:pt idx="4">
                  <c:v>70</c:v>
                </c:pt>
                <c:pt idx="5">
                  <c:v>35</c:v>
                </c:pt>
              </c:numCache>
            </c:numRef>
          </c:val>
          <c:extLst>
            <c:ext xmlns:c16="http://schemas.microsoft.com/office/drawing/2014/chart" uri="{C3380CC4-5D6E-409C-BE32-E72D297353CC}">
              <c16:uniqueId val="{00000000-F5FB-47FB-98ED-BAEAA1929EEC}"/>
            </c:ext>
          </c:extLst>
        </c:ser>
        <c:dLbls>
          <c:dLblPos val="outEnd"/>
          <c:showLegendKey val="0"/>
          <c:showVal val="1"/>
          <c:showCatName val="0"/>
          <c:showSerName val="0"/>
          <c:showPercent val="0"/>
          <c:showBubbleSize val="0"/>
        </c:dLbls>
        <c:gapWidth val="111"/>
        <c:axId val="958432719"/>
        <c:axId val="958421903"/>
      </c:barChart>
      <c:catAx>
        <c:axId val="958432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421903"/>
        <c:crosses val="autoZero"/>
        <c:auto val="1"/>
        <c:lblAlgn val="ctr"/>
        <c:lblOffset val="100"/>
        <c:noMultiLvlLbl val="0"/>
      </c:catAx>
      <c:valAx>
        <c:axId val="958421903"/>
        <c:scaling>
          <c:orientation val="minMax"/>
        </c:scaling>
        <c:delete val="1"/>
        <c:axPos val="b"/>
        <c:numFmt formatCode="General" sourceLinked="1"/>
        <c:majorTickMark val="none"/>
        <c:minorTickMark val="none"/>
        <c:tickLblPos val="nextTo"/>
        <c:crossAx val="958432719"/>
        <c:crosses val="autoZero"/>
        <c:crossBetween val="between"/>
      </c:valAx>
      <c:spPr>
        <a:noFill/>
        <a:ln>
          <a:noFill/>
        </a:ln>
        <a:effectLst/>
      </c:spPr>
    </c:plotArea>
    <c:plotVisOnly val="1"/>
    <c:dispBlanksAs val="gap"/>
    <c:showDLblsOverMax val="0"/>
  </c:chart>
  <c:spPr>
    <a:solidFill>
      <a:srgbClr val="C9F0FB"/>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By Kamini Bobade .xlsx]Order Pivot!PivotTable6</c:name>
    <c:fmtId val="2"/>
  </c:pivotSource>
  <c:chart>
    <c:title>
      <c:tx>
        <c:strRef>
          <c:f>'Order Pivot'!$A$26</c:f>
          <c:strCache>
            <c:ptCount val="1"/>
            <c:pt idx="0">
              <c:v>Number of Sales</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41275" cap="rnd">
            <a:solidFill>
              <a:schemeClr val="accent5">
                <a:lumMod val="50000"/>
              </a:schemeClr>
            </a:solidFill>
            <a:round/>
          </a:ln>
          <a:effectLst/>
        </c:spPr>
        <c:marker>
          <c:symbol val="none"/>
        </c:marker>
      </c:pivotFmt>
    </c:pivotFmts>
    <c:plotArea>
      <c:layout/>
      <c:lineChart>
        <c:grouping val="standard"/>
        <c:varyColors val="0"/>
        <c:ser>
          <c:idx val="0"/>
          <c:order val="0"/>
          <c:tx>
            <c:strRef>
              <c:f>'Order Pivot'!$A$26</c:f>
              <c:strCache>
                <c:ptCount val="1"/>
                <c:pt idx="0">
                  <c:v>Total</c:v>
                </c:pt>
              </c:strCache>
            </c:strRef>
          </c:tx>
          <c:spPr>
            <a:ln w="41275" cap="rnd">
              <a:solidFill>
                <a:schemeClr val="accent5">
                  <a:lumMod val="50000"/>
                </a:schemeClr>
              </a:solidFill>
              <a:round/>
            </a:ln>
            <a:effectLst/>
          </c:spPr>
          <c:marker>
            <c:symbol val="none"/>
          </c:marker>
          <c:cat>
            <c:strRef>
              <c:f>'Order Pivot'!$A$26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 Pivot'!$A$26</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FDB6-4467-9064-A671911C63E8}"/>
            </c:ext>
          </c:extLst>
        </c:ser>
        <c:dLbls>
          <c:showLegendKey val="0"/>
          <c:showVal val="0"/>
          <c:showCatName val="0"/>
          <c:showSerName val="0"/>
          <c:showPercent val="0"/>
          <c:showBubbleSize val="0"/>
        </c:dLbls>
        <c:smooth val="0"/>
        <c:axId val="958415247"/>
        <c:axId val="958434799"/>
      </c:lineChart>
      <c:catAx>
        <c:axId val="958415247"/>
        <c:scaling>
          <c:orientation val="minMax"/>
        </c:scaling>
        <c:delete val="1"/>
        <c:axPos val="b"/>
        <c:numFmt formatCode="General" sourceLinked="1"/>
        <c:majorTickMark val="none"/>
        <c:minorTickMark val="none"/>
        <c:tickLblPos val="nextTo"/>
        <c:crossAx val="958434799"/>
        <c:crosses val="autoZero"/>
        <c:auto val="1"/>
        <c:lblAlgn val="ctr"/>
        <c:lblOffset val="100"/>
        <c:noMultiLvlLbl val="0"/>
      </c:catAx>
      <c:valAx>
        <c:axId val="9584347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415247"/>
        <c:crosses val="autoZero"/>
        <c:crossBetween val="between"/>
      </c:valAx>
      <c:spPr>
        <a:noFill/>
        <a:ln>
          <a:noFill/>
        </a:ln>
        <a:effectLst/>
      </c:spPr>
    </c:plotArea>
    <c:plotVisOnly val="1"/>
    <c:dispBlanksAs val="gap"/>
    <c:showDLblsOverMax val="0"/>
  </c:chart>
  <c:spPr>
    <a:solidFill>
      <a:srgbClr val="C9F0FB"/>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By Kamini Bobade .xlsx]Order Pivot!PivotTable7</c:name>
    <c:fmtId val="2"/>
  </c:pivotSource>
  <c:chart>
    <c:title>
      <c:tx>
        <c:strRef>
          <c:f>'Order Pivot'!$J$26</c:f>
          <c:strCache>
            <c:ptCount val="1"/>
            <c:pt idx="0">
              <c:v>Revenue Generated</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50000"/>
            </a:schemeClr>
          </a:solidFill>
          <a:ln>
            <a:solidFill>
              <a:schemeClr val="accent5">
                <a:lumMod val="50000"/>
              </a:schemeClr>
            </a:solidFill>
          </a:ln>
          <a:effectLst/>
        </c:spPr>
        <c:marker>
          <c:symbol val="none"/>
        </c:marker>
      </c:pivotFmt>
    </c:pivotFmts>
    <c:plotArea>
      <c:layout/>
      <c:areaChart>
        <c:grouping val="standard"/>
        <c:varyColors val="0"/>
        <c:ser>
          <c:idx val="0"/>
          <c:order val="0"/>
          <c:tx>
            <c:strRef>
              <c:f>'Order Pivot'!$J$26</c:f>
              <c:strCache>
                <c:ptCount val="1"/>
                <c:pt idx="0">
                  <c:v>Total</c:v>
                </c:pt>
              </c:strCache>
            </c:strRef>
          </c:tx>
          <c:spPr>
            <a:solidFill>
              <a:schemeClr val="accent5">
                <a:lumMod val="50000"/>
              </a:schemeClr>
            </a:solidFill>
            <a:ln>
              <a:solidFill>
                <a:schemeClr val="accent5">
                  <a:lumMod val="50000"/>
                </a:schemeClr>
              </a:solidFill>
            </a:ln>
            <a:effectLst/>
          </c:spPr>
          <c:cat>
            <c:strRef>
              <c:f>'Order Pivot'!$J$26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 Pivot'!$J$26</c:f>
              <c:numCache>
                <c:formatCode>[$$-409]#,##0.00</c:formatCode>
                <c:ptCount val="84"/>
                <c:pt idx="0">
                  <c:v>5439.1721348153042</c:v>
                </c:pt>
                <c:pt idx="1">
                  <c:v>2862.8652162816184</c:v>
                </c:pt>
                <c:pt idx="2">
                  <c:v>5906.9389240762412</c:v>
                </c:pt>
                <c:pt idx="3">
                  <c:v>2262.648955632154</c:v>
                </c:pt>
                <c:pt idx="4">
                  <c:v>4835.1791960674082</c:v>
                </c:pt>
                <c:pt idx="5">
                  <c:v>2615.6483628438014</c:v>
                </c:pt>
                <c:pt idx="6">
                  <c:v>4540.5423351476784</c:v>
                </c:pt>
                <c:pt idx="7">
                  <c:v>2780.8039628850565</c:v>
                </c:pt>
                <c:pt idx="8">
                  <c:v>1950.6293449319157</c:v>
                </c:pt>
                <c:pt idx="9">
                  <c:v>12605.560938878396</c:v>
                </c:pt>
                <c:pt idx="10">
                  <c:v>7335.4444931867774</c:v>
                </c:pt>
                <c:pt idx="11">
                  <c:v>3495.4029738534414</c:v>
                </c:pt>
                <c:pt idx="12">
                  <c:v>8250.8928588774361</c:v>
                </c:pt>
                <c:pt idx="13">
                  <c:v>7421.9280922972539</c:v>
                </c:pt>
                <c:pt idx="14">
                  <c:v>3527.1096482626508</c:v>
                </c:pt>
                <c:pt idx="15">
                  <c:v>6913.9259049996026</c:v>
                </c:pt>
                <c:pt idx="16">
                  <c:v>2460.5562200009895</c:v>
                </c:pt>
                <c:pt idx="17">
                  <c:v>2406.9612901549385</c:v>
                </c:pt>
                <c:pt idx="18">
                  <c:v>3632.2560979635896</c:v>
                </c:pt>
                <c:pt idx="19">
                  <c:v>1890.337000256882</c:v>
                </c:pt>
                <c:pt idx="20">
                  <c:v>3364.6256302957695</c:v>
                </c:pt>
                <c:pt idx="21">
                  <c:v>3309.3691955590125</c:v>
                </c:pt>
                <c:pt idx="22">
                  <c:v>3382.6607002274313</c:v>
                </c:pt>
                <c:pt idx="23">
                  <c:v>3319.4736889450387</c:v>
                </c:pt>
                <c:pt idx="24">
                  <c:v>4019.8845508165509</c:v>
                </c:pt>
                <c:pt idx="25">
                  <c:v>2916.5297182926402</c:v>
                </c:pt>
                <c:pt idx="26">
                  <c:v>4123.7653307741248</c:v>
                </c:pt>
                <c:pt idx="27">
                  <c:v>7739.4237002842765</c:v>
                </c:pt>
                <c:pt idx="28">
                  <c:v>2435.7501030220901</c:v>
                </c:pt>
                <c:pt idx="29">
                  <c:v>7174.4562195334092</c:v>
                </c:pt>
                <c:pt idx="30">
                  <c:v>5016.5184965534954</c:v>
                </c:pt>
                <c:pt idx="31">
                  <c:v>3976.0742768783343</c:v>
                </c:pt>
                <c:pt idx="32">
                  <c:v>1608.9838990642156</c:v>
                </c:pt>
                <c:pt idx="33">
                  <c:v>4961.2905515659531</c:v>
                </c:pt>
                <c:pt idx="34">
                  <c:v>4622.6028346972798</c:v>
                </c:pt>
                <c:pt idx="35">
                  <c:v>4444.7532166665724</c:v>
                </c:pt>
                <c:pt idx="36">
                  <c:v>4402.5870446143317</c:v>
                </c:pt>
                <c:pt idx="37">
                  <c:v>4886.0991749191289</c:v>
                </c:pt>
                <c:pt idx="38">
                  <c:v>3665.4537120114005</c:v>
                </c:pt>
                <c:pt idx="39">
                  <c:v>2944.5858451215581</c:v>
                </c:pt>
                <c:pt idx="40">
                  <c:v>1314.144017393679</c:v>
                </c:pt>
                <c:pt idx="41">
                  <c:v>1594.4775624394972</c:v>
                </c:pt>
                <c:pt idx="42">
                  <c:v>2743.4025688132433</c:v>
                </c:pt>
                <c:pt idx="43">
                  <c:v>3073.817279277579</c:v>
                </c:pt>
                <c:pt idx="44">
                  <c:v>1295.1235733485057</c:v>
                </c:pt>
                <c:pt idx="45">
                  <c:v>1242.297006380677</c:v>
                </c:pt>
                <c:pt idx="46">
                  <c:v>375.99039641410866</c:v>
                </c:pt>
                <c:pt idx="47">
                  <c:v>2644.8709421961726</c:v>
                </c:pt>
                <c:pt idx="48">
                  <c:v>1077.9660817532144</c:v>
                </c:pt>
                <c:pt idx="49">
                  <c:v>776.09872359332564</c:v>
                </c:pt>
                <c:pt idx="50">
                  <c:v>314.49290781329199</c:v>
                </c:pt>
                <c:pt idx="51">
                  <c:v>796.56095088112829</c:v>
                </c:pt>
                <c:pt idx="52">
                  <c:v>859.90590584957613</c:v>
                </c:pt>
                <c:pt idx="53">
                  <c:v>904.12207228002762</c:v>
                </c:pt>
                <c:pt idx="54">
                  <c:v>1427.4906795587212</c:v>
                </c:pt>
                <c:pt idx="55">
                  <c:v>2390.3905564748375</c:v>
                </c:pt>
                <c:pt idx="56">
                  <c:v>950.31598327157155</c:v>
                </c:pt>
                <c:pt idx="57">
                  <c:v>999.22459986140257</c:v>
                </c:pt>
                <c:pt idx="58">
                  <c:v>2213.5476504431335</c:v>
                </c:pt>
                <c:pt idx="59">
                  <c:v>674.72158478895358</c:v>
                </c:pt>
                <c:pt idx="60">
                  <c:v>1861.360519812248</c:v>
                </c:pt>
                <c:pt idx="61">
                  <c:v>1365.5771950976095</c:v>
                </c:pt>
                <c:pt idx="62">
                  <c:v>1454.5237950624453</c:v>
                </c:pt>
                <c:pt idx="63">
                  <c:v>1168.8129969023437</c:v>
                </c:pt>
                <c:pt idx="64">
                  <c:v>2151.5003917546378</c:v>
                </c:pt>
                <c:pt idx="65">
                  <c:v>1093.506426244975</c:v>
                </c:pt>
                <c:pt idx="66">
                  <c:v>2026.5272692026597</c:v>
                </c:pt>
                <c:pt idx="67">
                  <c:v>1853.9579702718761</c:v>
                </c:pt>
                <c:pt idx="68">
                  <c:v>1524.8535557244136</c:v>
                </c:pt>
                <c:pt idx="69">
                  <c:v>1238.0068724869207</c:v>
                </c:pt>
                <c:pt idx="70">
                  <c:v>728.76571555230157</c:v>
                </c:pt>
                <c:pt idx="71">
                  <c:v>861.32958213042286</c:v>
                </c:pt>
                <c:pt idx="72">
                  <c:v>3457.6265498992439</c:v>
                </c:pt>
                <c:pt idx="73">
                  <c:v>3182.7351303198202</c:v>
                </c:pt>
                <c:pt idx="74">
                  <c:v>1426.0201978544567</c:v>
                </c:pt>
                <c:pt idx="75">
                  <c:v>1887.3288710526199</c:v>
                </c:pt>
                <c:pt idx="76">
                  <c:v>1456.6880977867247</c:v>
                </c:pt>
                <c:pt idx="77">
                  <c:v>275.06533769001453</c:v>
                </c:pt>
                <c:pt idx="78">
                  <c:v>649.71554219972791</c:v>
                </c:pt>
                <c:pt idx="79">
                  <c:v>520.54572696302398</c:v>
                </c:pt>
                <c:pt idx="80">
                  <c:v>1762.6167488496467</c:v>
                </c:pt>
                <c:pt idx="81">
                  <c:v>2150.8959808423097</c:v>
                </c:pt>
                <c:pt idx="82">
                  <c:v>794.18249508611461</c:v>
                </c:pt>
                <c:pt idx="83">
                  <c:v>1395.5674910256603</c:v>
                </c:pt>
              </c:numCache>
            </c:numRef>
          </c:val>
          <c:extLst>
            <c:ext xmlns:c16="http://schemas.microsoft.com/office/drawing/2014/chart" uri="{C3380CC4-5D6E-409C-BE32-E72D297353CC}">
              <c16:uniqueId val="{00000000-5880-46ED-91A9-71D678F0D0B7}"/>
            </c:ext>
          </c:extLst>
        </c:ser>
        <c:dLbls>
          <c:showLegendKey val="0"/>
          <c:showVal val="0"/>
          <c:showCatName val="0"/>
          <c:showSerName val="0"/>
          <c:showPercent val="0"/>
          <c:showBubbleSize val="0"/>
        </c:dLbls>
        <c:axId val="958421487"/>
        <c:axId val="958426479"/>
      </c:areaChart>
      <c:catAx>
        <c:axId val="958421487"/>
        <c:scaling>
          <c:orientation val="minMax"/>
        </c:scaling>
        <c:delete val="1"/>
        <c:axPos val="b"/>
        <c:numFmt formatCode="General" sourceLinked="1"/>
        <c:majorTickMark val="out"/>
        <c:minorTickMark val="none"/>
        <c:tickLblPos val="nextTo"/>
        <c:crossAx val="958426479"/>
        <c:crosses val="autoZero"/>
        <c:auto val="1"/>
        <c:lblAlgn val="ctr"/>
        <c:lblOffset val="100"/>
        <c:noMultiLvlLbl val="0"/>
      </c:catAx>
      <c:valAx>
        <c:axId val="958426479"/>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421487"/>
        <c:crosses val="autoZero"/>
        <c:crossBetween val="midCat"/>
      </c:valAx>
      <c:spPr>
        <a:noFill/>
        <a:ln w="25400">
          <a:noFill/>
        </a:ln>
        <a:effectLst/>
      </c:spPr>
    </c:plotArea>
    <c:plotVisOnly val="1"/>
    <c:dispBlanksAs val="zero"/>
    <c:showDLblsOverMax val="0"/>
  </c:chart>
  <c:spPr>
    <a:solidFill>
      <a:srgbClr val="C9F0FB"/>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By Kamini Bobade .xlsx]CS-Pivot!PivotTable3</c:name>
    <c:fmtId val="3"/>
  </c:pivotSource>
  <c:chart>
    <c:title>
      <c:tx>
        <c:strRef>
          <c:f>'CS-Pivot'!$A$27</c:f>
          <c:strCache>
            <c:ptCount val="1"/>
            <c:pt idx="0">
              <c:v>Contact Types's No of Interactions </c:v>
            </c:pt>
          </c:strCache>
        </c:strRef>
      </c:tx>
      <c:layout/>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accent1"/>
            </a:solidFill>
          </a:ln>
          <a:effectLst/>
        </c:spPr>
      </c:pivotFmt>
      <c:pivotFmt>
        <c:idx val="10"/>
        <c:spPr>
          <a:solidFill>
            <a:schemeClr val="accent6">
              <a:lumMod val="75000"/>
            </a:schemeClr>
          </a:solidFill>
          <a:ln w="19050">
            <a:solidFill>
              <a:schemeClr val="accent6">
                <a:lumMod val="75000"/>
              </a:schemeClr>
            </a:solidFill>
          </a:ln>
          <a:effectLst/>
        </c:spPr>
      </c:pivotFmt>
      <c:pivotFmt>
        <c:idx val="11"/>
        <c:spPr>
          <a:solidFill>
            <a:schemeClr val="accent1"/>
          </a:solidFill>
          <a:ln w="19050">
            <a:solidFill>
              <a:schemeClr val="accent2"/>
            </a:solidFill>
          </a:ln>
          <a:effectLst/>
        </c:spPr>
      </c:pivotFmt>
      <c:pivotFmt>
        <c:idx val="12"/>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6">
              <a:lumMod val="75000"/>
            </a:schemeClr>
          </a:solidFill>
          <a:ln w="19050">
            <a:solidFill>
              <a:schemeClr val="accent6">
                <a:lumMod val="75000"/>
              </a:schemeClr>
            </a:solidFill>
          </a:ln>
          <a:effectLst/>
        </c:spPr>
        <c:dLbl>
          <c:idx val="0"/>
          <c:layout>
            <c:manualLayout>
              <c:x val="8.1443884990517162E-2"/>
              <c:y val="6.377432729064178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15"/>
        <c:spPr>
          <a:solidFill>
            <a:schemeClr val="accent1"/>
          </a:solidFill>
          <a:ln w="19050">
            <a:solidFill>
              <a:schemeClr val="accent1"/>
            </a:solidFill>
          </a:ln>
          <a:effectLst/>
        </c:spPr>
        <c:dLbl>
          <c:idx val="0"/>
          <c:layout>
            <c:manualLayout>
              <c:x val="-6.5868928284994424E-2"/>
              <c:y val="0.13042972455878665"/>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16"/>
        <c:spPr>
          <a:solidFill>
            <a:schemeClr val="accent1"/>
          </a:solidFill>
          <a:ln w="19050">
            <a:solidFill>
              <a:schemeClr val="accent2"/>
            </a:solidFill>
          </a:ln>
          <a:effectLst/>
        </c:spPr>
        <c:dLbl>
          <c:idx val="0"/>
          <c:layout>
            <c:manualLayout>
              <c:x val="0.12319839415473532"/>
              <c:y val="-5.123716694967604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26678374380252123"/>
          <c:y val="0.20888931611864436"/>
          <c:w val="0.51649928462347339"/>
          <c:h val="0.69486298949310654"/>
        </c:manualLayout>
      </c:layout>
      <c:pieChart>
        <c:varyColors val="1"/>
        <c:ser>
          <c:idx val="0"/>
          <c:order val="0"/>
          <c:tx>
            <c:strRef>
              <c:f>'CS-Pivot'!$A$27</c:f>
              <c:strCache>
                <c:ptCount val="1"/>
                <c:pt idx="0">
                  <c:v>Total</c:v>
                </c:pt>
              </c:strCache>
            </c:strRef>
          </c:tx>
          <c:dPt>
            <c:idx val="0"/>
            <c:bubble3D val="0"/>
            <c:spPr>
              <a:solidFill>
                <a:schemeClr val="accent6">
                  <a:lumMod val="75000"/>
                </a:schemeClr>
              </a:solidFill>
              <a:ln w="19050">
                <a:solidFill>
                  <a:schemeClr val="accent6">
                    <a:lumMod val="75000"/>
                  </a:schemeClr>
                </a:solidFill>
              </a:ln>
              <a:effectLst/>
            </c:spPr>
            <c:extLst>
              <c:ext xmlns:c16="http://schemas.microsoft.com/office/drawing/2014/chart" uri="{C3380CC4-5D6E-409C-BE32-E72D297353CC}">
                <c16:uniqueId val="{00000001-6E31-4F5C-8C89-75690615356B}"/>
              </c:ext>
            </c:extLst>
          </c:dPt>
          <c:dPt>
            <c:idx val="1"/>
            <c:bubble3D val="0"/>
            <c:spPr>
              <a:solidFill>
                <a:schemeClr val="accent2"/>
              </a:solidFill>
              <a:ln w="19050">
                <a:solidFill>
                  <a:schemeClr val="accent2"/>
                </a:solidFill>
              </a:ln>
              <a:effectLst/>
            </c:spPr>
            <c:extLst>
              <c:ext xmlns:c16="http://schemas.microsoft.com/office/drawing/2014/chart" uri="{C3380CC4-5D6E-409C-BE32-E72D297353CC}">
                <c16:uniqueId val="{00000003-6E31-4F5C-8C89-75690615356B}"/>
              </c:ext>
            </c:extLst>
          </c:dPt>
          <c:dPt>
            <c:idx val="2"/>
            <c:bubble3D val="0"/>
            <c:spPr>
              <a:solidFill>
                <a:schemeClr val="accent1"/>
              </a:solidFill>
              <a:ln w="19050">
                <a:solidFill>
                  <a:schemeClr val="accent1"/>
                </a:solidFill>
              </a:ln>
              <a:effectLst/>
            </c:spPr>
            <c:extLst>
              <c:ext xmlns:c16="http://schemas.microsoft.com/office/drawing/2014/chart" uri="{C3380CC4-5D6E-409C-BE32-E72D297353CC}">
                <c16:uniqueId val="{00000005-6E31-4F5C-8C89-75690615356B}"/>
              </c:ext>
            </c:extLst>
          </c:dPt>
          <c:dLbls>
            <c:dLbl>
              <c:idx val="0"/>
              <c:layout>
                <c:manualLayout>
                  <c:x val="8.1443884990517162E-2"/>
                  <c:y val="6.377432729064178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6E31-4F5C-8C89-75690615356B}"/>
                </c:ext>
              </c:extLst>
            </c:dLbl>
            <c:dLbl>
              <c:idx val="1"/>
              <c:layout>
                <c:manualLayout>
                  <c:x val="0.12319839415473532"/>
                  <c:y val="-5.123716694967604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6E31-4F5C-8C89-75690615356B}"/>
                </c:ext>
              </c:extLst>
            </c:dLbl>
            <c:dLbl>
              <c:idx val="2"/>
              <c:layout>
                <c:manualLayout>
                  <c:x val="-6.5868928284994424E-2"/>
                  <c:y val="0.13042972455878665"/>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6E31-4F5C-8C89-75690615356B}"/>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'CS-Pivot'!$A$27</c:f>
              <c:strCache>
                <c:ptCount val="3"/>
                <c:pt idx="0">
                  <c:v>Complaint</c:v>
                </c:pt>
                <c:pt idx="1">
                  <c:v>Query</c:v>
                </c:pt>
                <c:pt idx="2">
                  <c:v>Request</c:v>
                </c:pt>
              </c:strCache>
            </c:strRef>
          </c:cat>
          <c:val>
            <c:numRef>
              <c:f>'CS-Pivot'!$A$27</c:f>
              <c:numCache>
                <c:formatCode>General</c:formatCode>
                <c:ptCount val="3"/>
                <c:pt idx="0">
                  <c:v>72</c:v>
                </c:pt>
                <c:pt idx="1">
                  <c:v>300</c:v>
                </c:pt>
                <c:pt idx="2">
                  <c:v>422</c:v>
                </c:pt>
              </c:numCache>
            </c:numRef>
          </c:val>
          <c:extLst>
            <c:ext xmlns:c16="http://schemas.microsoft.com/office/drawing/2014/chart" uri="{C3380CC4-5D6E-409C-BE32-E72D297353CC}">
              <c16:uniqueId val="{00000006-6E31-4F5C-8C89-75690615356B}"/>
            </c:ext>
          </c:extLst>
        </c:ser>
        <c:dLbls>
          <c:dLblPos val="bestFit"/>
          <c:showLegendKey val="0"/>
          <c:showVal val="1"/>
          <c:showCatName val="0"/>
          <c:showSerName val="0"/>
          <c:showPercent val="0"/>
          <c:showBubbleSize val="0"/>
          <c:showLeaderLines val="1"/>
        </c:dLbls>
        <c:firstSliceAng val="63"/>
      </c:pieChart>
      <c:spPr>
        <a:noFill/>
        <a:ln>
          <a:noFill/>
        </a:ln>
        <a:effectLst/>
      </c:spPr>
    </c:plotArea>
    <c:plotVisOnly val="1"/>
    <c:dispBlanksAs val="gap"/>
    <c:showDLblsOverMax val="0"/>
  </c:chart>
  <c:spPr>
    <a:noFill/>
    <a:ln w="9525" cap="flat" cmpd="sng" algn="ctr">
      <a:noFill/>
      <a:round/>
    </a:ln>
    <a:effectLst>
      <a:outerShdw blurRad="152400" dist="50800" dir="5400000" algn="ctr" rotWithShape="0">
        <a:schemeClr val="tx2">
          <a:lumMod val="20000"/>
          <a:lumOff val="80000"/>
          <a:alpha val="61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[Dashboarding+Project+File By Kamini Bobade .xlsx]Order Pivot!PivotTable8</c:name>
    <c:fmtId val="6"/>
  </c:pivotSource>
  <c:chart>
    <c:title>
      <c:tx>
        <c:strRef>
          <c:f>'Order Pivot'!$A$115</c:f>
          <c:strCache>
            <c:ptCount val="1"/>
            <c:pt idx="0">
              <c:v>Product wise Revenue</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pivotFmt>
      <c:pivotFmt>
        <c:idx val="1"/>
        <c:spPr>
          <a:solidFill>
            <a:schemeClr val="accent5"/>
          </a:solidFill>
          <a:ln w="19050">
            <a:solidFill>
              <a:schemeClr val="lt1"/>
            </a:solidFill>
          </a:ln>
          <a:effectLst/>
        </c:spPr>
        <c:marker>
          <c:symbol val="none"/>
        </c:marker>
      </c:pivotFmt>
      <c:pivotFmt>
        <c:idx val="2"/>
        <c:spPr>
          <a:solidFill>
            <a:schemeClr val="accent5"/>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5"/>
          </a:solidFill>
          <a:ln w="19050">
            <a:solidFill>
              <a:schemeClr val="lt1"/>
            </a:solidFill>
          </a:ln>
          <a:effectLst/>
        </c:spPr>
        <c:marker>
          <c:symbol val="none"/>
        </c:marker>
      </c:pivotFmt>
      <c:pivotFmt>
        <c:idx val="9"/>
        <c:spPr>
          <a:solidFill>
            <a:schemeClr val="accent5"/>
          </a:solidFill>
          <a:ln w="19050">
            <a:solidFill>
              <a:schemeClr val="lt1"/>
            </a:solidFill>
          </a:ln>
          <a:effectLst/>
        </c:spPr>
      </c:pivotFmt>
      <c:pivotFmt>
        <c:idx val="10"/>
        <c:spPr>
          <a:solidFill>
            <a:schemeClr val="accent5"/>
          </a:solidFill>
          <a:ln w="19050">
            <a:solidFill>
              <a:schemeClr val="lt1"/>
            </a:solidFill>
          </a:ln>
          <a:effectLst/>
        </c:spPr>
      </c:pivotFmt>
      <c:pivotFmt>
        <c:idx val="11"/>
        <c:spPr>
          <a:solidFill>
            <a:schemeClr val="accent5"/>
          </a:solidFill>
          <a:ln w="19050">
            <a:solidFill>
              <a:schemeClr val="lt1"/>
            </a:solidFill>
          </a:ln>
          <a:effectLst/>
        </c:spPr>
      </c:pivotFmt>
      <c:pivotFmt>
        <c:idx val="12"/>
        <c:spPr>
          <a:solidFill>
            <a:schemeClr val="accent5"/>
          </a:solidFill>
          <a:ln w="19050">
            <a:solidFill>
              <a:schemeClr val="lt1"/>
            </a:solidFill>
          </a:ln>
          <a:effectLst/>
        </c:spPr>
      </c:pivotFmt>
      <c:pivotFmt>
        <c:idx val="13"/>
        <c:spPr>
          <a:solidFill>
            <a:schemeClr val="accent5"/>
          </a:solidFill>
          <a:ln w="19050">
            <a:solidFill>
              <a:schemeClr val="lt1"/>
            </a:solidFill>
          </a:ln>
          <a:effectLst/>
        </c:spPr>
      </c:pivotFmt>
      <c:pivotFmt>
        <c:idx val="14"/>
        <c:spPr>
          <a:solidFill>
            <a:schemeClr val="accent5"/>
          </a:solidFill>
          <a:ln w="19050">
            <a:solidFill>
              <a:schemeClr val="lt1"/>
            </a:solidFill>
          </a:ln>
          <a:effectLst/>
        </c:spPr>
      </c:pivotFmt>
      <c:pivotFmt>
        <c:idx val="15"/>
        <c:spPr>
          <a:solidFill>
            <a:schemeClr val="accent5">
              <a:shade val="50000"/>
            </a:schemeClr>
          </a:solidFill>
          <a:ln w="19050">
            <a:noFill/>
          </a:ln>
          <a:effectLst/>
        </c:spPr>
        <c:dLbl>
          <c:idx val="0"/>
          <c:layout>
            <c:manualLayout>
              <c:x val="0.15048488124610002"/>
              <c:y val="8.373718392509797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16"/>
        <c:spPr>
          <a:solidFill>
            <a:schemeClr val="accent5">
              <a:shade val="70000"/>
            </a:schemeClr>
          </a:solidFill>
          <a:ln w="19050">
            <a:noFill/>
          </a:ln>
          <a:effectLst/>
        </c:spPr>
        <c:dLbl>
          <c:idx val="0"/>
          <c:layout>
            <c:manualLayout>
              <c:x val="0.24378550761868209"/>
              <c:y val="-1.9189549636853396E-16"/>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17"/>
        <c:spPr>
          <a:solidFill>
            <a:schemeClr val="accent5">
              <a:shade val="90000"/>
            </a:schemeClr>
          </a:solidFill>
          <a:ln w="19050">
            <a:noFill/>
          </a:ln>
          <a:effectLst/>
        </c:spPr>
        <c:dLbl>
          <c:idx val="0"/>
          <c:layout>
            <c:manualLayout>
              <c:x val="-0.21067883374454022"/>
              <c:y val="0"/>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18"/>
        <c:spPr>
          <a:solidFill>
            <a:schemeClr val="accent5"/>
          </a:solidFill>
          <a:ln w="19050">
            <a:noFill/>
          </a:ln>
          <a:effectLst/>
        </c:spPr>
        <c:dLbl>
          <c:idx val="0"/>
          <c:layout>
            <c:manualLayout>
              <c:x val="-0.18961095037008618"/>
              <c:y val="-6.2802887943823563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19"/>
        <c:spPr>
          <a:solidFill>
            <a:schemeClr val="accent5">
              <a:tint val="70000"/>
            </a:schemeClr>
          </a:solidFill>
          <a:ln w="19050">
            <a:noFill/>
          </a:ln>
          <a:effectLst/>
        </c:spPr>
        <c:dLbl>
          <c:idx val="0"/>
          <c:layout>
            <c:manualLayout>
              <c:x val="-0.24378550761868223"/>
              <c:y val="-6.280288794382357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20"/>
        <c:spPr>
          <a:solidFill>
            <a:schemeClr val="accent5"/>
          </a:solidFill>
          <a:ln w="19050">
            <a:noFill/>
          </a:ln>
          <a:effectLst/>
        </c:spPr>
        <c:dLbl>
          <c:idx val="0"/>
          <c:layout>
            <c:manualLayout>
              <c:x val="0.2347564147439162"/>
              <c:y val="-7.3270035934460839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21"/>
        <c:spPr>
          <a:solidFill>
            <a:schemeClr val="accent5"/>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8246347394269378"/>
          <c:y val="0.18973521759093923"/>
          <c:w val="0.42912581140515876"/>
          <c:h val="0.7854410342442385"/>
        </c:manualLayout>
      </c:layout>
      <c:doughnutChart>
        <c:varyColors val="1"/>
        <c:ser>
          <c:idx val="0"/>
          <c:order val="0"/>
          <c:tx>
            <c:strRef>
              <c:f>'Order Pivot'!$A$115</c:f>
              <c:strCache>
                <c:ptCount val="1"/>
                <c:pt idx="0">
                  <c:v>Total</c:v>
                </c:pt>
              </c:strCache>
            </c:strRef>
          </c:tx>
          <c:spPr>
            <a:ln>
              <a:noFill/>
            </a:ln>
          </c:spPr>
          <c:dPt>
            <c:idx val="0"/>
            <c:bubble3D val="0"/>
            <c:spPr>
              <a:solidFill>
                <a:schemeClr val="accent5">
                  <a:shade val="50000"/>
                </a:schemeClr>
              </a:solidFill>
              <a:ln w="19050">
                <a:noFill/>
              </a:ln>
              <a:effectLst/>
            </c:spPr>
            <c:extLst>
              <c:ext xmlns:c16="http://schemas.microsoft.com/office/drawing/2014/chart" uri="{C3380CC4-5D6E-409C-BE32-E72D297353CC}">
                <c16:uniqueId val="{00000001-D866-4553-AB87-03D3BA6AEE72}"/>
              </c:ext>
            </c:extLst>
          </c:dPt>
          <c:dPt>
            <c:idx val="1"/>
            <c:bubble3D val="0"/>
            <c:spPr>
              <a:solidFill>
                <a:schemeClr val="accent5">
                  <a:shade val="70000"/>
                </a:schemeClr>
              </a:solidFill>
              <a:ln w="19050">
                <a:noFill/>
              </a:ln>
              <a:effectLst/>
            </c:spPr>
            <c:extLst>
              <c:ext xmlns:c16="http://schemas.microsoft.com/office/drawing/2014/chart" uri="{C3380CC4-5D6E-409C-BE32-E72D297353CC}">
                <c16:uniqueId val="{00000003-D866-4553-AB87-03D3BA6AEE72}"/>
              </c:ext>
            </c:extLst>
          </c:dPt>
          <c:dPt>
            <c:idx val="2"/>
            <c:bubble3D val="0"/>
            <c:spPr>
              <a:solidFill>
                <a:schemeClr val="accent5">
                  <a:shade val="90000"/>
                </a:schemeClr>
              </a:solidFill>
              <a:ln w="19050">
                <a:noFill/>
              </a:ln>
              <a:effectLst/>
            </c:spPr>
            <c:extLst>
              <c:ext xmlns:c16="http://schemas.microsoft.com/office/drawing/2014/chart" uri="{C3380CC4-5D6E-409C-BE32-E72D297353CC}">
                <c16:uniqueId val="{00000005-D866-4553-AB87-03D3BA6AEE72}"/>
              </c:ext>
            </c:extLst>
          </c:dPt>
          <c:dPt>
            <c:idx val="3"/>
            <c:bubble3D val="0"/>
            <c:spPr>
              <a:solidFill>
                <a:schemeClr val="accent5">
                  <a:tint val="90000"/>
                </a:schemeClr>
              </a:solidFill>
              <a:ln w="19050">
                <a:noFill/>
              </a:ln>
              <a:effectLst/>
            </c:spPr>
            <c:extLst>
              <c:ext xmlns:c16="http://schemas.microsoft.com/office/drawing/2014/chart" uri="{C3380CC4-5D6E-409C-BE32-E72D297353CC}">
                <c16:uniqueId val="{00000007-D866-4553-AB87-03D3BA6AEE72}"/>
              </c:ext>
            </c:extLst>
          </c:dPt>
          <c:dPt>
            <c:idx val="4"/>
            <c:bubble3D val="0"/>
            <c:spPr>
              <a:solidFill>
                <a:schemeClr val="accent5">
                  <a:tint val="70000"/>
                </a:schemeClr>
              </a:solidFill>
              <a:ln w="19050">
                <a:noFill/>
              </a:ln>
              <a:effectLst/>
            </c:spPr>
            <c:extLst>
              <c:ext xmlns:c16="http://schemas.microsoft.com/office/drawing/2014/chart" uri="{C3380CC4-5D6E-409C-BE32-E72D297353CC}">
                <c16:uniqueId val="{00000009-D866-4553-AB87-03D3BA6AEE72}"/>
              </c:ext>
            </c:extLst>
          </c:dPt>
          <c:dPt>
            <c:idx val="5"/>
            <c:bubble3D val="0"/>
            <c:spPr>
              <a:solidFill>
                <a:schemeClr val="accent5">
                  <a:tint val="50000"/>
                </a:schemeClr>
              </a:solidFill>
              <a:ln w="19050">
                <a:noFill/>
              </a:ln>
              <a:effectLst/>
            </c:spPr>
            <c:extLst>
              <c:ext xmlns:c16="http://schemas.microsoft.com/office/drawing/2014/chart" uri="{C3380CC4-5D6E-409C-BE32-E72D297353CC}">
                <c16:uniqueId val="{0000000B-D866-4553-AB87-03D3BA6AEE72}"/>
              </c:ext>
            </c:extLst>
          </c:dPt>
          <c:dLbls>
            <c:dLbl>
              <c:idx val="0"/>
              <c:layout>
                <c:manualLayout>
                  <c:x val="0.15048488124610002"/>
                  <c:y val="8.3737183925097977E-2"/>
                </c:manualLayout>
              </c:layout>
              <c:showLegendKey val="0"/>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D866-4553-AB87-03D3BA6AEE72}"/>
                </c:ext>
              </c:extLst>
            </c:dLbl>
            <c:dLbl>
              <c:idx val="1"/>
              <c:layout>
                <c:manualLayout>
                  <c:x val="0.24378550761868209"/>
                  <c:y val="-1.9189549636853396E-16"/>
                </c:manualLayout>
              </c:layout>
              <c:showLegendKey val="0"/>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D866-4553-AB87-03D3BA6AEE72}"/>
                </c:ext>
              </c:extLst>
            </c:dLbl>
            <c:dLbl>
              <c:idx val="2"/>
              <c:layout>
                <c:manualLayout>
                  <c:x val="-0.21067883374454022"/>
                  <c:y val="0"/>
                </c:manualLayout>
              </c:layout>
              <c:showLegendKey val="0"/>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5-D866-4553-AB87-03D3BA6AEE72}"/>
                </c:ext>
              </c:extLst>
            </c:dLbl>
            <c:dLbl>
              <c:idx val="3"/>
              <c:layout>
                <c:manualLayout>
                  <c:x val="-0.18961095037008618"/>
                  <c:y val="-6.2802887943823563E-2"/>
                </c:manualLayout>
              </c:layout>
              <c:showLegendKey val="0"/>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7-D866-4553-AB87-03D3BA6AEE72}"/>
                </c:ext>
              </c:extLst>
            </c:dLbl>
            <c:dLbl>
              <c:idx val="4"/>
              <c:layout>
                <c:manualLayout>
                  <c:x val="-0.24378550761868223"/>
                  <c:y val="-6.2802887943823577E-2"/>
                </c:manualLayout>
              </c:layout>
              <c:showLegendKey val="0"/>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9-D866-4553-AB87-03D3BA6AEE72}"/>
                </c:ext>
              </c:extLst>
            </c:dLbl>
            <c:dLbl>
              <c:idx val="5"/>
              <c:layout>
                <c:manualLayout>
                  <c:x val="0.2347564147439162"/>
                  <c:y val="-7.3270035934460839E-2"/>
                </c:manualLayout>
              </c:layout>
              <c:showLegendKey val="0"/>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B-D866-4553-AB87-03D3BA6AEE72}"/>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 Pivot'!$A$115</c:f>
              <c:strCache>
                <c:ptCount val="6"/>
                <c:pt idx="0">
                  <c:v>PIZB0001</c:v>
                </c:pt>
                <c:pt idx="1">
                  <c:v>PIZB0002</c:v>
                </c:pt>
                <c:pt idx="2">
                  <c:v>PIZB0003</c:v>
                </c:pt>
                <c:pt idx="3">
                  <c:v>PIZB0004</c:v>
                </c:pt>
                <c:pt idx="4">
                  <c:v>PIZB0005</c:v>
                </c:pt>
                <c:pt idx="5">
                  <c:v>PIZB0006</c:v>
                </c:pt>
              </c:strCache>
            </c:strRef>
          </c:cat>
          <c:val>
            <c:numRef>
              <c:f>'Order Pivot'!$A$115</c:f>
              <c:numCache>
                <c:formatCode>General</c:formatCode>
                <c:ptCount val="6"/>
                <c:pt idx="0">
                  <c:v>50891.896923644206</c:v>
                </c:pt>
                <c:pt idx="1">
                  <c:v>54832.202127672994</c:v>
                </c:pt>
                <c:pt idx="2">
                  <c:v>52458.032381188212</c:v>
                </c:pt>
                <c:pt idx="3">
                  <c:v>48103.313469394736</c:v>
                </c:pt>
                <c:pt idx="4">
                  <c:v>22878.678643418498</c:v>
                </c:pt>
                <c:pt idx="5">
                  <c:v>10242.239798581981</c:v>
                </c:pt>
              </c:numCache>
            </c:numRef>
          </c:val>
          <c:extLst>
            <c:ext xmlns:c16="http://schemas.microsoft.com/office/drawing/2014/chart" uri="{C3380CC4-5D6E-409C-BE32-E72D297353CC}">
              <c16:uniqueId val="{0000000C-D866-4553-AB87-03D3BA6AEE72}"/>
            </c:ext>
          </c:extLst>
        </c:ser>
        <c:dLbls>
          <c:showLegendKey val="0"/>
          <c:showVal val="1"/>
          <c:showCatName val="0"/>
          <c:showSerName val="0"/>
          <c:showPercent val="0"/>
          <c:showBubbleSize val="0"/>
          <c:showLeaderLines val="1"/>
        </c:dLbls>
        <c:firstSliceAng val="20"/>
        <c:holeSize val="51"/>
      </c:doughnutChart>
      <c:spPr>
        <a:noFill/>
        <a:ln>
          <a:noFill/>
        </a:ln>
        <a:effectLst/>
      </c:spPr>
    </c:plotArea>
    <c:plotVisOnly val="1"/>
    <c:dispBlanksAs val="gap"/>
    <c:showDLblsOverMax val="0"/>
  </c:chart>
  <c:spPr>
    <a:solidFill>
      <a:srgbClr val="C9F0FB"/>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By Kamini Bobade .xlsx]CS-Pivot!PivotTable4</c:name>
    <c:fmtId val="3"/>
  </c:pivotSource>
  <c:chart>
    <c:title>
      <c:tx>
        <c:strRef>
          <c:f>'CS-Pivot'!$A$38</c:f>
          <c:strCache>
            <c:ptCount val="1"/>
            <c:pt idx="0">
              <c:v>Contact Types's Average Customer Satisfaction</c:v>
            </c:pt>
          </c:strCache>
        </c:strRef>
      </c:tx>
      <c:layout/>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4084175699047169"/>
          <c:y val="0.28256983240223466"/>
          <c:w val="0.72914460044472618"/>
          <c:h val="0.67646182495344509"/>
        </c:manualLayout>
      </c:layout>
      <c:barChart>
        <c:barDir val="bar"/>
        <c:grouping val="clustered"/>
        <c:varyColors val="0"/>
        <c:ser>
          <c:idx val="0"/>
          <c:order val="0"/>
          <c:tx>
            <c:strRef>
              <c:f>'CS-Pivot'!$A$38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'CS-Pivot'!$A$38</c:f>
              <c:strCache>
                <c:ptCount val="3"/>
                <c:pt idx="0">
                  <c:v>Complaint</c:v>
                </c:pt>
                <c:pt idx="1">
                  <c:v>Query</c:v>
                </c:pt>
                <c:pt idx="2">
                  <c:v>Request</c:v>
                </c:pt>
              </c:strCache>
            </c:strRef>
          </c:cat>
          <c:val>
            <c:numRef>
              <c:f>'CS-Pivot'!$A$38</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8E42-401C-A8F6-E0F7DB78FDB4}"/>
            </c:ext>
          </c:extLst>
        </c:ser>
        <c:dLbls>
          <c:dLblPos val="outEnd"/>
          <c:showLegendKey val="0"/>
          <c:showVal val="1"/>
          <c:showCatName val="0"/>
          <c:showSerName val="0"/>
          <c:showPercent val="0"/>
          <c:showBubbleSize val="0"/>
        </c:dLbls>
        <c:gapWidth val="182"/>
        <c:axId val="2067960127"/>
        <c:axId val="2067964287"/>
      </c:barChart>
      <c:catAx>
        <c:axId val="2067960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067964287"/>
        <c:crosses val="autoZero"/>
        <c:auto val="1"/>
        <c:lblAlgn val="ctr"/>
        <c:lblOffset val="100"/>
        <c:noMultiLvlLbl val="0"/>
      </c:catAx>
      <c:valAx>
        <c:axId val="2067964287"/>
        <c:scaling>
          <c:orientation val="minMax"/>
        </c:scaling>
        <c:delete val="1"/>
        <c:axPos val="b"/>
        <c:numFmt formatCode="0.0" sourceLinked="1"/>
        <c:majorTickMark val="none"/>
        <c:minorTickMark val="none"/>
        <c:tickLblPos val="nextTo"/>
        <c:crossAx val="2067960127"/>
        <c:crosses val="autoZero"/>
        <c:crossBetween val="between"/>
      </c:valAx>
      <c:spPr>
        <a:noFill/>
        <a:ln>
          <a:noFill/>
        </a:ln>
        <a:effectLst/>
      </c:spPr>
    </c:plotArea>
    <c:plotVisOnly val="1"/>
    <c:dispBlanksAs val="gap"/>
    <c:showDLblsOverMax val="0"/>
  </c:chart>
  <c:spPr>
    <a:noFill/>
    <a:ln w="9525" cap="flat" cmpd="sng" algn="ctr">
      <a:noFill/>
      <a:round/>
    </a:ln>
    <a:effectLst>
      <a:outerShdw blurRad="152400" dist="50800" dir="5400000" algn="ctr" rotWithShape="0">
        <a:schemeClr val="tx2">
          <a:lumMod val="20000"/>
          <a:lumOff val="80000"/>
          <a:alpha val="61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By Kamini Bobade .xlsx]CS-Pivot!PivotTable6</c:name>
    <c:fmtId val="5"/>
  </c:pivotSource>
  <c:chart>
    <c:title>
      <c:tx>
        <c:strRef>
          <c:f>'CS-Pivot'!$M$49</c:f>
          <c:strCache>
            <c:ptCount val="1"/>
            <c:pt idx="0">
              <c:v>Day wise No. Of Customer Interaction</c:v>
            </c:pt>
          </c:strCache>
        </c:strRef>
      </c:tx>
      <c:layout/>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9.9826075957372792E-2"/>
          <c:y val="0.21397087772116721"/>
          <c:w val="0.87808557062897263"/>
          <c:h val="0.5545154006484484"/>
        </c:manualLayout>
      </c:layout>
      <c:areaChart>
        <c:grouping val="standard"/>
        <c:varyColors val="0"/>
        <c:ser>
          <c:idx val="0"/>
          <c:order val="0"/>
          <c:tx>
            <c:strRef>
              <c:f>'CS-Pivot'!$M$49</c:f>
              <c:strCache>
                <c:ptCount val="1"/>
                <c:pt idx="0">
                  <c:v>Total</c:v>
                </c:pt>
              </c:strCache>
            </c:strRef>
          </c:tx>
          <c:spPr>
            <a:solidFill>
              <a:schemeClr val="accent1"/>
            </a:solidFill>
            <a:ln>
              <a:noFill/>
            </a:ln>
            <a:effectLst/>
          </c:spPr>
          <c:cat>
            <c:strRef>
              <c:f>'CS-Pivot'!$M$49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'CS-Pivot'!$M$49</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8247-4ACF-BE63-57B58AB4850C}"/>
            </c:ext>
          </c:extLst>
        </c:ser>
        <c:dLbls>
          <c:showLegendKey val="0"/>
          <c:showVal val="0"/>
          <c:showCatName val="0"/>
          <c:showSerName val="0"/>
          <c:showPercent val="0"/>
          <c:showBubbleSize val="0"/>
        </c:dLbls>
        <c:axId val="2067961375"/>
        <c:axId val="2067955967"/>
      </c:areaChart>
      <c:catAx>
        <c:axId val="2067961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067955967"/>
        <c:crosses val="autoZero"/>
        <c:auto val="1"/>
        <c:lblAlgn val="ctr"/>
        <c:lblOffset val="100"/>
        <c:noMultiLvlLbl val="0"/>
      </c:catAx>
      <c:valAx>
        <c:axId val="2067955967"/>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067961375"/>
        <c:crosses val="autoZero"/>
        <c:crossBetween val="midCat"/>
      </c:valAx>
      <c:spPr>
        <a:noFill/>
        <a:ln>
          <a:noFill/>
        </a:ln>
        <a:effectLst/>
      </c:spPr>
    </c:plotArea>
    <c:plotVisOnly val="1"/>
    <c:dispBlanksAs val="zero"/>
    <c:showDLblsOverMax val="0"/>
  </c:chart>
  <c:spPr>
    <a:noFill/>
    <a:ln w="9525" cap="flat" cmpd="sng" algn="ctr">
      <a:noFill/>
      <a:round/>
    </a:ln>
    <a:effectLst>
      <a:outerShdw blurRad="152400" dist="50800" dir="5400000" algn="ctr" rotWithShape="0">
        <a:schemeClr val="tx2">
          <a:lumMod val="20000"/>
          <a:lumOff val="80000"/>
          <a:alpha val="61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By Kamini Bobade .xlsx]CS-Pivot!PivotTable5</c:name>
    <c:fmtId val="5"/>
  </c:pivotSource>
  <c:chart>
    <c:title>
      <c:tx>
        <c:strRef>
          <c:f>'CS-Pivot'!$A$49</c:f>
          <c:strCache>
            <c:ptCount val="1"/>
            <c:pt idx="0">
              <c:v>Day wise Customer Satisfaction</c:v>
            </c:pt>
          </c:strCache>
        </c:strRef>
      </c:tx>
      <c:layout/>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manualLayout>
          <c:layoutTarget val="inner"/>
          <c:xMode val="edge"/>
          <c:yMode val="edge"/>
          <c:x val="0.11507728200641587"/>
          <c:y val="0.19926499536822603"/>
          <c:w val="0.85945975503062122"/>
          <c:h val="0.56922128300138952"/>
        </c:manualLayout>
      </c:layout>
      <c:lineChart>
        <c:grouping val="standard"/>
        <c:varyColors val="0"/>
        <c:ser>
          <c:idx val="0"/>
          <c:order val="0"/>
          <c:tx>
            <c:strRef>
              <c:f>'CS-Pivot'!$A$49</c:f>
              <c:strCache>
                <c:ptCount val="1"/>
                <c:pt idx="0">
                  <c:v>Total</c:v>
                </c:pt>
              </c:strCache>
            </c:strRef>
          </c:tx>
          <c:spPr>
            <a:ln w="28575" cap="rnd">
              <a:solidFill>
                <a:schemeClr val="accent1"/>
              </a:solidFill>
              <a:round/>
            </a:ln>
            <a:effectLst/>
          </c:spPr>
          <c:marker>
            <c:symbol val="none"/>
          </c:marker>
          <c:cat>
            <c:strRef>
              <c:f>'CS-Pivot'!$A$49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'CS-Pivot'!$A$49</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EE8F-4769-BCA0-7FD07F0293B7}"/>
            </c:ext>
          </c:extLst>
        </c:ser>
        <c:dLbls>
          <c:showLegendKey val="0"/>
          <c:showVal val="0"/>
          <c:showCatName val="0"/>
          <c:showSerName val="0"/>
          <c:showPercent val="0"/>
          <c:showBubbleSize val="0"/>
        </c:dLbls>
        <c:smooth val="0"/>
        <c:axId val="2067968863"/>
        <c:axId val="2067971359"/>
      </c:lineChart>
      <c:catAx>
        <c:axId val="206796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067971359"/>
        <c:crosses val="autoZero"/>
        <c:auto val="1"/>
        <c:lblAlgn val="ctr"/>
        <c:lblOffset val="100"/>
        <c:noMultiLvlLbl val="0"/>
      </c:catAx>
      <c:valAx>
        <c:axId val="2067971359"/>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067968863"/>
        <c:crosses val="autoZero"/>
        <c:crossBetween val="between"/>
      </c:valAx>
      <c:spPr>
        <a:noFill/>
        <a:ln>
          <a:noFill/>
        </a:ln>
        <a:effectLst/>
      </c:spPr>
    </c:plotArea>
    <c:plotVisOnly val="1"/>
    <c:dispBlanksAs val="gap"/>
    <c:showDLblsOverMax val="0"/>
  </c:chart>
  <c:spPr>
    <a:noFill/>
    <a:ln w="9525" cap="flat" cmpd="sng" algn="ctr">
      <a:noFill/>
      <a:round/>
    </a:ln>
    <a:effectLst>
      <a:outerShdw blurRad="152400" dist="50800" dir="5400000" algn="ctr" rotWithShape="0">
        <a:schemeClr val="tx2">
          <a:lumMod val="20000"/>
          <a:lumOff val="80000"/>
          <a:alpha val="61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By Kamini Bobade .xlsx]CS-Pivot!PivotTable1</c:name>
    <c:fmtId val="1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'CS-Pivot'!$B$6</c:f>
              <c:strCache>
                <c:ptCount val="1"/>
                <c:pt idx="0">
                  <c:v>Total</c:v>
                </c:pt>
              </c:strCache>
            </c:strRef>
          </c:tx>
          <c:spPr>
            <a:solidFill>
              <a:schemeClr val="accent1"/>
            </a:solidFill>
            <a:ln>
              <a:noFill/>
            </a:ln>
            <a:effectLst/>
          </c:spPr>
          <c:invertIfNegative val="0"/>
          <c:cat>
            <c:strRef>
              <c:f>'CS-Pivot'!$A$7:$A$9</c:f>
              <c:strCache>
                <c:ptCount val="3"/>
                <c:pt idx="0">
                  <c:v>Adrien Martin</c:v>
                </c:pt>
                <c:pt idx="1">
                  <c:v>Albain Forestier</c:v>
                </c:pt>
                <c:pt idx="2">
                  <c:v>Roch Cousineau</c:v>
                </c:pt>
              </c:strCache>
            </c:strRef>
          </c:cat>
          <c:val>
            <c:numRef>
              <c:f>'CS-Pivot'!$B$7:$B$9</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5B0F-4BA1-95DA-8616405D8FFA}"/>
            </c:ext>
          </c:extLst>
        </c:ser>
        <c:dLbls>
          <c:showLegendKey val="0"/>
          <c:showVal val="0"/>
          <c:showCatName val="0"/>
          <c:showSerName val="0"/>
          <c:showPercent val="0"/>
          <c:showBubbleSize val="0"/>
        </c:dLbls>
        <c:gapWidth val="219"/>
        <c:overlap val="-27"/>
        <c:axId val="2054954415"/>
        <c:axId val="2054967311"/>
      </c:barChart>
      <c:catAx>
        <c:axId val="205495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967311"/>
        <c:crosses val="autoZero"/>
        <c:auto val="1"/>
        <c:lblAlgn val="ctr"/>
        <c:lblOffset val="100"/>
        <c:noMultiLvlLbl val="0"/>
      </c:catAx>
      <c:valAx>
        <c:axId val="205496731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9544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By Kamini Bobade .xlsx]CS-Pivot!PivotTable2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'CS-Pivot'!$B$18</c:f>
              <c:strCache>
                <c:ptCount val="1"/>
                <c:pt idx="0">
                  <c:v>Total</c:v>
                </c:pt>
              </c:strCache>
            </c:strRef>
          </c:tx>
          <c:spPr>
            <a:solidFill>
              <a:schemeClr val="accent1"/>
            </a:solidFill>
            <a:ln>
              <a:noFill/>
            </a:ln>
            <a:effectLst/>
          </c:spPr>
          <c:invertIfNegative val="0"/>
          <c:cat>
            <c:strRef>
              <c:f>'CS-Pivot'!$A$19:$A$21</c:f>
              <c:strCache>
                <c:ptCount val="3"/>
                <c:pt idx="0">
                  <c:v>Adrien Martin</c:v>
                </c:pt>
                <c:pt idx="1">
                  <c:v>Albain Forestier</c:v>
                </c:pt>
                <c:pt idx="2">
                  <c:v>Roch Cousineau</c:v>
                </c:pt>
              </c:strCache>
            </c:strRef>
          </c:cat>
          <c:val>
            <c:numRef>
              <c:f>'CS-Pivot'!$B$19:$B$21</c:f>
              <c:numCache>
                <c:formatCode>General</c:formatCode>
                <c:ptCount val="3"/>
                <c:pt idx="0">
                  <c:v>255</c:v>
                </c:pt>
                <c:pt idx="1">
                  <c:v>254</c:v>
                </c:pt>
                <c:pt idx="2">
                  <c:v>285</c:v>
                </c:pt>
              </c:numCache>
            </c:numRef>
          </c:val>
          <c:extLst>
            <c:ext xmlns:c16="http://schemas.microsoft.com/office/drawing/2014/chart" uri="{C3380CC4-5D6E-409C-BE32-E72D297353CC}">
              <c16:uniqueId val="{00000001-E31F-4ADD-87E5-E0713E00E051}"/>
            </c:ext>
          </c:extLst>
        </c:ser>
        <c:dLbls>
          <c:showLegendKey val="0"/>
          <c:showVal val="0"/>
          <c:showCatName val="0"/>
          <c:showSerName val="0"/>
          <c:showPercent val="0"/>
          <c:showBubbleSize val="0"/>
        </c:dLbls>
        <c:gapWidth val="219"/>
        <c:overlap val="-27"/>
        <c:axId val="1860182655"/>
        <c:axId val="2054959407"/>
      </c:barChart>
      <c:catAx>
        <c:axId val="186018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959407"/>
        <c:crosses val="autoZero"/>
        <c:auto val="1"/>
        <c:lblAlgn val="ctr"/>
        <c:lblOffset val="100"/>
        <c:noMultiLvlLbl val="0"/>
      </c:catAx>
      <c:valAx>
        <c:axId val="205495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1826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By Kamini Bobade .xlsx]CS-Pivot!PivotTable3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'CS-Pivot'!$B$29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27-40DA-9B57-CB68999839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27-40DA-9B57-CB68999839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27-40DA-9B57-CB689998393A}"/>
              </c:ext>
            </c:extLst>
          </c:dPt>
          <c:cat>
            <c:strRef>
              <c:f>'CS-Pivot'!$A$30:$A$32</c:f>
              <c:strCache>
                <c:ptCount val="3"/>
                <c:pt idx="0">
                  <c:v>Complaint</c:v>
                </c:pt>
                <c:pt idx="1">
                  <c:v>Query</c:v>
                </c:pt>
                <c:pt idx="2">
                  <c:v>Request</c:v>
                </c:pt>
              </c:strCache>
            </c:strRef>
          </c:cat>
          <c:val>
            <c:numRef>
              <c:f>'CS-Pivot'!$B$30:$B$32</c:f>
              <c:numCache>
                <c:formatCode>General</c:formatCode>
                <c:ptCount val="3"/>
                <c:pt idx="0">
                  <c:v>72</c:v>
                </c:pt>
                <c:pt idx="1">
                  <c:v>300</c:v>
                </c:pt>
                <c:pt idx="2">
                  <c:v>422</c:v>
                </c:pt>
              </c:numCache>
            </c:numRef>
          </c:val>
          <c:extLst>
            <c:ext xmlns:c16="http://schemas.microsoft.com/office/drawing/2014/chart" uri="{C3380CC4-5D6E-409C-BE32-E72D297353CC}">
              <c16:uniqueId val="{00000000-23B7-4E1C-8B3B-4EB9C3AED73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7">
  <a:schemeClr val="accent4"/>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image" Target="../media/image2.png"/><Relationship Id="rId5" Type="http://schemas.openxmlformats.org/officeDocument/2006/relationships/chart" Target="../charts/chart22.xml"/><Relationship Id="rId4" Type="http://schemas.openxmlformats.org/officeDocument/2006/relationships/chart" Target="../charts/chart2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4" Type="http://schemas.openxmlformats.org/officeDocument/2006/relationships/chart" Target="../charts/chart2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5" Type="http://schemas.openxmlformats.org/officeDocument/2006/relationships/image" Target="../media/image3.png"/><Relationship Id="rId4"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0</xdr:col>
      <xdr:colOff>165100</xdr:colOff>
      <xdr:row>2</xdr:row>
      <xdr:rowOff>88900</xdr:rowOff>
    </xdr:from>
    <xdr:to>
      <xdr:col>35</xdr:col>
      <xdr:colOff>571500</xdr:colOff>
      <xdr:row>47</xdr:row>
      <xdr:rowOff>50800</xdr:rowOff>
    </xdr:to>
    <xdr:sp macro="" textlink="">
      <xdr:nvSpPr>
        <xdr:cNvPr id="13" name="Rounded Rectangle 12"/>
        <xdr:cNvSpPr/>
      </xdr:nvSpPr>
      <xdr:spPr>
        <a:xfrm>
          <a:off x="165100" y="469900"/>
          <a:ext cx="21742400" cy="8534400"/>
        </a:xfrm>
        <a:prstGeom prst="roundRect">
          <a:avLst>
            <a:gd name="adj" fmla="val 2276"/>
          </a:avLst>
        </a:prstGeom>
        <a:solidFill>
          <a:schemeClr val="accent1">
            <a:lumMod val="20000"/>
            <a:lumOff val="80000"/>
          </a:schemeClr>
        </a:solidFill>
        <a:effectLst>
          <a:glow rad="635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68792</xdr:colOff>
      <xdr:row>5</xdr:row>
      <xdr:rowOff>25400</xdr:rowOff>
    </xdr:from>
    <xdr:to>
      <xdr:col>16</xdr:col>
      <xdr:colOff>88900</xdr:colOff>
      <xdr:row>24</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304800</xdr:colOff>
      <xdr:row>5</xdr:row>
      <xdr:rowOff>23282</xdr:rowOff>
    </xdr:from>
    <xdr:to>
      <xdr:col>25</xdr:col>
      <xdr:colOff>495300</xdr:colOff>
      <xdr:row>24</xdr:row>
      <xdr:rowOff>127000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143932</xdr:colOff>
      <xdr:row>5</xdr:row>
      <xdr:rowOff>46566</xdr:rowOff>
    </xdr:from>
    <xdr:to>
      <xdr:col>34</xdr:col>
      <xdr:colOff>558800</xdr:colOff>
      <xdr:row>24</xdr:row>
      <xdr:rowOff>88900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31750</xdr:colOff>
      <xdr:row>26</xdr:row>
      <xdr:rowOff>146050</xdr:rowOff>
    </xdr:from>
    <xdr:to>
      <xdr:col>35</xdr:col>
      <xdr:colOff>38100</xdr:colOff>
      <xdr:row>45</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254000</xdr:colOff>
      <xdr:row>26</xdr:row>
      <xdr:rowOff>165100</xdr:rowOff>
    </xdr:from>
    <xdr:to>
      <xdr:col>26</xdr:col>
      <xdr:colOff>482600</xdr:colOff>
      <xdr:row>45</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38100</xdr:colOff>
      <xdr:row>26</xdr:row>
      <xdr:rowOff>177800</xdr:rowOff>
    </xdr:from>
    <xdr:to>
      <xdr:col>16</xdr:col>
      <xdr:colOff>38100</xdr:colOff>
      <xdr:row>45</xdr:row>
      <xdr:rowOff>12700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304800</xdr:colOff>
      <xdr:row>4</xdr:row>
      <xdr:rowOff>88900</xdr:rowOff>
    </xdr:from>
    <xdr:to>
      <xdr:col>6</xdr:col>
      <xdr:colOff>406400</xdr:colOff>
      <xdr:row>45</xdr:row>
      <xdr:rowOff>0</xdr:rowOff>
    </xdr:to>
    <xdr:sp macro="" textlink="">
      <xdr:nvSpPr>
        <xdr:cNvPr id="6" name="Rounded Rectangle 5"/>
        <xdr:cNvSpPr/>
      </xdr:nvSpPr>
      <xdr:spPr>
        <a:xfrm>
          <a:off x="304800" y="850900"/>
          <a:ext cx="3759200" cy="7721600"/>
        </a:xfrm>
        <a:prstGeom prst="roundRect">
          <a:avLst>
            <a:gd name="adj" fmla="val 888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444500</xdr:colOff>
      <xdr:row>25</xdr:row>
      <xdr:rowOff>63500</xdr:rowOff>
    </xdr:from>
    <xdr:to>
      <xdr:col>6</xdr:col>
      <xdr:colOff>330200</xdr:colOff>
      <xdr:row>29</xdr:row>
      <xdr:rowOff>129500</xdr:rowOff>
    </xdr:to>
    <mc:AlternateContent xmlns:mc="http://schemas.openxmlformats.org/markup-compatibility/2006" xmlns:a14="http://schemas.microsoft.com/office/drawing/2010/main">
      <mc:Choice Requires="a14">
        <xdr:graphicFrame macro="">
          <xdr:nvGraphicFramePr>
            <xdr:cNvPr id="10" name="Is It for an Order ?"/>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444500" y="4826000"/>
              <a:ext cx="3543300" cy="82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431800</xdr:colOff>
      <xdr:row>31</xdr:row>
      <xdr:rowOff>88900</xdr:rowOff>
    </xdr:from>
    <xdr:to>
      <xdr:col>6</xdr:col>
      <xdr:colOff>302200</xdr:colOff>
      <xdr:row>38</xdr:row>
      <xdr:rowOff>152400</xdr:rowOff>
    </xdr:to>
    <mc:AlternateContent xmlns:mc="http://schemas.openxmlformats.org/markup-compatibility/2006" xmlns:tsle="http://schemas.microsoft.com/office/drawing/2012/timeslicer">
      <mc:Choice Requires="tsle">
        <xdr:graphicFrame macro="">
          <xdr:nvGraphicFramePr>
            <xdr:cNvPr id="11" name="Contact Date"/>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431800" y="5994400"/>
              <a:ext cx="3528000" cy="139700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xdr:from>
      <xdr:col>0</xdr:col>
      <xdr:colOff>342900</xdr:colOff>
      <xdr:row>17</xdr:row>
      <xdr:rowOff>76200</xdr:rowOff>
    </xdr:from>
    <xdr:to>
      <xdr:col>6</xdr:col>
      <xdr:colOff>241300</xdr:colOff>
      <xdr:row>24</xdr:row>
      <xdr:rowOff>114300</xdr:rowOff>
    </xdr:to>
    <xdr:sp macro="" textlink="">
      <xdr:nvSpPr>
        <xdr:cNvPr id="7" name="TextBox 6"/>
        <xdr:cNvSpPr txBox="1"/>
      </xdr:nvSpPr>
      <xdr:spPr>
        <a:xfrm>
          <a:off x="342900" y="3314700"/>
          <a:ext cx="3556000" cy="137160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a:solidFill>
                <a:schemeClr val="bg1"/>
              </a:solidFill>
              <a:latin typeface="Cambria" panose="02040503050406030204" pitchFamily="18" charset="0"/>
              <a:ea typeface="Cambria" panose="02040503050406030204" pitchFamily="18" charset="0"/>
            </a:rPr>
            <a:t>Customer Service Dashboard</a:t>
          </a:r>
        </a:p>
      </xdr:txBody>
    </xdr:sp>
    <xdr:clientData/>
  </xdr:twoCellAnchor>
  <xdr:twoCellAnchor editAs="oneCell">
    <xdr:from>
      <xdr:col>0</xdr:col>
      <xdr:colOff>482600</xdr:colOff>
      <xdr:row>4</xdr:row>
      <xdr:rowOff>50800</xdr:rowOff>
    </xdr:from>
    <xdr:to>
      <xdr:col>6</xdr:col>
      <xdr:colOff>254000</xdr:colOff>
      <xdr:row>17</xdr:row>
      <xdr:rowOff>76200</xdr:rowOff>
    </xdr:to>
    <xdr:pic>
      <xdr:nvPicPr>
        <xdr:cNvPr id="12" name="Picture 11"/>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82600" y="812800"/>
          <a:ext cx="3429000" cy="2501900"/>
        </a:xfrm>
        <a:prstGeom prst="rect">
          <a:avLst/>
        </a:prstGeom>
        <a:effectLst>
          <a:softEdge rad="304800"/>
        </a:effectLst>
      </xdr:spPr>
    </xdr:pic>
    <xdr:clientData/>
  </xdr:twoCellAnchor>
  <xdr:twoCellAnchor>
    <xdr:from>
      <xdr:col>7</xdr:col>
      <xdr:colOff>0</xdr:colOff>
      <xdr:row>25</xdr:row>
      <xdr:rowOff>76200</xdr:rowOff>
    </xdr:from>
    <xdr:to>
      <xdr:col>35</xdr:col>
      <xdr:colOff>139700</xdr:colOff>
      <xdr:row>26</xdr:row>
      <xdr:rowOff>0</xdr:rowOff>
    </xdr:to>
    <xdr:cxnSp macro="">
      <xdr:nvCxnSpPr>
        <xdr:cNvPr id="15" name="Straight Connector 14"/>
        <xdr:cNvCxnSpPr/>
      </xdr:nvCxnSpPr>
      <xdr:spPr>
        <a:xfrm flipV="1">
          <a:off x="4267200" y="4838700"/>
          <a:ext cx="17208500" cy="114300"/>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273051</xdr:colOff>
      <xdr:row>3</xdr:row>
      <xdr:rowOff>63500</xdr:rowOff>
    </xdr:from>
    <xdr:to>
      <xdr:col>9</xdr:col>
      <xdr:colOff>596901</xdr:colOff>
      <xdr:row>14</xdr:row>
      <xdr:rowOff>6350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231775</xdr:colOff>
      <xdr:row>15</xdr:row>
      <xdr:rowOff>12700</xdr:rowOff>
    </xdr:from>
    <xdr:to>
      <xdr:col>9</xdr:col>
      <xdr:colOff>222250</xdr:colOff>
      <xdr:row>25</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352425</xdr:colOff>
      <xdr:row>26</xdr:row>
      <xdr:rowOff>38100</xdr:rowOff>
    </xdr:from>
    <xdr:to>
      <xdr:col>9</xdr:col>
      <xdr:colOff>19050</xdr:colOff>
      <xdr:row>37</xdr:row>
      <xdr:rowOff>50800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568325</xdr:colOff>
      <xdr:row>38</xdr:row>
      <xdr:rowOff>12700</xdr:rowOff>
    </xdr:from>
    <xdr:to>
      <xdr:col>9</xdr:col>
      <xdr:colOff>431800</xdr:colOff>
      <xdr:row>48</xdr:row>
      <xdr:rowOff>69850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593725</xdr:colOff>
      <xdr:row>49</xdr:row>
      <xdr:rowOff>127000</xdr:rowOff>
    </xdr:from>
    <xdr:to>
      <xdr:col>9</xdr:col>
      <xdr:colOff>488950</xdr:colOff>
      <xdr:row>63</xdr:row>
      <xdr:rowOff>146050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3175</xdr:colOff>
      <xdr:row>65</xdr:row>
      <xdr:rowOff>25400</xdr:rowOff>
    </xdr:from>
    <xdr:to>
      <xdr:col>10</xdr:col>
      <xdr:colOff>82550</xdr:colOff>
      <xdr:row>80</xdr:row>
      <xdr:rowOff>31750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333375</xdr:colOff>
      <xdr:row>11</xdr:row>
      <xdr:rowOff>12700</xdr:rowOff>
    </xdr:from>
    <xdr:to>
      <xdr:col>8</xdr:col>
      <xdr:colOff>222250</xdr:colOff>
      <xdr:row>23</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206375</xdr:colOff>
      <xdr:row>24</xdr:row>
      <xdr:rowOff>120650</xdr:rowOff>
    </xdr:from>
    <xdr:to>
      <xdr:col>8</xdr:col>
      <xdr:colOff>508000</xdr:colOff>
      <xdr:row>38</xdr:row>
      <xdr:rowOff>127000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219075</xdr:colOff>
      <xdr:row>99</xdr:row>
      <xdr:rowOff>127000</xdr:rowOff>
    </xdr:from>
    <xdr:to>
      <xdr:col>11</xdr:col>
      <xdr:colOff>488950</xdr:colOff>
      <xdr:row>111</xdr:row>
      <xdr:rowOff>133350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428625</xdr:colOff>
      <xdr:row>115</xdr:row>
      <xdr:rowOff>171450</xdr:rowOff>
    </xdr:from>
    <xdr:to>
      <xdr:col>12</xdr:col>
      <xdr:colOff>374650</xdr:colOff>
      <xdr:row>126</xdr:row>
      <xdr:rowOff>88900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193675</xdr:colOff>
      <xdr:row>127</xdr:row>
      <xdr:rowOff>158750</xdr:rowOff>
    </xdr:from>
    <xdr:to>
      <xdr:col>12</xdr:col>
      <xdr:colOff>330200</xdr:colOff>
      <xdr:row>142</xdr:row>
      <xdr:rowOff>63500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79374</xdr:colOff>
      <xdr:row>2</xdr:row>
      <xdr:rowOff>11339</xdr:rowOff>
    </xdr:from>
    <xdr:to>
      <xdr:col>33</xdr:col>
      <xdr:colOff>215446</xdr:colOff>
      <xdr:row>56</xdr:row>
      <xdr:rowOff>68036</xdr:rowOff>
    </xdr:to>
    <xdr:sp macro="" textlink="">
      <xdr:nvSpPr>
        <xdr:cNvPr id="14" name="Rounded Rectangle 13"/>
        <xdr:cNvSpPr/>
      </xdr:nvSpPr>
      <xdr:spPr>
        <a:xfrm>
          <a:off x="3140981" y="374196"/>
          <a:ext cx="19730358" cy="9853840"/>
        </a:xfrm>
        <a:prstGeom prst="roundRect">
          <a:avLst>
            <a:gd name="adj" fmla="val 5214"/>
          </a:avLst>
        </a:prstGeom>
        <a:solidFill>
          <a:srgbClr val="FFFF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498927</xdr:colOff>
      <xdr:row>40</xdr:row>
      <xdr:rowOff>38166</xdr:rowOff>
    </xdr:from>
    <xdr:to>
      <xdr:col>27</xdr:col>
      <xdr:colOff>45356</xdr:colOff>
      <xdr:row>54</xdr:row>
      <xdr:rowOff>136072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462422</xdr:colOff>
      <xdr:row>8</xdr:row>
      <xdr:rowOff>65890</xdr:rowOff>
    </xdr:from>
    <xdr:to>
      <xdr:col>10</xdr:col>
      <xdr:colOff>355170</xdr:colOff>
      <xdr:row>22</xdr:row>
      <xdr:rowOff>150678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73993</xdr:colOff>
      <xdr:row>8</xdr:row>
      <xdr:rowOff>65409</xdr:rowOff>
    </xdr:from>
    <xdr:to>
      <xdr:col>18</xdr:col>
      <xdr:colOff>187386</xdr:colOff>
      <xdr:row>22</xdr:row>
      <xdr:rowOff>161441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396876</xdr:colOff>
      <xdr:row>8</xdr:row>
      <xdr:rowOff>76619</xdr:rowOff>
    </xdr:from>
    <xdr:to>
      <xdr:col>26</xdr:col>
      <xdr:colOff>578305</xdr:colOff>
      <xdr:row>22</xdr:row>
      <xdr:rowOff>34017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224061</xdr:colOff>
      <xdr:row>2</xdr:row>
      <xdr:rowOff>98327</xdr:rowOff>
    </xdr:from>
    <xdr:to>
      <xdr:col>18</xdr:col>
      <xdr:colOff>237651</xdr:colOff>
      <xdr:row>6</xdr:row>
      <xdr:rowOff>124510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929661" y="479327"/>
              <a:ext cx="4280790" cy="7881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475096</xdr:colOff>
      <xdr:row>23</xdr:row>
      <xdr:rowOff>137979</xdr:rowOff>
    </xdr:from>
    <xdr:to>
      <xdr:col>27</xdr:col>
      <xdr:colOff>32863</xdr:colOff>
      <xdr:row>37</xdr:row>
      <xdr:rowOff>13646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49803</xdr:colOff>
      <xdr:row>2</xdr:row>
      <xdr:rowOff>174315</xdr:rowOff>
    </xdr:from>
    <xdr:to>
      <xdr:col>8</xdr:col>
      <xdr:colOff>522942</xdr:colOff>
      <xdr:row>6</xdr:row>
      <xdr:rowOff>32907</xdr:rowOff>
    </xdr:to>
    <xdr:sp macro="" textlink="">
      <xdr:nvSpPr>
        <xdr:cNvPr id="2" name="TextBox 1"/>
        <xdr:cNvSpPr txBox="1"/>
      </xdr:nvSpPr>
      <xdr:spPr>
        <a:xfrm>
          <a:off x="4320489" y="547844"/>
          <a:ext cx="3523629" cy="605651"/>
        </a:xfrm>
        <a:prstGeom prst="rect">
          <a:avLst/>
        </a:prstGeom>
        <a:solidFill>
          <a:srgbClr val="E8E7B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t>Finance Dashboard</a:t>
          </a:r>
        </a:p>
      </xdr:txBody>
    </xdr:sp>
    <xdr:clientData/>
  </xdr:twoCellAnchor>
  <xdr:twoCellAnchor editAs="oneCell">
    <xdr:from>
      <xdr:col>1</xdr:col>
      <xdr:colOff>411549</xdr:colOff>
      <xdr:row>2</xdr:row>
      <xdr:rowOff>66923</xdr:rowOff>
    </xdr:from>
    <xdr:to>
      <xdr:col>2</xdr:col>
      <xdr:colOff>502264</xdr:colOff>
      <xdr:row>6</xdr:row>
      <xdr:rowOff>44246</xdr:rowOff>
    </xdr:to>
    <xdr:pic>
      <xdr:nvPicPr>
        <xdr:cNvPr id="9" name="Picture 8"/>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462039" y="440452"/>
          <a:ext cx="700813" cy="724382"/>
        </a:xfrm>
        <a:prstGeom prst="rect">
          <a:avLst/>
        </a:prstGeom>
      </xdr:spPr>
    </xdr:pic>
    <xdr:clientData/>
  </xdr:twoCellAnchor>
  <xdr:twoCellAnchor>
    <xdr:from>
      <xdr:col>1</xdr:col>
      <xdr:colOff>328840</xdr:colOff>
      <xdr:row>23</xdr:row>
      <xdr:rowOff>102053</xdr:rowOff>
    </xdr:from>
    <xdr:to>
      <xdr:col>27</xdr:col>
      <xdr:colOff>260803</xdr:colOff>
      <xdr:row>23</xdr:row>
      <xdr:rowOff>136071</xdr:rowOff>
    </xdr:to>
    <xdr:cxnSp macro="">
      <xdr:nvCxnSpPr>
        <xdr:cNvPr id="11" name="Straight Connector 10"/>
        <xdr:cNvCxnSpPr/>
      </xdr:nvCxnSpPr>
      <xdr:spPr>
        <a:xfrm flipV="1">
          <a:off x="5227411" y="4274910"/>
          <a:ext cx="15852321" cy="34018"/>
        </a:xfrm>
        <a:prstGeom prst="line">
          <a:avLst/>
        </a:prstGeom>
        <a:ln>
          <a:solidFill>
            <a:schemeClr val="accent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413205</xdr:colOff>
      <xdr:row>40</xdr:row>
      <xdr:rowOff>4989</xdr:rowOff>
    </xdr:from>
    <xdr:to>
      <xdr:col>27</xdr:col>
      <xdr:colOff>345168</xdr:colOff>
      <xdr:row>40</xdr:row>
      <xdr:rowOff>39007</xdr:rowOff>
    </xdr:to>
    <xdr:cxnSp macro="">
      <xdr:nvCxnSpPr>
        <xdr:cNvPr id="15" name="Straight Connector 14"/>
        <xdr:cNvCxnSpPr/>
      </xdr:nvCxnSpPr>
      <xdr:spPr>
        <a:xfrm flipV="1">
          <a:off x="5311776" y="7262132"/>
          <a:ext cx="15852321" cy="34018"/>
        </a:xfrm>
        <a:prstGeom prst="line">
          <a:avLst/>
        </a:prstGeom>
        <a:ln>
          <a:solidFill>
            <a:schemeClr val="accent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596210</xdr:colOff>
      <xdr:row>16</xdr:row>
      <xdr:rowOff>95487</xdr:rowOff>
    </xdr:from>
    <xdr:to>
      <xdr:col>33</xdr:col>
      <xdr:colOff>59382</xdr:colOff>
      <xdr:row>37</xdr:row>
      <xdr:rowOff>85911</xdr:rowOff>
    </xdr:to>
    <xdr:sp macro="" textlink="">
      <xdr:nvSpPr>
        <xdr:cNvPr id="16" name="TextBox 15"/>
        <xdr:cNvSpPr txBox="1"/>
      </xdr:nvSpPr>
      <xdr:spPr>
        <a:xfrm>
          <a:off x="19900210" y="3143487"/>
          <a:ext cx="2479422" cy="3990924"/>
        </a:xfrm>
        <a:prstGeom prst="rect">
          <a:avLst/>
        </a:prstGeom>
        <a:solidFill>
          <a:srgbClr val="FFFFCC"/>
        </a:solidFill>
        <a:ln w="9525" cmpd="sng">
          <a:solidFill>
            <a:schemeClr val="accent4"/>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Complete Analysis of Finance For the 4 month from June to September 2022 of</a:t>
          </a:r>
          <a:r>
            <a:rPr lang="en-IN" sz="1400" b="1" baseline="0"/>
            <a:t> Pizzabun.</a:t>
          </a:r>
        </a:p>
        <a:p>
          <a:endParaRPr lang="en-IN" sz="1400" baseline="0"/>
        </a:p>
        <a:p>
          <a:r>
            <a:rPr lang="en-IN" sz="1400" baseline="0"/>
            <a:t>- Pizzabun serving 6 Unique products to customers.</a:t>
          </a:r>
        </a:p>
        <a:p>
          <a:endParaRPr lang="en-IN" sz="1400" baseline="0"/>
        </a:p>
        <a:p>
          <a:r>
            <a:rPr lang="en-IN" sz="1400" baseline="0"/>
            <a:t>- There is drop in Savel over a time.</a:t>
          </a:r>
        </a:p>
        <a:p>
          <a:endParaRPr lang="en-IN" sz="1400" baseline="0"/>
        </a:p>
        <a:p>
          <a:r>
            <a:rPr lang="en-IN" sz="1400" baseline="0"/>
            <a:t>- Average Sales constant throughout the period.</a:t>
          </a:r>
        </a:p>
        <a:p>
          <a:endParaRPr lang="en-IN" sz="1400" baseline="0"/>
        </a:p>
        <a:p>
          <a:r>
            <a:rPr lang="en-IN" sz="1400" baseline="0"/>
            <a:t>- Product 5 and 6 are not performing well so need to improvise strategies.</a:t>
          </a:r>
          <a:endParaRPr lang="en-IN" sz="1400"/>
        </a:p>
      </xdr:txBody>
    </xdr:sp>
    <xdr:clientData/>
  </xdr:twoCellAnchor>
  <xdr:twoCellAnchor editAs="absolute">
    <xdr:from>
      <xdr:col>23</xdr:col>
      <xdr:colOff>65588</xdr:colOff>
      <xdr:row>2</xdr:row>
      <xdr:rowOff>62921</xdr:rowOff>
    </xdr:from>
    <xdr:to>
      <xdr:col>29</xdr:col>
      <xdr:colOff>423333</xdr:colOff>
      <xdr:row>6</xdr:row>
      <xdr:rowOff>99607</xdr:rowOff>
    </xdr:to>
    <mc:AlternateContent xmlns:mc="http://schemas.openxmlformats.org/markup-compatibility/2006" xmlns:sle15="http://schemas.microsoft.com/office/drawing/2012/slicer">
      <mc:Choice Requires="sle15">
        <xdr:graphicFrame macro="">
          <xdr:nvGraphicFramePr>
            <xdr:cNvPr id="17"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086388" y="443921"/>
              <a:ext cx="4015345" cy="798686"/>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8</xdr:col>
      <xdr:colOff>215317</xdr:colOff>
      <xdr:row>8</xdr:row>
      <xdr:rowOff>8148</xdr:rowOff>
    </xdr:from>
    <xdr:to>
      <xdr:col>10</xdr:col>
      <xdr:colOff>591949</xdr:colOff>
      <xdr:row>11</xdr:row>
      <xdr:rowOff>32288</xdr:rowOff>
    </xdr:to>
    <xdr:sp macro="" textlink="">
      <xdr:nvSpPr>
        <xdr:cNvPr id="19" name="TextBox 18"/>
        <xdr:cNvSpPr txBox="1"/>
      </xdr:nvSpPr>
      <xdr:spPr>
        <a:xfrm>
          <a:off x="7577012" y="1471877"/>
          <a:ext cx="1603581" cy="573038"/>
        </a:xfrm>
        <a:prstGeom prst="rect">
          <a:avLst/>
        </a:prstGeom>
        <a:solidFill>
          <a:srgbClr val="FFFFCC"/>
        </a:solidFill>
        <a:ln w="9525" cmpd="sng">
          <a:solidFill>
            <a:schemeClr val="accent4"/>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t>73% of all the sales are generating between</a:t>
          </a:r>
          <a:r>
            <a:rPr lang="en-IN" sz="1000" baseline="0"/>
            <a:t> the ticket size of 500  and 900.</a:t>
          </a:r>
          <a:endParaRPr lang="en-IN" sz="1000"/>
        </a:p>
      </xdr:txBody>
    </xdr:sp>
    <xdr:clientData/>
  </xdr:twoCellAnchor>
  <xdr:twoCellAnchor>
    <xdr:from>
      <xdr:col>19</xdr:col>
      <xdr:colOff>270851</xdr:colOff>
      <xdr:row>24</xdr:row>
      <xdr:rowOff>85211</xdr:rowOff>
    </xdr:from>
    <xdr:to>
      <xdr:col>24</xdr:col>
      <xdr:colOff>247541</xdr:colOff>
      <xdr:row>26</xdr:row>
      <xdr:rowOff>32288</xdr:rowOff>
    </xdr:to>
    <xdr:sp macro="" textlink="">
      <xdr:nvSpPr>
        <xdr:cNvPr id="20" name="TextBox 19"/>
        <xdr:cNvSpPr txBox="1"/>
      </xdr:nvSpPr>
      <xdr:spPr>
        <a:xfrm>
          <a:off x="14380766" y="4476397"/>
          <a:ext cx="3044063" cy="313010"/>
        </a:xfrm>
        <a:prstGeom prst="rect">
          <a:avLst/>
        </a:prstGeom>
        <a:solidFill>
          <a:srgbClr val="FFFFCC"/>
        </a:solidFill>
        <a:ln w="9525" cmpd="sng">
          <a:solidFill>
            <a:schemeClr val="accent4"/>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t>Declining in Sales from 5000  started at</a:t>
          </a:r>
          <a:r>
            <a:rPr lang="en-IN" sz="1000" baseline="0"/>
            <a:t> the end of July</a:t>
          </a:r>
          <a:endParaRPr lang="en-IN" sz="1000"/>
        </a:p>
      </xdr:txBody>
    </xdr:sp>
    <xdr:clientData/>
  </xdr:twoCellAnchor>
</xdr:wsDr>
</file>

<file path=xl/drawings/drawing5.xml><?xml version="1.0" encoding="utf-8"?>
<c:userShapes xmlns:c="http://schemas.openxmlformats.org/drawingml/2006/chart">
  <cdr:relSizeAnchor xmlns:cdr="http://schemas.openxmlformats.org/drawingml/2006/chartDrawing">
    <cdr:from>
      <cdr:x>0.6969</cdr:x>
      <cdr:y>0.04743</cdr:y>
    </cdr:from>
    <cdr:to>
      <cdr:x>0.91958</cdr:x>
      <cdr:y>0.15562</cdr:y>
    </cdr:to>
    <cdr:sp macro="" textlink="">
      <cdr:nvSpPr>
        <cdr:cNvPr id="2" name="TextBox 19"/>
        <cdr:cNvSpPr txBox="1"/>
      </cdr:nvSpPr>
      <cdr:spPr>
        <a:xfrm xmlns:a="http://schemas.openxmlformats.org/drawingml/2006/main">
          <a:off x="10372240" y="126139"/>
          <a:ext cx="3314088" cy="287729"/>
        </a:xfrm>
        <a:prstGeom xmlns:a="http://schemas.openxmlformats.org/drawingml/2006/main" prst="rect">
          <a:avLst/>
        </a:prstGeom>
        <a:solidFill xmlns:a="http://schemas.openxmlformats.org/drawingml/2006/main">
          <a:srgbClr val="FFFFCC"/>
        </a:solidFill>
        <a:ln xmlns:a="http://schemas.openxmlformats.org/drawingml/2006/main" w="9525" cmpd="sng">
          <a:solidFill>
            <a:schemeClr val="accent4"/>
          </a:solidFill>
          <a:prstDash val="sysDot"/>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000"/>
            <a:t>Highest</a:t>
          </a:r>
          <a:r>
            <a:rPr lang="en-IN" sz="1000" baseline="0"/>
            <a:t> Avg Sales was in Satrting of August which is $753</a:t>
          </a:r>
          <a:endParaRPr lang="en-IN" sz="1000"/>
        </a:p>
      </cdr:txBody>
    </cdr:sp>
  </cdr:relSizeAnchor>
</c:userShapes>
</file>

<file path=xl/drawings/drawing6.xml><?xml version="1.0" encoding="utf-8"?>
<xdr:wsDr xmlns:xdr="http://schemas.openxmlformats.org/drawingml/2006/spreadsheetDrawing" xmlns:a="http://schemas.openxmlformats.org/drawingml/2006/main">
  <xdr:twoCellAnchor>
    <xdr:from>
      <xdr:col>2</xdr:col>
      <xdr:colOff>657225</xdr:colOff>
      <xdr:row>11</xdr:row>
      <xdr:rowOff>101600</xdr:rowOff>
    </xdr:from>
    <xdr:to>
      <xdr:col>7</xdr:col>
      <xdr:colOff>50800</xdr:colOff>
      <xdr:row>24</xdr:row>
      <xdr:rowOff>31750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123825</xdr:colOff>
      <xdr:row>27</xdr:row>
      <xdr:rowOff>31750</xdr:rowOff>
    </xdr:from>
    <xdr:to>
      <xdr:col>6</xdr:col>
      <xdr:colOff>1104900</xdr:colOff>
      <xdr:row>41</xdr:row>
      <xdr:rowOff>63500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168275</xdr:colOff>
      <xdr:row>42</xdr:row>
      <xdr:rowOff>63500</xdr:rowOff>
    </xdr:from>
    <xdr:to>
      <xdr:col>7</xdr:col>
      <xdr:colOff>168275</xdr:colOff>
      <xdr:row>57</xdr:row>
      <xdr:rowOff>44450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212725</xdr:colOff>
      <xdr:row>112</xdr:row>
      <xdr:rowOff>19050</xdr:rowOff>
    </xdr:from>
    <xdr:to>
      <xdr:col>8</xdr:col>
      <xdr:colOff>127000</xdr:colOff>
      <xdr:row>126</xdr:row>
      <xdr:rowOff>19050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317499</xdr:colOff>
      <xdr:row>0</xdr:row>
      <xdr:rowOff>94076</xdr:rowOff>
    </xdr:from>
    <xdr:to>
      <xdr:col>27</xdr:col>
      <xdr:colOff>399815</xdr:colOff>
      <xdr:row>55</xdr:row>
      <xdr:rowOff>2</xdr:rowOff>
    </xdr:to>
    <xdr:sp macro="" textlink="">
      <xdr:nvSpPr>
        <xdr:cNvPr id="14" name="Rounded Rectangle 13"/>
        <xdr:cNvSpPr/>
      </xdr:nvSpPr>
      <xdr:spPr>
        <a:xfrm>
          <a:off x="5820832" y="1034817"/>
          <a:ext cx="11088983" cy="10359907"/>
        </a:xfrm>
        <a:prstGeom prst="roundRect">
          <a:avLst>
            <a:gd name="adj" fmla="val 5008"/>
          </a:avLst>
        </a:prstGeom>
        <a:solidFill>
          <a:srgbClr val="C9F0F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82317</xdr:colOff>
      <xdr:row>5</xdr:row>
      <xdr:rowOff>94073</xdr:rowOff>
    </xdr:from>
    <xdr:to>
      <xdr:col>14</xdr:col>
      <xdr:colOff>435092</xdr:colOff>
      <xdr:row>10</xdr:row>
      <xdr:rowOff>82314</xdr:rowOff>
    </xdr:to>
    <xdr:sp macro="" textlink="">
      <xdr:nvSpPr>
        <xdr:cNvPr id="4" name="TextBox 3"/>
        <xdr:cNvSpPr txBox="1"/>
      </xdr:nvSpPr>
      <xdr:spPr>
        <a:xfrm>
          <a:off x="6808613" y="1893240"/>
          <a:ext cx="2187220" cy="928981"/>
        </a:xfrm>
        <a:prstGeom prst="rect">
          <a:avLst/>
        </a:prstGeom>
        <a:solidFill>
          <a:srgbClr val="C9F0FB"/>
        </a:solidFill>
        <a:ln w="9525" cmpd="sng">
          <a:solidFill>
            <a:schemeClr val="accent5"/>
          </a:solidFill>
        </a:ln>
        <a:effectLst>
          <a:glow rad="63500">
            <a:schemeClr val="accent5">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t>Total Orders</a:t>
          </a:r>
          <a:r>
            <a:rPr lang="en-IN" sz="2400" b="1" i="0" u="none" strike="noStrike">
              <a:solidFill>
                <a:schemeClr val="dk1"/>
              </a:solidFill>
              <a:effectLst/>
              <a:latin typeface="+mn-lt"/>
              <a:ea typeface="+mn-ea"/>
              <a:cs typeface="+mn-cs"/>
            </a:rPr>
            <a:t/>
          </a:r>
          <a:br>
            <a:rPr lang="en-IN" sz="2400" b="1" i="0" u="none" strike="noStrike">
              <a:solidFill>
                <a:schemeClr val="dk1"/>
              </a:solidFill>
              <a:effectLst/>
              <a:latin typeface="+mn-lt"/>
              <a:ea typeface="+mn-ea"/>
              <a:cs typeface="+mn-cs"/>
            </a:rPr>
          </a:br>
          <a:r>
            <a:rPr lang="en-IN" sz="2400"/>
            <a:t> 794 </a:t>
          </a:r>
        </a:p>
      </xdr:txBody>
    </xdr:sp>
    <xdr:clientData/>
  </xdr:twoCellAnchor>
  <xdr:twoCellAnchor>
    <xdr:from>
      <xdr:col>14</xdr:col>
      <xdr:colOff>587492</xdr:colOff>
      <xdr:row>5</xdr:row>
      <xdr:rowOff>99012</xdr:rowOff>
    </xdr:from>
    <xdr:to>
      <xdr:col>18</xdr:col>
      <xdr:colOff>328786</xdr:colOff>
      <xdr:row>10</xdr:row>
      <xdr:rowOff>93603</xdr:rowOff>
    </xdr:to>
    <xdr:sp macro="" textlink="">
      <xdr:nvSpPr>
        <xdr:cNvPr id="5" name="TextBox 4"/>
        <xdr:cNvSpPr txBox="1"/>
      </xdr:nvSpPr>
      <xdr:spPr>
        <a:xfrm>
          <a:off x="9148233" y="1898179"/>
          <a:ext cx="2187220" cy="935331"/>
        </a:xfrm>
        <a:prstGeom prst="rect">
          <a:avLst/>
        </a:prstGeom>
        <a:solidFill>
          <a:srgbClr val="C9F0FB"/>
        </a:solidFill>
        <a:ln w="9525" cmpd="sng">
          <a:solidFill>
            <a:schemeClr val="accent5"/>
          </a:solidFill>
        </a:ln>
        <a:effectLst>
          <a:glow rad="63500">
            <a:schemeClr val="accent5">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t>Total Revenue </a:t>
          </a:r>
          <a:r>
            <a:rPr lang="en-IN" sz="2400" b="0"/>
            <a:t>$2,39,406.36 </a:t>
          </a:r>
        </a:p>
      </xdr:txBody>
    </xdr:sp>
    <xdr:clientData/>
  </xdr:twoCellAnchor>
  <xdr:twoCellAnchor>
    <xdr:from>
      <xdr:col>18</xdr:col>
      <xdr:colOff>493420</xdr:colOff>
      <xdr:row>5</xdr:row>
      <xdr:rowOff>99012</xdr:rowOff>
    </xdr:from>
    <xdr:to>
      <xdr:col>22</xdr:col>
      <xdr:colOff>282224</xdr:colOff>
      <xdr:row>10</xdr:row>
      <xdr:rowOff>82313</xdr:rowOff>
    </xdr:to>
    <xdr:sp macro="" textlink="">
      <xdr:nvSpPr>
        <xdr:cNvPr id="6" name="TextBox 5"/>
        <xdr:cNvSpPr txBox="1"/>
      </xdr:nvSpPr>
      <xdr:spPr>
        <a:xfrm>
          <a:off x="11500087" y="1898179"/>
          <a:ext cx="2234730" cy="924041"/>
        </a:xfrm>
        <a:prstGeom prst="rect">
          <a:avLst/>
        </a:prstGeom>
        <a:solidFill>
          <a:srgbClr val="C9F0FB"/>
        </a:solidFill>
        <a:ln w="9525" cmpd="sng">
          <a:solidFill>
            <a:schemeClr val="accent5"/>
          </a:solidFill>
        </a:ln>
        <a:effectLst>
          <a:glow rad="63500">
            <a:schemeClr val="accent5">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t>Avg Revenue </a:t>
          </a:r>
          <a:r>
            <a:rPr lang="en-IN" sz="2400" b="0"/>
            <a:t>$301.52 </a:t>
          </a:r>
        </a:p>
      </xdr:txBody>
    </xdr:sp>
    <xdr:clientData/>
  </xdr:twoCellAnchor>
  <xdr:twoCellAnchor>
    <xdr:from>
      <xdr:col>22</xdr:col>
      <xdr:colOff>446386</xdr:colOff>
      <xdr:row>5</xdr:row>
      <xdr:rowOff>99011</xdr:rowOff>
    </xdr:from>
    <xdr:to>
      <xdr:col>26</xdr:col>
      <xdr:colOff>187680</xdr:colOff>
      <xdr:row>10</xdr:row>
      <xdr:rowOff>87252</xdr:rowOff>
    </xdr:to>
    <xdr:sp macro="" textlink="">
      <xdr:nvSpPr>
        <xdr:cNvPr id="7" name="TextBox 6"/>
        <xdr:cNvSpPr txBox="1"/>
      </xdr:nvSpPr>
      <xdr:spPr>
        <a:xfrm>
          <a:off x="13898979" y="1898178"/>
          <a:ext cx="2187220" cy="928981"/>
        </a:xfrm>
        <a:prstGeom prst="rect">
          <a:avLst/>
        </a:prstGeom>
        <a:solidFill>
          <a:srgbClr val="C9F0FB"/>
        </a:solidFill>
        <a:ln w="9525" cmpd="sng">
          <a:solidFill>
            <a:schemeClr val="accent5"/>
          </a:solidFill>
        </a:ln>
        <a:effectLst>
          <a:glow rad="63500">
            <a:schemeClr val="accent5">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t>Avg</a:t>
          </a:r>
          <a:r>
            <a:rPr lang="en-IN" sz="2400" b="1" baseline="0"/>
            <a:t> </a:t>
          </a:r>
          <a:r>
            <a:rPr lang="en-IN" sz="2400" b="1"/>
            <a:t>Discount </a:t>
          </a:r>
          <a:r>
            <a:rPr lang="en-IN" sz="2400" b="0"/>
            <a:t>45% </a:t>
          </a:r>
        </a:p>
      </xdr:txBody>
    </xdr:sp>
    <xdr:clientData/>
  </xdr:twoCellAnchor>
  <xdr:twoCellAnchor>
    <xdr:from>
      <xdr:col>10</xdr:col>
      <xdr:colOff>486363</xdr:colOff>
      <xdr:row>11</xdr:row>
      <xdr:rowOff>23517</xdr:rowOff>
    </xdr:from>
    <xdr:to>
      <xdr:col>18</xdr:col>
      <xdr:colOff>458611</xdr:colOff>
      <xdr:row>24</xdr:row>
      <xdr:rowOff>129351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540926</xdr:colOff>
      <xdr:row>25</xdr:row>
      <xdr:rowOff>19050</xdr:rowOff>
    </xdr:from>
    <xdr:to>
      <xdr:col>26</xdr:col>
      <xdr:colOff>446852</xdr:colOff>
      <xdr:row>38</xdr:row>
      <xdr:rowOff>182973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503060</xdr:colOff>
      <xdr:row>39</xdr:row>
      <xdr:rowOff>2587</xdr:rowOff>
    </xdr:from>
    <xdr:to>
      <xdr:col>26</xdr:col>
      <xdr:colOff>470370</xdr:colOff>
      <xdr:row>53</xdr:row>
      <xdr:rowOff>111713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589844</xdr:colOff>
      <xdr:row>11</xdr:row>
      <xdr:rowOff>7526</xdr:rowOff>
    </xdr:from>
    <xdr:to>
      <xdr:col>26</xdr:col>
      <xdr:colOff>376296</xdr:colOff>
      <xdr:row>25</xdr:row>
      <xdr:rowOff>58796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446852</xdr:colOff>
      <xdr:row>0</xdr:row>
      <xdr:rowOff>164631</xdr:rowOff>
    </xdr:from>
    <xdr:to>
      <xdr:col>21</xdr:col>
      <xdr:colOff>388056</xdr:colOff>
      <xdr:row>4</xdr:row>
      <xdr:rowOff>211667</xdr:rowOff>
    </xdr:to>
    <mc:AlternateContent xmlns:mc="http://schemas.openxmlformats.org/markup-compatibility/2006" xmlns:a14="http://schemas.microsoft.com/office/drawing/2010/main">
      <mc:Choice Requires="a14">
        <xdr:graphicFrame macro="">
          <xdr:nvGraphicFramePr>
            <xdr:cNvPr id="13" name="Order Type"/>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9590852" y="164631"/>
              <a:ext cx="3598804" cy="8090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564444</xdr:colOff>
      <xdr:row>2</xdr:row>
      <xdr:rowOff>58797</xdr:rowOff>
    </xdr:from>
    <xdr:to>
      <xdr:col>15</xdr:col>
      <xdr:colOff>117593</xdr:colOff>
      <xdr:row>4</xdr:row>
      <xdr:rowOff>117593</xdr:rowOff>
    </xdr:to>
    <xdr:sp macro="" textlink="">
      <xdr:nvSpPr>
        <xdr:cNvPr id="15" name="TextBox 14"/>
        <xdr:cNvSpPr txBox="1"/>
      </xdr:nvSpPr>
      <xdr:spPr>
        <a:xfrm>
          <a:off x="6679259" y="1375834"/>
          <a:ext cx="2610556" cy="435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t>Orders Dashboard</a:t>
          </a:r>
        </a:p>
      </xdr:txBody>
    </xdr:sp>
    <xdr:clientData/>
  </xdr:twoCellAnchor>
  <xdr:twoCellAnchor editAs="oneCell">
    <xdr:from>
      <xdr:col>9</xdr:col>
      <xdr:colOff>423334</xdr:colOff>
      <xdr:row>1</xdr:row>
      <xdr:rowOff>82314</xdr:rowOff>
    </xdr:from>
    <xdr:to>
      <xdr:col>10</xdr:col>
      <xdr:colOff>493889</xdr:colOff>
      <xdr:row>4</xdr:row>
      <xdr:rowOff>199907</xdr:rowOff>
    </xdr:to>
    <xdr:pic>
      <xdr:nvPicPr>
        <xdr:cNvPr id="16" name="Picture 1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926667" y="1211203"/>
          <a:ext cx="682037" cy="682037"/>
        </a:xfrm>
        <a:prstGeom prst="rect">
          <a:avLst/>
        </a:prstGeom>
      </xdr:spPr>
    </xdr:pic>
    <xdr:clientData/>
  </xdr:twoCellAnchor>
  <xdr:twoCellAnchor>
    <xdr:from>
      <xdr:col>16</xdr:col>
      <xdr:colOff>227659</xdr:colOff>
      <xdr:row>11</xdr:row>
      <xdr:rowOff>55034</xdr:rowOff>
    </xdr:from>
    <xdr:to>
      <xdr:col>18</xdr:col>
      <xdr:colOff>558800</xdr:colOff>
      <xdr:row>16</xdr:row>
      <xdr:rowOff>76200</xdr:rowOff>
    </xdr:to>
    <xdr:sp macro="" textlink="">
      <xdr:nvSpPr>
        <xdr:cNvPr id="17" name="TextBox 16"/>
        <xdr:cNvSpPr txBox="1"/>
      </xdr:nvSpPr>
      <xdr:spPr>
        <a:xfrm>
          <a:off x="9981259" y="2264834"/>
          <a:ext cx="1550341" cy="973666"/>
        </a:xfrm>
        <a:prstGeom prst="rect">
          <a:avLst/>
        </a:prstGeom>
        <a:no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0"/>
            <a:t>Most</a:t>
          </a:r>
          <a:r>
            <a:rPr lang="en-IN" sz="1200" b="0" baseline="0"/>
            <a:t> ordered products are 1 and 2 and 5 and 6 are not performing well.</a:t>
          </a:r>
          <a:endParaRPr lang="en-IN" sz="1200" b="0"/>
        </a:p>
      </xdr:txBody>
    </xdr:sp>
    <xdr:clientData/>
  </xdr:twoCellAnchor>
  <xdr:twoCellAnchor>
    <xdr:from>
      <xdr:col>24</xdr:col>
      <xdr:colOff>202259</xdr:colOff>
      <xdr:row>10</xdr:row>
      <xdr:rowOff>156634</xdr:rowOff>
    </xdr:from>
    <xdr:to>
      <xdr:col>27</xdr:col>
      <xdr:colOff>381000</xdr:colOff>
      <xdr:row>14</xdr:row>
      <xdr:rowOff>0</xdr:rowOff>
    </xdr:to>
    <xdr:sp macro="" textlink="">
      <xdr:nvSpPr>
        <xdr:cNvPr id="18" name="TextBox 17"/>
        <xdr:cNvSpPr txBox="1"/>
      </xdr:nvSpPr>
      <xdr:spPr>
        <a:xfrm>
          <a:off x="14832659" y="2175934"/>
          <a:ext cx="2007541" cy="605366"/>
        </a:xfrm>
        <a:prstGeom prst="rect">
          <a:avLst/>
        </a:prstGeom>
        <a:noFill/>
        <a:ln w="9525" cmpd="sng">
          <a:solidFill>
            <a:schemeClr val="accent5">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0"/>
            <a:t>Product 1 ,2,3,4</a:t>
          </a:r>
          <a:r>
            <a:rPr lang="en-IN" sz="1200" b="0" baseline="0"/>
            <a:t> are generating 86% of Revenue</a:t>
          </a:r>
          <a:endParaRPr lang="en-IN" sz="1200" b="0"/>
        </a:p>
      </xdr:txBody>
    </xdr:sp>
    <xdr:clientData/>
  </xdr:twoCellAnchor>
</xdr:wsDr>
</file>

<file path=xl/drawings/drawing8.xml><?xml version="1.0" encoding="utf-8"?>
<c:userShapes xmlns:c="http://schemas.openxmlformats.org/drawingml/2006/chart">
  <cdr:relSizeAnchor xmlns:cdr="http://schemas.openxmlformats.org/drawingml/2006/chartDrawing">
    <cdr:from>
      <cdr:x>0.74679</cdr:x>
      <cdr:y>0.1972</cdr:y>
    </cdr:from>
    <cdr:to>
      <cdr:x>0.97609</cdr:x>
      <cdr:y>0.56596</cdr:y>
    </cdr:to>
    <cdr:sp macro="" textlink="">
      <cdr:nvSpPr>
        <cdr:cNvPr id="2" name="TextBox 16"/>
        <cdr:cNvSpPr txBox="1"/>
      </cdr:nvSpPr>
      <cdr:spPr>
        <a:xfrm xmlns:a="http://schemas.openxmlformats.org/drawingml/2006/main">
          <a:off x="7213600" y="520700"/>
          <a:ext cx="2214974" cy="973666"/>
        </a:xfrm>
        <a:prstGeom xmlns:a="http://schemas.openxmlformats.org/drawingml/2006/main" prst="rect">
          <a:avLst/>
        </a:prstGeom>
        <a:noFill xmlns:a="http://schemas.openxmlformats.org/drawingml/2006/main"/>
        <a:ln xmlns:a="http://schemas.openxmlformats.org/drawingml/2006/main" w="9525" cmpd="sng">
          <a:solidFill>
            <a:schemeClr val="accent5">
              <a:lumMod val="40000"/>
              <a:lumOff val="6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IN" sz="1200" b="0"/>
            <a:t>Highest Product sold on 22 June which is 34. After 21st July trend</a:t>
          </a:r>
          <a:r>
            <a:rPr lang="en-IN" sz="1200" b="0" baseline="0"/>
            <a:t> has declined.</a:t>
          </a:r>
          <a:endParaRPr lang="en-IN" sz="1200" b="0"/>
        </a:p>
      </cdr:txBody>
    </cdr:sp>
  </cdr:relSizeAnchor>
</c:userShapes>
</file>

<file path=xl/drawings/drawing9.xml><?xml version="1.0" encoding="utf-8"?>
<c:userShapes xmlns:c="http://schemas.openxmlformats.org/drawingml/2006/chart">
  <cdr:relSizeAnchor xmlns:cdr="http://schemas.openxmlformats.org/drawingml/2006/chartDrawing">
    <cdr:from>
      <cdr:x>0.75826</cdr:x>
      <cdr:y>0.12352</cdr:y>
    </cdr:from>
    <cdr:to>
      <cdr:x>0.96427</cdr:x>
      <cdr:y>0.47425</cdr:y>
    </cdr:to>
    <cdr:sp macro="" textlink="">
      <cdr:nvSpPr>
        <cdr:cNvPr id="2" name="TextBox 16"/>
        <cdr:cNvSpPr txBox="1"/>
      </cdr:nvSpPr>
      <cdr:spPr>
        <a:xfrm xmlns:a="http://schemas.openxmlformats.org/drawingml/2006/main">
          <a:off x="7370940" y="342900"/>
          <a:ext cx="2002601" cy="973666"/>
        </a:xfrm>
        <a:prstGeom xmlns:a="http://schemas.openxmlformats.org/drawingml/2006/main" prst="rect">
          <a:avLst/>
        </a:prstGeom>
        <a:noFill xmlns:a="http://schemas.openxmlformats.org/drawingml/2006/main"/>
        <a:ln xmlns:a="http://schemas.openxmlformats.org/drawingml/2006/main" w="9525" cmpd="sng">
          <a:solidFill>
            <a:schemeClr val="accent5">
              <a:lumMod val="40000"/>
              <a:lumOff val="6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IN" sz="1200" b="0"/>
            <a:t>Highest Revenue generated in 22nd June and evenue</a:t>
          </a:r>
          <a:r>
            <a:rPr lang="en-IN" sz="1200" b="0" baseline="0"/>
            <a:t> has drpped in August Month.</a:t>
          </a:r>
          <a:endParaRPr lang="en-IN" sz="1200" b="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KAMINI" refreshedDate="45085.719050694446" createdVersion="6" refreshedVersion="6" minRefreshableVersion="3" recordCount="794">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Months"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KAMINI" refreshedDate="45085.906297453701" createdVersion="6" refreshedVersion="6" minRefreshableVersion="3" recordCount="794">
  <cacheSource type="worksheet">
    <worksheetSource name="Table2"/>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KAMINI" refreshedDate="45086.854833912039" createdVersion="6" refreshedVersion="6" minRefreshableVersion="3" recordCount="794">
  <cacheSource type="worksheet">
    <worksheetSource name="Table3"/>
  </cacheSource>
  <cacheFields count="12">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Product Name" numFmtId="0">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1.9481599856618903E-3" maxValue="0.99822989451367539"/>
    </cacheField>
    <cacheField name="Discounted Price " numFmtId="1">
      <sharedItems containsSemiMixedTypes="0" containsString="0" containsNumber="1" minValue="0.11852221648167682" maxValue="246.67040444739669"/>
    </cacheField>
    <cacheField name="Revenue" numFmtId="164">
      <sharedItems containsSemiMixedTypes="0" containsString="0" containsNumber="1" minValue="1.1505685661109988" maxValue="980.97202334597569"/>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3.xml><?xml version="1.0" encoding="utf-8"?>
<pivotCacheRecords xmlns="http://schemas.openxmlformats.org/spreadsheetml/2006/main" xmlns:r="http://schemas.openxmlformats.org/officeDocument/2006/relationships" count="794">
  <r>
    <s v="PBOR00001"/>
    <x v="0"/>
    <x v="0"/>
    <s v="Paneer Tikka Pizzabun"/>
    <x v="0"/>
    <n v="72"/>
    <s v="Roch Cousineau"/>
    <n v="8"/>
    <n v="1.372080123313592E-2"/>
    <n v="71.012102311214221"/>
    <n v="568.09681848971377"/>
  </r>
  <r>
    <s v="PBOR00002"/>
    <x v="1"/>
    <x v="1"/>
    <s v="Crispy Chole Pizzabun"/>
    <x v="1"/>
    <n v="65"/>
    <s v="Adrien Martin"/>
    <n v="7"/>
    <n v="2.2083854314921911E-2"/>
    <n v="63.564549469530078"/>
    <n v="444.95184628671052"/>
  </r>
  <r>
    <s v="PBOR00003"/>
    <x v="2"/>
    <x v="2"/>
    <s v="Large Paneer Tikka Pizzabun"/>
    <x v="0"/>
    <n v="250"/>
    <s v="Albain Forestier"/>
    <n v="3"/>
    <n v="0.92842323956324613"/>
    <n v="17.894190109188468"/>
    <n v="53.682570327565401"/>
  </r>
  <r>
    <s v="PBOR00004"/>
    <x v="3"/>
    <x v="3"/>
    <s v="Medium Crispy Chole Pizzabun"/>
    <x v="1"/>
    <n v="130"/>
    <s v="Roch Cousineau"/>
    <n v="5"/>
    <n v="0.20990358910221096"/>
    <n v="102.71253341671257"/>
    <n v="513.56266708356293"/>
  </r>
  <r>
    <s v="PBOR00005"/>
    <x v="0"/>
    <x v="4"/>
    <s v="Paneer Tikka Pizzabun"/>
    <x v="0"/>
    <n v="72"/>
    <s v="Adrien Martin"/>
    <n v="4"/>
    <n v="0.184343159134289"/>
    <n v="58.727292542331192"/>
    <n v="234.90917016932477"/>
  </r>
  <r>
    <s v="PBOR00006"/>
    <x v="1"/>
    <x v="5"/>
    <s v="Crispy Chole Pizzabun"/>
    <x v="1"/>
    <n v="65"/>
    <s v="Albain Forestier"/>
    <n v="8"/>
    <n v="0.11144429073382323"/>
    <n v="57.756121102301492"/>
    <n v="462.04896881841194"/>
  </r>
  <r>
    <s v="PBOR00007"/>
    <x v="2"/>
    <x v="1"/>
    <s v="Large Paneer Tikka Pizzabun"/>
    <x v="0"/>
    <n v="250"/>
    <s v="Roch Cousineau"/>
    <n v="3"/>
    <n v="0.56286929186816415"/>
    <n v="109.28267703295896"/>
    <n v="327.84803109887685"/>
  </r>
  <r>
    <s v="PBOR00009"/>
    <x v="3"/>
    <x v="6"/>
    <s v="Medium Crispy Chole Pizzabun"/>
    <x v="1"/>
    <n v="130"/>
    <s v="Adrien Martin"/>
    <n v="6"/>
    <n v="3.138956050307417E-2"/>
    <n v="125.91935713460036"/>
    <n v="755.51614280760214"/>
  </r>
  <r>
    <s v="PBOR00010"/>
    <x v="4"/>
    <x v="7"/>
    <s v="Minty Pizzabun"/>
    <x v="0"/>
    <n v="60"/>
    <s v="Albain Forestier"/>
    <n v="7"/>
    <n v="0.23798278495106248"/>
    <n v="45.721032902936251"/>
    <n v="320.04723032055375"/>
  </r>
  <r>
    <s v="PBOR00011"/>
    <x v="0"/>
    <x v="6"/>
    <s v="Paneer Tikka Pizzabun"/>
    <x v="1"/>
    <n v="72"/>
    <s v="Roch Cousineau"/>
    <n v="9"/>
    <n v="0.19712344024473996"/>
    <n v="57.807112302378727"/>
    <n v="520.26401072140857"/>
  </r>
  <r>
    <s v="PBOR00012"/>
    <x v="1"/>
    <x v="2"/>
    <s v="Crispy Chole Pizzabun"/>
    <x v="0"/>
    <n v="65"/>
    <s v="Adrien Martin"/>
    <n v="4"/>
    <n v="6.8295799738434873E-2"/>
    <n v="60.560773017001729"/>
    <n v="242.24309206800692"/>
  </r>
  <r>
    <s v="PBOR00013"/>
    <x v="2"/>
    <x v="8"/>
    <s v="Large Paneer Tikka Pizzabun"/>
    <x v="1"/>
    <n v="250"/>
    <s v="Albain Forestier"/>
    <n v="3"/>
    <n v="1.6828522965904168E-2"/>
    <n v="245.79286925852395"/>
    <n v="737.37860777557182"/>
  </r>
  <r>
    <s v="PBOR00014"/>
    <x v="3"/>
    <x v="9"/>
    <s v="Medium Crispy Chole Pizzabun"/>
    <x v="0"/>
    <n v="130"/>
    <s v="Roch Cousineau"/>
    <n v="5"/>
    <n v="0.26661284065553453"/>
    <n v="95.340330714780507"/>
    <n v="476.70165357390255"/>
  </r>
  <r>
    <s v="PBOR00015"/>
    <x v="0"/>
    <x v="4"/>
    <s v="Paneer Tikka Pizzabun"/>
    <x v="1"/>
    <n v="72"/>
    <s v="Adrien Martin"/>
    <n v="12"/>
    <n v="0.21251347110701568"/>
    <n v="56.699030080294868"/>
    <n v="680.38836096353839"/>
  </r>
  <r>
    <s v="PBOR00016"/>
    <x v="1"/>
    <x v="10"/>
    <s v="Crispy Chole Pizzabun"/>
    <x v="0"/>
    <n v="65"/>
    <s v="Albain Forestier"/>
    <n v="4"/>
    <n v="0.10994257661413849"/>
    <n v="57.853732520080996"/>
    <n v="231.41493008032398"/>
  </r>
  <r>
    <s v="PBOR00017"/>
    <x v="2"/>
    <x v="10"/>
    <s v="Large Paneer Tikka Pizzabun"/>
    <x v="1"/>
    <n v="250"/>
    <s v="Roch Cousineau"/>
    <n v="3"/>
    <n v="0.53607498908607099"/>
    <n v="115.98125272848225"/>
    <n v="347.94375818544677"/>
  </r>
  <r>
    <s v="PBOR00018"/>
    <x v="3"/>
    <x v="6"/>
    <s v="Medium Crispy Chole Pizzabun"/>
    <x v="0"/>
    <n v="130"/>
    <s v="Adrien Martin"/>
    <n v="5"/>
    <n v="3.7515550327758003E-2"/>
    <n v="125.12297845739145"/>
    <n v="625.61489228695723"/>
  </r>
  <r>
    <s v="PBOR00019"/>
    <x v="4"/>
    <x v="9"/>
    <s v="Minty Pizzabun"/>
    <x v="0"/>
    <n v="60"/>
    <s v="Albain Forestier"/>
    <n v="13"/>
    <n v="2.4938289886663061E-2"/>
    <n v="58.503702606800218"/>
    <n v="760.54813388840284"/>
  </r>
  <r>
    <s v="PBOR00020"/>
    <x v="5"/>
    <x v="10"/>
    <s v="Aloo Shots Pizzabun"/>
    <x v="1"/>
    <n v="95"/>
    <s v="Roch Cousineau"/>
    <n v="5"/>
    <n v="1.0123391970414241E-2"/>
    <n v="94.038277762810651"/>
    <n v="470.19138881405325"/>
  </r>
  <r>
    <s v="PBOR00021"/>
    <x v="0"/>
    <x v="9"/>
    <s v="Paneer Tikka Pizzabun"/>
    <x v="1"/>
    <n v="72"/>
    <s v="Adrien Martin"/>
    <n v="5"/>
    <n v="0.1308869366379137"/>
    <n v="62.576140562070208"/>
    <n v="312.88070281035107"/>
  </r>
  <r>
    <s v="PBOR00022"/>
    <x v="1"/>
    <x v="10"/>
    <s v="Crispy Chole Pizzabun"/>
    <x v="1"/>
    <n v="65"/>
    <s v="Albain Forestier"/>
    <n v="4"/>
    <n v="6.6961969492996459E-2"/>
    <n v="60.647471982955231"/>
    <n v="242.58988793182093"/>
  </r>
  <r>
    <s v="PBOR00023"/>
    <x v="2"/>
    <x v="2"/>
    <s v="Large Paneer Tikka Pizzabun"/>
    <x v="0"/>
    <n v="250"/>
    <s v="Roch Cousineau"/>
    <n v="3"/>
    <n v="0.36350761794645753"/>
    <n v="159.12309551338561"/>
    <n v="477.36928654015685"/>
  </r>
  <r>
    <s v="PBOR00024"/>
    <x v="3"/>
    <x v="11"/>
    <s v="Medium Crispy Chole Pizzabun"/>
    <x v="0"/>
    <n v="130"/>
    <s v="Adrien Martin"/>
    <n v="6"/>
    <n v="0.30841415491993102"/>
    <n v="89.906159860408962"/>
    <n v="539.43695916245383"/>
  </r>
  <r>
    <s v="PBOR00025"/>
    <x v="0"/>
    <x v="9"/>
    <s v="Paneer Tikka Pizzabun"/>
    <x v="0"/>
    <n v="72"/>
    <s v="Albain Forestier"/>
    <n v="8"/>
    <n v="0.21287301321989574"/>
    <n v="56.67314304816751"/>
    <n v="453.38514438534008"/>
  </r>
  <r>
    <s v="PBOR00026"/>
    <x v="1"/>
    <x v="12"/>
    <s v="Crispy Chole Pizzabun"/>
    <x v="0"/>
    <n v="65"/>
    <s v="Roch Cousineau"/>
    <n v="5"/>
    <n v="0.11047742601795077"/>
    <n v="57.818967308833201"/>
    <n v="289.09483654416601"/>
  </r>
  <r>
    <s v="PBOR00027"/>
    <x v="2"/>
    <x v="4"/>
    <s v="Large Paneer Tikka Pizzabun"/>
    <x v="0"/>
    <n v="250"/>
    <s v="Adrien Martin"/>
    <n v="2"/>
    <n v="4.8799156151631218E-2"/>
    <n v="237.80021096209219"/>
    <n v="475.60042192418439"/>
  </r>
  <r>
    <s v="PBOR00035"/>
    <x v="3"/>
    <x v="10"/>
    <s v="Medium Crispy Chole Pizzabun"/>
    <x v="0"/>
    <n v="130"/>
    <s v="Albain Forestier"/>
    <n v="3"/>
    <n v="0.27879506176921365"/>
    <n v="93.756641970002221"/>
    <n v="281.26992591000669"/>
  </r>
  <r>
    <s v="PBOR00029"/>
    <x v="4"/>
    <x v="10"/>
    <s v="Minty Pizzabun"/>
    <x v="0"/>
    <n v="60"/>
    <s v="Roch Cousineau"/>
    <n v="14"/>
    <n v="7.6045534046593019E-2"/>
    <n v="55.437267957204419"/>
    <n v="776.12175140086185"/>
  </r>
  <r>
    <s v="PBOR00030"/>
    <x v="0"/>
    <x v="2"/>
    <s v="Paneer Tikka Pizzabun"/>
    <x v="0"/>
    <n v="72"/>
    <s v="Adrien Martin"/>
    <n v="12"/>
    <n v="0.12055762754740325"/>
    <n v="63.319850816586964"/>
    <n v="759.83820979904363"/>
  </r>
  <r>
    <s v="PBOR00031"/>
    <x v="1"/>
    <x v="5"/>
    <s v="Crispy Chole Pizzabun"/>
    <x v="0"/>
    <n v="65"/>
    <s v="Albain Forestier"/>
    <n v="5"/>
    <n v="0.30283946337780637"/>
    <n v="45.315434880442581"/>
    <n v="226.5771744022129"/>
  </r>
  <r>
    <s v="PBOR00032"/>
    <x v="2"/>
    <x v="11"/>
    <s v="Large Paneer Tikka Pizzabun"/>
    <x v="1"/>
    <n v="250"/>
    <s v="Roch Cousineau"/>
    <n v="1"/>
    <n v="0.41401829873258272"/>
    <n v="146.49542531685432"/>
    <n v="146.49542531685432"/>
  </r>
  <r>
    <s v="PBOR00033"/>
    <x v="3"/>
    <x v="13"/>
    <s v="Medium Crispy Chole Pizzabun"/>
    <x v="0"/>
    <n v="130"/>
    <s v="Adrien Martin"/>
    <n v="4"/>
    <n v="6.1603660271292333E-3"/>
    <n v="129.1991524164732"/>
    <n v="516.79660966589279"/>
  </r>
  <r>
    <s v="PBOR00036"/>
    <x v="0"/>
    <x v="14"/>
    <s v="Paneer Tikka Pizzabun"/>
    <x v="0"/>
    <n v="72"/>
    <s v="Albain Forestier"/>
    <n v="8"/>
    <n v="0.10495963672233184"/>
    <n v="64.442906155992105"/>
    <n v="515.54324924793684"/>
  </r>
  <r>
    <s v="PBOR00037"/>
    <x v="1"/>
    <x v="9"/>
    <s v="Crispy Chole Pizzabun"/>
    <x v="0"/>
    <n v="65"/>
    <s v="Roch Cousineau"/>
    <n v="12"/>
    <n v="0.29377273906475571"/>
    <n v="45.904771960790875"/>
    <n v="550.85726352949052"/>
  </r>
  <r>
    <s v="PBOR00038"/>
    <x v="2"/>
    <x v="7"/>
    <s v="Large Paneer Tikka Pizzabun"/>
    <x v="0"/>
    <n v="250"/>
    <s v="Adrien Martin"/>
    <n v="3"/>
    <n v="0.56559810101924179"/>
    <n v="108.60047474518956"/>
    <n v="325.80142423556867"/>
  </r>
  <r>
    <s v="PBOR00040"/>
    <x v="3"/>
    <x v="15"/>
    <s v="Medium Crispy Chole Pizzabun"/>
    <x v="0"/>
    <n v="130"/>
    <s v="Albain Forestier"/>
    <n v="3"/>
    <n v="0.14180367825735268"/>
    <n v="111.56552182654416"/>
    <n v="334.69656547963245"/>
  </r>
  <r>
    <s v="PBOR00041"/>
    <x v="4"/>
    <x v="15"/>
    <s v="Minty Pizzabun"/>
    <x v="1"/>
    <n v="60"/>
    <s v="Roch Cousineau"/>
    <n v="11"/>
    <n v="0.19727585407121537"/>
    <n v="48.163448755727075"/>
    <n v="529.79793631299776"/>
  </r>
  <r>
    <s v="PBOR00042"/>
    <x v="5"/>
    <x v="8"/>
    <s v="Aloo Shots Pizzabun"/>
    <x v="0"/>
    <n v="95"/>
    <s v="Adrien Martin"/>
    <n v="8"/>
    <n v="0.16026707373910823"/>
    <n v="79.774627994784723"/>
    <n v="638.19702395827778"/>
  </r>
  <r>
    <s v="PBOR00043"/>
    <x v="0"/>
    <x v="4"/>
    <s v="Paneer Tikka Pizzabun"/>
    <x v="0"/>
    <n v="72"/>
    <s v="Albain Forestier"/>
    <n v="5"/>
    <n v="3.6754234817017679E-2"/>
    <n v="69.353695093174721"/>
    <n v="346.76847546587362"/>
  </r>
  <r>
    <s v="PBOR00044"/>
    <x v="1"/>
    <x v="12"/>
    <s v="Crispy Chole Pizzabun"/>
    <x v="0"/>
    <n v="65"/>
    <s v="Roch Cousineau"/>
    <n v="6"/>
    <n v="0.12047427034169578"/>
    <n v="57.169172427789775"/>
    <n v="343.01503456673868"/>
  </r>
  <r>
    <s v="PBOR00045"/>
    <x v="2"/>
    <x v="5"/>
    <s v="Large Paneer Tikka Pizzabun"/>
    <x v="1"/>
    <n v="250"/>
    <s v="Adrien Martin"/>
    <n v="1"/>
    <n v="0.38636401364592987"/>
    <n v="153.40899658851754"/>
    <n v="153.40899658851754"/>
  </r>
  <r>
    <s v="PBOR00046"/>
    <x v="3"/>
    <x v="8"/>
    <s v="Medium Crispy Chole Pizzabun"/>
    <x v="1"/>
    <n v="130"/>
    <s v="Albain Forestier"/>
    <n v="7"/>
    <n v="0.25111930985495906"/>
    <n v="97.354489718855319"/>
    <n v="681.48142803198721"/>
  </r>
  <r>
    <s v="PBOR00047"/>
    <x v="0"/>
    <x v="15"/>
    <s v="Paneer Tikka Pizzabun"/>
    <x v="1"/>
    <n v="72"/>
    <s v="Roch Cousineau"/>
    <n v="7"/>
    <n v="0.18099169049889144"/>
    <n v="58.968598284079818"/>
    <n v="412.78018798855874"/>
  </r>
  <r>
    <s v="PBOR00048"/>
    <x v="1"/>
    <x v="10"/>
    <s v="Crispy Chole Pizzabun"/>
    <x v="1"/>
    <n v="65"/>
    <s v="Adrien Martin"/>
    <n v="3"/>
    <n v="0.17363786365000505"/>
    <n v="53.713538862749665"/>
    <n v="161.140616588249"/>
  </r>
  <r>
    <s v="PBOR00049"/>
    <x v="2"/>
    <x v="9"/>
    <s v="Large Paneer Tikka Pizzabun"/>
    <x v="1"/>
    <n v="250"/>
    <s v="Albain Forestier"/>
    <n v="1"/>
    <n v="0.75489814137474298"/>
    <n v="61.275464656314256"/>
    <n v="61.275464656314256"/>
  </r>
  <r>
    <s v="PBOR00050"/>
    <x v="3"/>
    <x v="7"/>
    <s v="Medium Crispy Chole Pizzabun"/>
    <x v="1"/>
    <n v="130"/>
    <s v="Roch Cousineau"/>
    <n v="6"/>
    <n v="0.41826226246410803"/>
    <n v="75.62590587966595"/>
    <n v="453.75543527799573"/>
  </r>
  <r>
    <s v="PBOR00051"/>
    <x v="0"/>
    <x v="14"/>
    <s v="Paneer Tikka Pizzabun"/>
    <x v="0"/>
    <n v="72"/>
    <s v="Roch Cousineau"/>
    <n v="4"/>
    <n v="1.372080123313592E-2"/>
    <n v="71.012102311214221"/>
    <n v="284.04840924485688"/>
  </r>
  <r>
    <s v="PBOR00052"/>
    <x v="1"/>
    <x v="16"/>
    <s v="Crispy Chole Pizzabun"/>
    <x v="1"/>
    <n v="65"/>
    <s v="Adrien Martin"/>
    <n v="6"/>
    <n v="2.2083854314921911E-2"/>
    <n v="63.564549469530078"/>
    <n v="381.38729681718047"/>
  </r>
  <r>
    <s v="PBOR00053"/>
    <x v="2"/>
    <x v="17"/>
    <s v="Large Paneer Tikka Pizzabun"/>
    <x v="0"/>
    <n v="250"/>
    <s v="Albain Forestier"/>
    <n v="3"/>
    <n v="0.92842323956324613"/>
    <n v="17.894190109188468"/>
    <n v="53.682570327565401"/>
  </r>
  <r>
    <s v="PBOR00054"/>
    <x v="3"/>
    <x v="17"/>
    <s v="Medium Crispy Chole Pizzabun"/>
    <x v="1"/>
    <n v="130"/>
    <s v="Roch Cousineau"/>
    <n v="2"/>
    <n v="0.20990358910221096"/>
    <n v="102.71253341671257"/>
    <n v="205.42506683342515"/>
  </r>
  <r>
    <s v="PBOR00055"/>
    <x v="0"/>
    <x v="5"/>
    <s v="Paneer Tikka Pizzabun"/>
    <x v="0"/>
    <n v="72"/>
    <s v="Adrien Martin"/>
    <n v="5"/>
    <n v="0.184343159134289"/>
    <n v="58.727292542331192"/>
    <n v="293.63646271165595"/>
  </r>
  <r>
    <s v="PBOR00056"/>
    <x v="1"/>
    <x v="16"/>
    <s v="Crispy Chole Pizzabun"/>
    <x v="1"/>
    <n v="65"/>
    <s v="Albain Forestier"/>
    <n v="8"/>
    <n v="0.11144429073382323"/>
    <n v="57.756121102301492"/>
    <n v="462.04896881841194"/>
  </r>
  <r>
    <s v="PBOR00057"/>
    <x v="2"/>
    <x v="1"/>
    <s v="Large Paneer Tikka Pizzabun"/>
    <x v="0"/>
    <n v="250"/>
    <s v="Roch Cousineau"/>
    <n v="3"/>
    <n v="0.56286929186816415"/>
    <n v="109.28267703295896"/>
    <n v="327.84803109887685"/>
  </r>
  <r>
    <s v="PBOR00058"/>
    <x v="3"/>
    <x v="18"/>
    <s v="Medium Crispy Chole Pizzabun"/>
    <x v="1"/>
    <n v="130"/>
    <s v="Adrien Martin"/>
    <n v="3"/>
    <n v="3.138956050307417E-2"/>
    <n v="125.91935713460036"/>
    <n v="377.75807140380107"/>
  </r>
  <r>
    <s v="PBOR00059"/>
    <x v="4"/>
    <x v="3"/>
    <s v="Minty Pizzabun"/>
    <x v="0"/>
    <n v="60"/>
    <s v="Albain Forestier"/>
    <n v="13"/>
    <n v="0.23798278495106248"/>
    <n v="45.721032902936251"/>
    <n v="594.37342773817124"/>
  </r>
  <r>
    <s v="PBOR00060"/>
    <x v="0"/>
    <x v="19"/>
    <s v="Paneer Tikka Pizzabun"/>
    <x v="1"/>
    <n v="72"/>
    <s v="Roch Cousineau"/>
    <n v="5"/>
    <n v="0.19712344024473996"/>
    <n v="57.807112302378727"/>
    <n v="289.03556151189366"/>
  </r>
  <r>
    <s v="PBOR00061"/>
    <x v="1"/>
    <x v="20"/>
    <s v="Crispy Chole Pizzabun"/>
    <x v="0"/>
    <n v="65"/>
    <s v="Adrien Martin"/>
    <n v="7"/>
    <n v="6.8295799738434873E-2"/>
    <n v="60.560773017001729"/>
    <n v="423.9254111190121"/>
  </r>
  <r>
    <s v="PBOR00062"/>
    <x v="2"/>
    <x v="21"/>
    <s v="Large Paneer Tikka Pizzabun"/>
    <x v="1"/>
    <n v="250"/>
    <s v="Albain Forestier"/>
    <n v="3"/>
    <n v="1.6828522965904168E-2"/>
    <n v="245.79286925852395"/>
    <n v="737.37860777557182"/>
  </r>
  <r>
    <s v="PBOR00063"/>
    <x v="3"/>
    <x v="22"/>
    <s v="Medium Crispy Chole Pizzabun"/>
    <x v="0"/>
    <n v="130"/>
    <s v="Roch Cousineau"/>
    <n v="6"/>
    <n v="0.26661284065553453"/>
    <n v="95.340330714780507"/>
    <n v="572.04198428868301"/>
  </r>
  <r>
    <s v="PBOR00064"/>
    <x v="0"/>
    <x v="23"/>
    <s v="Paneer Tikka Pizzabun"/>
    <x v="1"/>
    <n v="72"/>
    <s v="Adrien Martin"/>
    <n v="11"/>
    <n v="0.21251347110701568"/>
    <n v="56.699030080294868"/>
    <n v="623.68933088324354"/>
  </r>
  <r>
    <s v="PBOR00065"/>
    <x v="1"/>
    <x v="24"/>
    <s v="Crispy Chole Pizzabun"/>
    <x v="0"/>
    <n v="65"/>
    <s v="Albain Forestier"/>
    <n v="12"/>
    <n v="0.10994257661413849"/>
    <n v="57.853732520080996"/>
    <n v="694.24479024097195"/>
  </r>
  <r>
    <s v="PBOR00066"/>
    <x v="2"/>
    <x v="16"/>
    <s v="Large Paneer Tikka Pizzabun"/>
    <x v="1"/>
    <n v="250"/>
    <s v="Roch Cousineau"/>
    <n v="2"/>
    <n v="0.53607498908607099"/>
    <n v="115.98125272848225"/>
    <n v="231.96250545696449"/>
  </r>
  <r>
    <s v="PBOR00067"/>
    <x v="3"/>
    <x v="25"/>
    <s v="Medium Crispy Chole Pizzabun"/>
    <x v="0"/>
    <n v="130"/>
    <s v="Adrien Martin"/>
    <n v="6"/>
    <n v="3.7515550327758003E-2"/>
    <n v="125.12297845739145"/>
    <n v="750.7378707443487"/>
  </r>
  <r>
    <s v="PBOR00068"/>
    <x v="4"/>
    <x v="6"/>
    <s v="Minty Pizzabun"/>
    <x v="0"/>
    <n v="60"/>
    <s v="Albain Forestier"/>
    <n v="15"/>
    <n v="2.4938289886663061E-2"/>
    <n v="58.503702606800218"/>
    <n v="877.55553910200331"/>
  </r>
  <r>
    <s v="PBOR00069"/>
    <x v="5"/>
    <x v="2"/>
    <s v="Aloo Shots Pizzabun"/>
    <x v="1"/>
    <n v="95"/>
    <s v="Roch Cousineau"/>
    <n v="9"/>
    <n v="1.0123391970414241E-2"/>
    <n v="94.038277762810651"/>
    <n v="846.3444998652958"/>
  </r>
  <r>
    <s v="PBOR00070"/>
    <x v="0"/>
    <x v="26"/>
    <s v="Paneer Tikka Pizzabun"/>
    <x v="1"/>
    <n v="72"/>
    <s v="Adrien Martin"/>
    <n v="12"/>
    <n v="0.1308869366379137"/>
    <n v="62.576140562070208"/>
    <n v="750.91368674484249"/>
  </r>
  <r>
    <s v="PBOR00071"/>
    <x v="1"/>
    <x v="4"/>
    <s v="Crispy Chole Pizzabun"/>
    <x v="1"/>
    <n v="65"/>
    <s v="Albain Forestier"/>
    <n v="7"/>
    <n v="6.6961969492996459E-2"/>
    <n v="60.647471982955231"/>
    <n v="424.53230388068664"/>
  </r>
  <r>
    <s v="PBOR00072"/>
    <x v="2"/>
    <x v="27"/>
    <s v="Large Paneer Tikka Pizzabun"/>
    <x v="0"/>
    <n v="250"/>
    <s v="Roch Cousineau"/>
    <n v="3"/>
    <n v="0.36350761794645753"/>
    <n v="159.12309551338561"/>
    <n v="477.36928654015685"/>
  </r>
  <r>
    <s v="PBOR00073"/>
    <x v="3"/>
    <x v="15"/>
    <s v="Medium Crispy Chole Pizzabun"/>
    <x v="0"/>
    <n v="130"/>
    <s v="Adrien Martin"/>
    <n v="6"/>
    <n v="0.30841415491993102"/>
    <n v="89.906159860408962"/>
    <n v="539.43695916245383"/>
  </r>
  <r>
    <s v="PBOR00074"/>
    <x v="0"/>
    <x v="28"/>
    <s v="Paneer Tikka Pizzabun"/>
    <x v="0"/>
    <n v="72"/>
    <s v="Albain Forestier"/>
    <n v="9"/>
    <n v="0.21287301321989574"/>
    <n v="56.67314304816751"/>
    <n v="510.05828743350759"/>
  </r>
  <r>
    <s v="PBOR00075"/>
    <x v="1"/>
    <x v="8"/>
    <s v="Crispy Chole Pizzabun"/>
    <x v="0"/>
    <n v="65"/>
    <s v="Roch Cousineau"/>
    <n v="4"/>
    <n v="0.11047742601795077"/>
    <n v="57.818967308833201"/>
    <n v="231.27586923533281"/>
  </r>
  <r>
    <s v="PBOR00076"/>
    <x v="2"/>
    <x v="6"/>
    <s v="Large Paneer Tikka Pizzabun"/>
    <x v="0"/>
    <n v="250"/>
    <s v="Adrien Martin"/>
    <n v="2"/>
    <n v="4.8799156151631218E-2"/>
    <n v="237.80021096209219"/>
    <n v="475.60042192418439"/>
  </r>
  <r>
    <s v="PBOR00077"/>
    <x v="3"/>
    <x v="27"/>
    <s v="Medium Crispy Chole Pizzabun"/>
    <x v="0"/>
    <n v="130"/>
    <s v="Albain Forestier"/>
    <n v="6"/>
    <n v="0.27879506176921365"/>
    <n v="93.756641970002221"/>
    <n v="562.53985182001338"/>
  </r>
  <r>
    <s v="PBOR00078"/>
    <x v="4"/>
    <x v="10"/>
    <s v="Minty Pizzabun"/>
    <x v="0"/>
    <n v="60"/>
    <s v="Roch Cousineau"/>
    <n v="9"/>
    <n v="7.6045534046593019E-2"/>
    <n v="55.437267957204419"/>
    <n v="498.93541161483978"/>
  </r>
  <r>
    <s v="PBOR00079"/>
    <x v="0"/>
    <x v="29"/>
    <s v="Paneer Tikka Pizzabun"/>
    <x v="0"/>
    <n v="72"/>
    <s v="Adrien Martin"/>
    <n v="11"/>
    <n v="0.12055762754740325"/>
    <n v="63.319850816586964"/>
    <n v="696.51835898245656"/>
  </r>
  <r>
    <s v="PBOR00080"/>
    <x v="1"/>
    <x v="30"/>
    <s v="Crispy Chole Pizzabun"/>
    <x v="0"/>
    <n v="65"/>
    <s v="Albain Forestier"/>
    <n v="13"/>
    <n v="0.30283946337780637"/>
    <n v="45.315434880442581"/>
    <n v="589.10065344575355"/>
  </r>
  <r>
    <s v="PBOR00081"/>
    <x v="2"/>
    <x v="31"/>
    <s v="Large Paneer Tikka Pizzabun"/>
    <x v="1"/>
    <n v="250"/>
    <s v="Roch Cousineau"/>
    <n v="2"/>
    <n v="0.41401829873258272"/>
    <n v="146.49542531685432"/>
    <n v="292.99085063370865"/>
  </r>
  <r>
    <s v="PBOR00082"/>
    <x v="3"/>
    <x v="27"/>
    <s v="Medium Crispy Chole Pizzabun"/>
    <x v="0"/>
    <n v="130"/>
    <s v="Adrien Martin"/>
    <n v="6"/>
    <n v="6.1603660271292333E-3"/>
    <n v="129.1991524164732"/>
    <n v="775.19491449883913"/>
  </r>
  <r>
    <s v="PBOR00083"/>
    <x v="0"/>
    <x v="29"/>
    <s v="Paneer Tikka Pizzabun"/>
    <x v="0"/>
    <n v="72"/>
    <s v="Albain Forestier"/>
    <n v="12"/>
    <n v="0.10495963672233184"/>
    <n v="64.442906155992105"/>
    <n v="773.31487387190532"/>
  </r>
  <r>
    <s v="PBOR00084"/>
    <x v="1"/>
    <x v="1"/>
    <s v="Crispy Chole Pizzabun"/>
    <x v="0"/>
    <n v="65"/>
    <s v="Roch Cousineau"/>
    <n v="11"/>
    <n v="0.29377273906475571"/>
    <n v="45.904771960790875"/>
    <n v="504.9524915686996"/>
  </r>
  <r>
    <s v="PBOR00085"/>
    <x v="2"/>
    <x v="11"/>
    <s v="Large Paneer Tikka Pizzabun"/>
    <x v="0"/>
    <n v="250"/>
    <s v="Adrien Martin"/>
    <n v="3"/>
    <n v="0.56559810101924179"/>
    <n v="108.60047474518956"/>
    <n v="325.80142423556867"/>
  </r>
  <r>
    <s v="PBOR00086"/>
    <x v="3"/>
    <x v="5"/>
    <s v="Medium Crispy Chole Pizzabun"/>
    <x v="0"/>
    <n v="130"/>
    <s v="Albain Forestier"/>
    <n v="4"/>
    <n v="0.14180367825735268"/>
    <n v="111.56552182654416"/>
    <n v="446.26208730617662"/>
  </r>
  <r>
    <s v="PBOR00087"/>
    <x v="4"/>
    <x v="2"/>
    <s v="Minty Pizzabun"/>
    <x v="1"/>
    <n v="60"/>
    <s v="Roch Cousineau"/>
    <n v="14"/>
    <n v="0.19727585407121537"/>
    <n v="48.163448755727075"/>
    <n v="674.28828258017904"/>
  </r>
  <r>
    <s v="PBOR00088"/>
    <x v="5"/>
    <x v="31"/>
    <s v="Aloo Shots Pizzabun"/>
    <x v="0"/>
    <n v="95"/>
    <s v="Adrien Martin"/>
    <n v="2"/>
    <n v="0.16026707373910823"/>
    <n v="79.774627994784723"/>
    <n v="159.54925598956945"/>
  </r>
  <r>
    <s v="PBOR00089"/>
    <x v="0"/>
    <x v="3"/>
    <s v="Paneer Tikka Pizzabun"/>
    <x v="0"/>
    <n v="72"/>
    <s v="Albain Forestier"/>
    <n v="4"/>
    <n v="3.6754234817017679E-2"/>
    <n v="69.353695093174721"/>
    <n v="277.41478037269889"/>
  </r>
  <r>
    <s v="PBOR00090"/>
    <x v="1"/>
    <x v="25"/>
    <s v="Crispy Chole Pizzabun"/>
    <x v="0"/>
    <n v="65"/>
    <s v="Roch Cousineau"/>
    <n v="6"/>
    <n v="0.12047427034169578"/>
    <n v="57.169172427789775"/>
    <n v="343.01503456673868"/>
  </r>
  <r>
    <s v="PBOR00091"/>
    <x v="2"/>
    <x v="7"/>
    <s v="Large Paneer Tikka Pizzabun"/>
    <x v="1"/>
    <n v="250"/>
    <s v="Adrien Martin"/>
    <n v="2"/>
    <n v="0.38636401364592987"/>
    <n v="153.40899658851754"/>
    <n v="306.81799317703508"/>
  </r>
  <r>
    <s v="PBOR00092"/>
    <x v="3"/>
    <x v="25"/>
    <s v="Medium Crispy Chole Pizzabun"/>
    <x v="1"/>
    <n v="130"/>
    <s v="Albain Forestier"/>
    <n v="5"/>
    <n v="0.25111930985495906"/>
    <n v="97.354489718855319"/>
    <n v="486.77244859427663"/>
  </r>
  <r>
    <s v="PBOR00093"/>
    <x v="0"/>
    <x v="32"/>
    <s v="Paneer Tikka Pizzabun"/>
    <x v="1"/>
    <n v="72"/>
    <s v="Roch Cousineau"/>
    <n v="6"/>
    <n v="0.18099169049889144"/>
    <n v="58.968598284079818"/>
    <n v="353.81158970447893"/>
  </r>
  <r>
    <s v="PBOR00094"/>
    <x v="1"/>
    <x v="33"/>
    <s v="Crispy Chole Pizzabun"/>
    <x v="1"/>
    <n v="65"/>
    <s v="Adrien Martin"/>
    <n v="6"/>
    <n v="0.17363786365000505"/>
    <n v="53.713538862749665"/>
    <n v="322.28123317649801"/>
  </r>
  <r>
    <s v="PBOR00095"/>
    <x v="2"/>
    <x v="33"/>
    <s v="Large Paneer Tikka Pizzabun"/>
    <x v="1"/>
    <n v="250"/>
    <s v="Albain Forestier"/>
    <n v="3"/>
    <n v="0.75489814137474298"/>
    <n v="61.275464656314256"/>
    <n v="183.82639396894277"/>
  </r>
  <r>
    <s v="PBOR00096"/>
    <x v="3"/>
    <x v="22"/>
    <s v="Medium Crispy Chole Pizzabun"/>
    <x v="1"/>
    <n v="130"/>
    <s v="Roch Cousineau"/>
    <n v="4"/>
    <n v="0.41826226246410803"/>
    <n v="75.62590587966595"/>
    <n v="302.5036235186638"/>
  </r>
  <r>
    <s v="PBOR00097"/>
    <x v="0"/>
    <x v="34"/>
    <s v="Paneer Tikka Pizzabun"/>
    <x v="0"/>
    <n v="72"/>
    <s v="Roch Cousineau"/>
    <n v="11"/>
    <n v="0.52183512590850833"/>
    <n v="34.427870934587403"/>
    <n v="378.70658028046142"/>
  </r>
  <r>
    <s v="PBOR00098"/>
    <x v="1"/>
    <x v="7"/>
    <s v="Crispy Chole Pizzabun"/>
    <x v="1"/>
    <n v="65"/>
    <s v="Adrien Martin"/>
    <n v="12"/>
    <n v="0.4407264983607897"/>
    <n v="36.352777606548671"/>
    <n v="436.23333127858405"/>
  </r>
  <r>
    <s v="PBOR00099"/>
    <x v="2"/>
    <x v="3"/>
    <s v="Large Paneer Tikka Pizzabun"/>
    <x v="0"/>
    <n v="250"/>
    <s v="Albain Forestier"/>
    <n v="3"/>
    <n v="0.30123769132028422"/>
    <n v="174.69057716992896"/>
    <n v="524.0717315097869"/>
  </r>
  <r>
    <s v="PBOR00100"/>
    <x v="3"/>
    <x v="31"/>
    <s v="Medium Crispy Chole Pizzabun"/>
    <x v="1"/>
    <n v="130"/>
    <s v="Roch Cousineau"/>
    <n v="4"/>
    <n v="0.42020557863905661"/>
    <n v="75.373274776922642"/>
    <n v="301.49309910769057"/>
  </r>
  <r>
    <s v="PBOR00101"/>
    <x v="0"/>
    <x v="4"/>
    <s v="Paneer Tikka Pizzabun"/>
    <x v="0"/>
    <n v="72"/>
    <s v="Adrien Martin"/>
    <n v="10"/>
    <n v="0.38179966249899233"/>
    <n v="44.51042430007255"/>
    <n v="445.10424300072549"/>
  </r>
  <r>
    <s v="PBOR00102"/>
    <x v="1"/>
    <x v="34"/>
    <s v="Crispy Chole Pizzabun"/>
    <x v="1"/>
    <n v="65"/>
    <s v="Albain Forestier"/>
    <n v="5"/>
    <n v="4.8435914836800764E-3"/>
    <n v="64.685166553560791"/>
    <n v="323.42583276780397"/>
  </r>
  <r>
    <s v="PBOR00103"/>
    <x v="2"/>
    <x v="13"/>
    <s v="Large Paneer Tikka Pizzabun"/>
    <x v="0"/>
    <n v="250"/>
    <s v="Roch Cousineau"/>
    <n v="2"/>
    <n v="0.63857584714373206"/>
    <n v="90.356038214066984"/>
    <n v="180.71207642813397"/>
  </r>
  <r>
    <s v="PBOR00104"/>
    <x v="3"/>
    <x v="35"/>
    <s v="Medium Crispy Chole Pizzabun"/>
    <x v="1"/>
    <n v="130"/>
    <s v="Adrien Martin"/>
    <n v="7"/>
    <n v="0.92544771931561698"/>
    <n v="9.6917964889697927"/>
    <n v="67.842575422788542"/>
  </r>
  <r>
    <s v="PBOR00105"/>
    <x v="4"/>
    <x v="2"/>
    <s v="Minty Pizzabun"/>
    <x v="0"/>
    <n v="60"/>
    <s v="Albain Forestier"/>
    <n v="10"/>
    <n v="4.9069353138029403E-2"/>
    <n v="57.055838811718239"/>
    <n v="570.5583881171824"/>
  </r>
  <r>
    <s v="PBOR00106"/>
    <x v="0"/>
    <x v="13"/>
    <s v="Paneer Tikka Pizzabun"/>
    <x v="1"/>
    <n v="72"/>
    <s v="Roch Cousineau"/>
    <n v="11"/>
    <n v="0.7875779554918797"/>
    <n v="15.294387204584662"/>
    <n v="168.2382592504313"/>
  </r>
  <r>
    <s v="PBOR00107"/>
    <x v="1"/>
    <x v="18"/>
    <s v="Crispy Chole Pizzabun"/>
    <x v="0"/>
    <n v="65"/>
    <s v="Adrien Martin"/>
    <n v="13"/>
    <n v="0.4468603878067412"/>
    <n v="35.954074792561819"/>
    <n v="467.40297230330367"/>
  </r>
  <r>
    <s v="PBOR00108"/>
    <x v="2"/>
    <x v="23"/>
    <s v="Large Paneer Tikka Pizzabun"/>
    <x v="1"/>
    <n v="250"/>
    <s v="Albain Forestier"/>
    <n v="2"/>
    <n v="0.89674363393446022"/>
    <n v="25.814091516384945"/>
    <n v="51.62818303276989"/>
  </r>
  <r>
    <s v="PBOR00109"/>
    <x v="3"/>
    <x v="36"/>
    <s v="Medium Crispy Chole Pizzabun"/>
    <x v="0"/>
    <n v="130"/>
    <s v="Roch Cousineau"/>
    <n v="6"/>
    <n v="3.2373342558606799E-2"/>
    <n v="125.79146546738112"/>
    <n v="754.74879280428672"/>
  </r>
  <r>
    <s v="PBOR00110"/>
    <x v="0"/>
    <x v="37"/>
    <s v="Paneer Tikka Pizzabun"/>
    <x v="1"/>
    <n v="72"/>
    <s v="Adrien Martin"/>
    <n v="11"/>
    <n v="0.94247200152138155"/>
    <n v="4.1420158904605282"/>
    <n v="45.562174795065808"/>
  </r>
  <r>
    <s v="PBOR00111"/>
    <x v="1"/>
    <x v="4"/>
    <s v="Crispy Chole Pizzabun"/>
    <x v="0"/>
    <n v="65"/>
    <s v="Albain Forestier"/>
    <n v="7"/>
    <n v="0.24863680679080546"/>
    <n v="48.838607558597644"/>
    <n v="341.87025291018352"/>
  </r>
  <r>
    <s v="PBOR00112"/>
    <x v="2"/>
    <x v="3"/>
    <s v="Large Paneer Tikka Pizzabun"/>
    <x v="1"/>
    <n v="250"/>
    <s v="Roch Cousineau"/>
    <n v="1"/>
    <n v="4.9896521056402299E-2"/>
    <n v="237.52586973589942"/>
    <n v="237.52586973589942"/>
  </r>
  <r>
    <s v="PBOR00113"/>
    <x v="3"/>
    <x v="35"/>
    <s v="Medium Crispy Chole Pizzabun"/>
    <x v="0"/>
    <n v="130"/>
    <s v="Adrien Martin"/>
    <n v="7"/>
    <n v="0.49618340188276622"/>
    <n v="65.49615775524039"/>
    <n v="458.47310428668271"/>
  </r>
  <r>
    <s v="PBOR00114"/>
    <x v="4"/>
    <x v="11"/>
    <s v="Minty Pizzabun"/>
    <x v="0"/>
    <n v="60"/>
    <s v="Albain Forestier"/>
    <n v="13"/>
    <n v="0.62889621592411693"/>
    <n v="22.266227044552984"/>
    <n v="289.46095157918882"/>
  </r>
  <r>
    <s v="PBOR00115"/>
    <x v="5"/>
    <x v="10"/>
    <s v="Aloo Shots Pizzabun"/>
    <x v="1"/>
    <n v="95"/>
    <s v="Roch Cousineau"/>
    <n v="8"/>
    <n v="0.87580490637929664"/>
    <n v="11.79853389396682"/>
    <n v="94.388271151734557"/>
  </r>
  <r>
    <s v="PBOR00116"/>
    <x v="0"/>
    <x v="1"/>
    <s v="Paneer Tikka Pizzabun"/>
    <x v="1"/>
    <n v="72"/>
    <s v="Adrien Martin"/>
    <n v="11"/>
    <n v="0.37069854126093349"/>
    <n v="45.309705029212786"/>
    <n v="498.40675532134065"/>
  </r>
  <r>
    <s v="PBOR00117"/>
    <x v="1"/>
    <x v="17"/>
    <s v="Crispy Chole Pizzabun"/>
    <x v="1"/>
    <n v="65"/>
    <s v="Albain Forestier"/>
    <n v="10"/>
    <n v="0.64422602074286228"/>
    <n v="23.125308651713951"/>
    <n v="231.25308651713951"/>
  </r>
  <r>
    <s v="PBOR00118"/>
    <x v="2"/>
    <x v="17"/>
    <s v="Large Paneer Tikka Pizzabun"/>
    <x v="0"/>
    <n v="250"/>
    <s v="Roch Cousineau"/>
    <n v="2"/>
    <n v="0.76652707543193765"/>
    <n v="58.368231142015588"/>
    <n v="116.73646228403118"/>
  </r>
  <r>
    <s v="PBOR00119"/>
    <x v="3"/>
    <x v="37"/>
    <s v="Medium Crispy Chole Pizzabun"/>
    <x v="0"/>
    <n v="130"/>
    <s v="Adrien Martin"/>
    <n v="2"/>
    <n v="0.74416329829954486"/>
    <n v="33.25877122105917"/>
    <n v="66.517542442118341"/>
  </r>
  <r>
    <s v="PBOR00120"/>
    <x v="0"/>
    <x v="4"/>
    <s v="Paneer Tikka Pizzabun"/>
    <x v="0"/>
    <n v="72"/>
    <s v="Albain Forestier"/>
    <n v="8"/>
    <n v="0.48484032292333201"/>
    <n v="37.091496749520097"/>
    <n v="296.73197399616078"/>
  </r>
  <r>
    <s v="PBOR00121"/>
    <x v="1"/>
    <x v="2"/>
    <s v="Crispy Chole Pizzabun"/>
    <x v="0"/>
    <n v="65"/>
    <s v="Roch Cousineau"/>
    <n v="8"/>
    <n v="0.10556900790048951"/>
    <n v="58.13801448646818"/>
    <n v="465.10411589174544"/>
  </r>
  <r>
    <s v="PBOR00122"/>
    <x v="2"/>
    <x v="12"/>
    <s v="Large Paneer Tikka Pizzabun"/>
    <x v="0"/>
    <n v="250"/>
    <s v="Adrien Martin"/>
    <n v="1"/>
    <n v="0.35681327352398817"/>
    <n v="160.79668161900295"/>
    <n v="160.79668161900295"/>
  </r>
  <r>
    <s v="PBOR00123"/>
    <x v="3"/>
    <x v="0"/>
    <s v="Medium Crispy Chole Pizzabun"/>
    <x v="0"/>
    <n v="130"/>
    <s v="Albain Forestier"/>
    <n v="2"/>
    <n v="0.38966155247167111"/>
    <n v="79.343998178682753"/>
    <n v="158.68799635736551"/>
  </r>
  <r>
    <s v="PBOR00124"/>
    <x v="4"/>
    <x v="38"/>
    <s v="Minty Pizzabun"/>
    <x v="0"/>
    <n v="60"/>
    <s v="Roch Cousineau"/>
    <n v="6"/>
    <n v="0.27342799854809485"/>
    <n v="43.594320087114312"/>
    <n v="261.56592052268587"/>
  </r>
  <r>
    <s v="PBOR00125"/>
    <x v="0"/>
    <x v="1"/>
    <s v="Paneer Tikka Pizzabun"/>
    <x v="0"/>
    <n v="72"/>
    <s v="Adrien Martin"/>
    <n v="11"/>
    <n v="0.68404340685026022"/>
    <n v="22.748874706781265"/>
    <n v="250.23762177459392"/>
  </r>
  <r>
    <s v="PBOR00126"/>
    <x v="1"/>
    <x v="2"/>
    <s v="Crispy Chole Pizzabun"/>
    <x v="0"/>
    <n v="65"/>
    <s v="Albain Forestier"/>
    <n v="4"/>
    <n v="0.30511671475159663"/>
    <n v="45.167413541146217"/>
    <n v="180.66965416458487"/>
  </r>
  <r>
    <s v="PBOR00127"/>
    <x v="2"/>
    <x v="5"/>
    <s v="Large Paneer Tikka Pizzabun"/>
    <x v="1"/>
    <n v="250"/>
    <s v="Roch Cousineau"/>
    <n v="3"/>
    <n v="0.26634683182511409"/>
    <n v="183.41329204372147"/>
    <n v="550.23987613116446"/>
  </r>
  <r>
    <s v="PBOR00128"/>
    <x v="3"/>
    <x v="3"/>
    <s v="Medium Crispy Chole Pizzabun"/>
    <x v="0"/>
    <n v="130"/>
    <s v="Adrien Martin"/>
    <n v="2"/>
    <n v="0.95598379426073032"/>
    <n v="5.7221067461050579"/>
    <n v="11.444213492210116"/>
  </r>
  <r>
    <s v="PBOR00129"/>
    <x v="0"/>
    <x v="36"/>
    <s v="Paneer Tikka Pizzabun"/>
    <x v="0"/>
    <n v="72"/>
    <s v="Albain Forestier"/>
    <n v="3"/>
    <n v="0.78465682989488972"/>
    <n v="15.50470824756794"/>
    <n v="46.514124742703821"/>
  </r>
  <r>
    <s v="PBOR00130"/>
    <x v="1"/>
    <x v="24"/>
    <s v="Crispy Chole Pizzabun"/>
    <x v="0"/>
    <n v="65"/>
    <s v="Roch Cousineau"/>
    <n v="4"/>
    <n v="0.92531650826605816"/>
    <n v="4.8544269627062198"/>
    <n v="19.417707850824879"/>
  </r>
  <r>
    <s v="PBOR00131"/>
    <x v="2"/>
    <x v="21"/>
    <s v="Large Paneer Tikka Pizzabun"/>
    <x v="0"/>
    <n v="250"/>
    <s v="Adrien Martin"/>
    <n v="3"/>
    <n v="0.91314982692991542"/>
    <n v="21.712543267521145"/>
    <n v="65.137629802563438"/>
  </r>
  <r>
    <s v="PBOR00132"/>
    <x v="3"/>
    <x v="32"/>
    <s v="Medium Crispy Chole Pizzabun"/>
    <x v="0"/>
    <n v="130"/>
    <s v="Albain Forestier"/>
    <n v="2"/>
    <n v="8.4586093307030152E-2"/>
    <n v="119.00380787008608"/>
    <n v="238.00761574017216"/>
  </r>
  <r>
    <s v="PBOR00133"/>
    <x v="4"/>
    <x v="4"/>
    <s v="Minty Pizzabun"/>
    <x v="1"/>
    <n v="60"/>
    <s v="Roch Cousineau"/>
    <n v="7"/>
    <n v="0.92983220282837542"/>
    <n v="4.2100678302974748"/>
    <n v="29.470474812082323"/>
  </r>
  <r>
    <s v="PBOR00134"/>
    <x v="5"/>
    <x v="2"/>
    <s v="Aloo Shots Pizzabun"/>
    <x v="0"/>
    <n v="95"/>
    <s v="Adrien Martin"/>
    <n v="6"/>
    <n v="0.13029960752667558"/>
    <n v="82.621537284965825"/>
    <n v="495.72922370979495"/>
  </r>
  <r>
    <s v="PBOR00135"/>
    <x v="0"/>
    <x v="27"/>
    <s v="Paneer Tikka Pizzabun"/>
    <x v="0"/>
    <n v="72"/>
    <s v="Albain Forestier"/>
    <n v="6"/>
    <n v="0.41456728266200249"/>
    <n v="42.151155648335823"/>
    <n v="252.90693389001495"/>
  </r>
  <r>
    <s v="PBOR00136"/>
    <x v="1"/>
    <x v="0"/>
    <s v="Crispy Chole Pizzabun"/>
    <x v="0"/>
    <n v="65"/>
    <s v="Roch Cousineau"/>
    <n v="8"/>
    <n v="0.77953807822657883"/>
    <n v="14.330024915272375"/>
    <n v="114.640199322179"/>
  </r>
  <r>
    <s v="PBOR00137"/>
    <x v="2"/>
    <x v="1"/>
    <s v="Large Paneer Tikka Pizzabun"/>
    <x v="1"/>
    <n v="250"/>
    <s v="Adrien Martin"/>
    <n v="3"/>
    <n v="0.56602493379943331"/>
    <n v="108.49376655014167"/>
    <n v="325.481299650425"/>
  </r>
  <r>
    <s v="PBOR00138"/>
    <x v="3"/>
    <x v="28"/>
    <s v="Medium Crispy Chole Pizzabun"/>
    <x v="1"/>
    <n v="130"/>
    <s v="Albain Forestier"/>
    <n v="2"/>
    <n v="0.7922771947085826"/>
    <n v="27.003964687884263"/>
    <n v="54.007929375768526"/>
  </r>
  <r>
    <s v="PBOR00139"/>
    <x v="0"/>
    <x v="8"/>
    <s v="Paneer Tikka Pizzabun"/>
    <x v="1"/>
    <n v="72"/>
    <s v="Roch Cousineau"/>
    <n v="9"/>
    <n v="9.6806596410280221E-2"/>
    <n v="65.029925058459824"/>
    <n v="585.26932552613846"/>
  </r>
  <r>
    <s v="PBOR00140"/>
    <x v="1"/>
    <x v="33"/>
    <s v="Crispy Chole Pizzabun"/>
    <x v="1"/>
    <n v="65"/>
    <s v="Adrien Martin"/>
    <n v="8"/>
    <n v="0.10738058788365801"/>
    <n v="58.020261787562227"/>
    <n v="464.16209430049781"/>
  </r>
  <r>
    <s v="PBOR00141"/>
    <x v="2"/>
    <x v="14"/>
    <s v="Large Paneer Tikka Pizzabun"/>
    <x v="1"/>
    <n v="250"/>
    <s v="Albain Forestier"/>
    <n v="1"/>
    <n v="0.68298720032284699"/>
    <n v="79.253199919288249"/>
    <n v="79.253199919288249"/>
  </r>
  <r>
    <s v="PBOR00142"/>
    <x v="3"/>
    <x v="16"/>
    <s v="Medium Crispy Chole Pizzabun"/>
    <x v="1"/>
    <n v="130"/>
    <s v="Roch Cousineau"/>
    <n v="2"/>
    <n v="8.8476327566971991E-2"/>
    <n v="118.49807741629364"/>
    <n v="236.99615483258728"/>
  </r>
  <r>
    <s v="PBOR00143"/>
    <x v="0"/>
    <x v="17"/>
    <s v="Paneer Tikka Pizzabun"/>
    <x v="0"/>
    <n v="72"/>
    <s v="Roch Cousineau"/>
    <n v="9"/>
    <n v="0.12263076179640997"/>
    <n v="63.170585150658482"/>
    <n v="568.5352663559263"/>
  </r>
  <r>
    <s v="PBOR00144"/>
    <x v="1"/>
    <x v="17"/>
    <s v="Crispy Chole Pizzabun"/>
    <x v="1"/>
    <n v="65"/>
    <s v="Adrien Martin"/>
    <n v="7"/>
    <n v="0.21348123854438894"/>
    <n v="51.123719494614718"/>
    <n v="357.86603646230304"/>
  </r>
  <r>
    <s v="PBOR00145"/>
    <x v="2"/>
    <x v="5"/>
    <s v="Large Paneer Tikka Pizzabun"/>
    <x v="0"/>
    <n v="250"/>
    <s v="Albain Forestier"/>
    <n v="3"/>
    <n v="0.51777110877083832"/>
    <n v="120.55722280729042"/>
    <n v="361.67166842187123"/>
  </r>
  <r>
    <s v="PBOR00146"/>
    <x v="3"/>
    <x v="16"/>
    <s v="Medium Crispy Chole Pizzabun"/>
    <x v="1"/>
    <n v="130"/>
    <s v="Roch Cousineau"/>
    <n v="3"/>
    <n v="0.2471412366587864"/>
    <n v="97.871639234357772"/>
    <n v="293.61491770307333"/>
  </r>
  <r>
    <s v="PBOR00147"/>
    <x v="0"/>
    <x v="1"/>
    <s v="Paneer Tikka Pizzabun"/>
    <x v="0"/>
    <n v="72"/>
    <s v="Adrien Martin"/>
    <n v="4"/>
    <n v="0.74108890181243625"/>
    <n v="18.64159906950459"/>
    <n v="74.56639627801836"/>
  </r>
  <r>
    <s v="PBOR00148"/>
    <x v="1"/>
    <x v="18"/>
    <s v="Crispy Chole Pizzabun"/>
    <x v="1"/>
    <n v="65"/>
    <s v="Albain Forestier"/>
    <n v="5"/>
    <n v="0.7589550474918334"/>
    <n v="15.667921913030829"/>
    <n v="78.339609565154149"/>
  </r>
  <r>
    <s v="PBOR00149"/>
    <x v="2"/>
    <x v="3"/>
    <s v="Large Paneer Tikka Pizzabun"/>
    <x v="0"/>
    <n v="250"/>
    <s v="Roch Cousineau"/>
    <n v="4"/>
    <n v="0.39519452416647527"/>
    <n v="151.20136895838118"/>
    <n v="604.80547583352472"/>
  </r>
  <r>
    <s v="PBOR00150"/>
    <x v="3"/>
    <x v="19"/>
    <s v="Medium Crispy Chole Pizzabun"/>
    <x v="1"/>
    <n v="130"/>
    <s v="Adrien Martin"/>
    <n v="5"/>
    <n v="2.5857814158937731E-2"/>
    <n v="126.63848415933809"/>
    <n v="633.1924207966905"/>
  </r>
  <r>
    <s v="PBOR00151"/>
    <x v="4"/>
    <x v="20"/>
    <s v="Minty Pizzabun"/>
    <x v="0"/>
    <n v="60"/>
    <s v="Albain Forestier"/>
    <n v="10"/>
    <n v="0.35224195755599907"/>
    <n v="38.865482546640052"/>
    <n v="388.65482546640055"/>
  </r>
  <r>
    <s v="PBOR00152"/>
    <x v="0"/>
    <x v="21"/>
    <s v="Paneer Tikka Pizzabun"/>
    <x v="1"/>
    <n v="72"/>
    <s v="Roch Cousineau"/>
    <n v="12"/>
    <n v="4.2934737769464881E-2"/>
    <n v="68.908698880598536"/>
    <n v="826.90438656718243"/>
  </r>
  <r>
    <s v="PBOR00153"/>
    <x v="1"/>
    <x v="22"/>
    <s v="Crispy Chole Pizzabun"/>
    <x v="0"/>
    <n v="65"/>
    <s v="Adrien Martin"/>
    <n v="12"/>
    <n v="6.8824781708392013E-3"/>
    <n v="64.552638918895454"/>
    <n v="774.63166702674539"/>
  </r>
  <r>
    <s v="PBOR00154"/>
    <x v="2"/>
    <x v="23"/>
    <s v="Large Paneer Tikka Pizzabun"/>
    <x v="1"/>
    <n v="250"/>
    <s v="Albain Forestier"/>
    <n v="1"/>
    <n v="0.8553400747255635"/>
    <n v="36.164981318609122"/>
    <n v="36.164981318609122"/>
  </r>
  <r>
    <s v="PBOR00155"/>
    <x v="3"/>
    <x v="24"/>
    <s v="Medium Crispy Chole Pizzabun"/>
    <x v="0"/>
    <n v="130"/>
    <s v="Roch Cousineau"/>
    <n v="6"/>
    <n v="0.62107648533214554"/>
    <n v="49.260056906821077"/>
    <n v="295.56034144092644"/>
  </r>
  <r>
    <s v="PBOR00156"/>
    <x v="0"/>
    <x v="16"/>
    <s v="Paneer Tikka Pizzabun"/>
    <x v="1"/>
    <n v="72"/>
    <s v="Adrien Martin"/>
    <n v="3"/>
    <n v="0.93819201157518672"/>
    <n v="4.4501751665865559"/>
    <n v="13.350525499759668"/>
  </r>
  <r>
    <s v="PBOR00157"/>
    <x v="1"/>
    <x v="25"/>
    <s v="Crispy Chole Pizzabun"/>
    <x v="0"/>
    <n v="65"/>
    <s v="Albain Forestier"/>
    <n v="12"/>
    <n v="0.97731506347213748"/>
    <n v="1.4745208743110638"/>
    <n v="17.694250491732767"/>
  </r>
  <r>
    <s v="PBOR00158"/>
    <x v="2"/>
    <x v="6"/>
    <s v="Large Paneer Tikka Pizzabun"/>
    <x v="1"/>
    <n v="250"/>
    <s v="Roch Cousineau"/>
    <n v="3"/>
    <n v="0.93618769203099483"/>
    <n v="15.953076992251292"/>
    <n v="47.859230976753878"/>
  </r>
  <r>
    <s v="PBOR00159"/>
    <x v="3"/>
    <x v="2"/>
    <s v="Medium Crispy Chole Pizzabun"/>
    <x v="0"/>
    <n v="130"/>
    <s v="Adrien Martin"/>
    <n v="5"/>
    <n v="0.92747059451906588"/>
    <n v="9.4288227125214359"/>
    <n v="47.144113562607181"/>
  </r>
  <r>
    <s v="PBOR00160"/>
    <x v="4"/>
    <x v="26"/>
    <s v="Minty Pizzabun"/>
    <x v="0"/>
    <n v="60"/>
    <s v="Albain Forestier"/>
    <n v="8"/>
    <n v="9.8331104648150314E-2"/>
    <n v="54.100133721110979"/>
    <n v="432.80106976888783"/>
  </r>
  <r>
    <s v="PBOR00161"/>
    <x v="5"/>
    <x v="4"/>
    <s v="Aloo Shots Pizzabun"/>
    <x v="1"/>
    <n v="95"/>
    <s v="Roch Cousineau"/>
    <n v="5"/>
    <n v="4.5012478047171678E-3"/>
    <n v="94.572381458551874"/>
    <n v="472.86190729275938"/>
  </r>
  <r>
    <s v="PBOR00162"/>
    <x v="0"/>
    <x v="27"/>
    <s v="Paneer Tikka Pizzabun"/>
    <x v="1"/>
    <n v="72"/>
    <s v="Adrien Martin"/>
    <n v="9"/>
    <n v="0.22169192366246837"/>
    <n v="56.038181496302279"/>
    <n v="504.34363346672052"/>
  </r>
  <r>
    <s v="PBOR00163"/>
    <x v="1"/>
    <x v="15"/>
    <s v="Crispy Chole Pizzabun"/>
    <x v="1"/>
    <n v="65"/>
    <s v="Albain Forestier"/>
    <n v="6"/>
    <n v="0.91624709117858605"/>
    <n v="5.4439390733919071"/>
    <n v="32.663634440351444"/>
  </r>
  <r>
    <s v="PBOR00164"/>
    <x v="2"/>
    <x v="28"/>
    <s v="Large Paneer Tikka Pizzabun"/>
    <x v="0"/>
    <n v="250"/>
    <s v="Roch Cousineau"/>
    <n v="3"/>
    <n v="0.61362516317019966"/>
    <n v="96.59370920745009"/>
    <n v="289.78112762235025"/>
  </r>
  <r>
    <s v="PBOR00165"/>
    <x v="3"/>
    <x v="8"/>
    <s v="Medium Crispy Chole Pizzabun"/>
    <x v="0"/>
    <n v="130"/>
    <s v="Adrien Martin"/>
    <n v="4"/>
    <n v="0.81572623665656485"/>
    <n v="23.95558923464657"/>
    <n v="95.822356938586282"/>
  </r>
  <r>
    <s v="PBOR00166"/>
    <x v="0"/>
    <x v="6"/>
    <s v="Paneer Tikka Pizzabun"/>
    <x v="0"/>
    <n v="72"/>
    <s v="Albain Forestier"/>
    <n v="11"/>
    <n v="0.60394772308749511"/>
    <n v="28.515763937700353"/>
    <n v="313.67340331470388"/>
  </r>
  <r>
    <s v="PBOR00167"/>
    <x v="1"/>
    <x v="27"/>
    <s v="Crispy Chole Pizzabun"/>
    <x v="0"/>
    <n v="65"/>
    <s v="Roch Cousineau"/>
    <n v="7"/>
    <n v="0.2716676542664398"/>
    <n v="47.341602472681416"/>
    <n v="331.39121730876991"/>
  </r>
  <r>
    <s v="PBOR00168"/>
    <x v="2"/>
    <x v="10"/>
    <s v="Large Paneer Tikka Pizzabun"/>
    <x v="0"/>
    <n v="250"/>
    <s v="Adrien Martin"/>
    <n v="2"/>
    <n v="0.56293228162406539"/>
    <n v="109.26692959398365"/>
    <n v="218.53385918796729"/>
  </r>
  <r>
    <s v="PBOR00169"/>
    <x v="3"/>
    <x v="29"/>
    <s v="Medium Crispy Chole Pizzabun"/>
    <x v="0"/>
    <n v="130"/>
    <s v="Albain Forestier"/>
    <n v="4"/>
    <n v="0.73579140219525918"/>
    <n v="34.347117714616303"/>
    <n v="137.38847085846521"/>
  </r>
  <r>
    <s v="PBOR00170"/>
    <x v="4"/>
    <x v="30"/>
    <s v="Minty Pizzabun"/>
    <x v="0"/>
    <n v="60"/>
    <s v="Roch Cousineau"/>
    <n v="12"/>
    <n v="0.44112931781121201"/>
    <n v="33.53224093132728"/>
    <n v="402.38689117592736"/>
  </r>
  <r>
    <s v="PBOR00171"/>
    <x v="0"/>
    <x v="31"/>
    <s v="Paneer Tikka Pizzabun"/>
    <x v="0"/>
    <n v="72"/>
    <s v="Adrien Martin"/>
    <n v="11"/>
    <n v="0.67026763876764872"/>
    <n v="23.740730008729294"/>
    <n v="261.14803009602224"/>
  </r>
  <r>
    <s v="PBOR00172"/>
    <x v="1"/>
    <x v="27"/>
    <s v="Crispy Chole Pizzabun"/>
    <x v="0"/>
    <n v="65"/>
    <s v="Albain Forestier"/>
    <n v="9"/>
    <n v="0.21501842814819261"/>
    <n v="51.023802170367482"/>
    <n v="459.21421953330736"/>
  </r>
  <r>
    <s v="PBOR00173"/>
    <x v="2"/>
    <x v="29"/>
    <s v="Large Paneer Tikka Pizzabun"/>
    <x v="1"/>
    <n v="250"/>
    <s v="Roch Cousineau"/>
    <n v="3"/>
    <n v="0.77528388030776896"/>
    <n v="56.179029923057762"/>
    <n v="168.53708976917329"/>
  </r>
  <r>
    <s v="PBOR00174"/>
    <x v="3"/>
    <x v="1"/>
    <s v="Medium Crispy Chole Pizzabun"/>
    <x v="0"/>
    <n v="130"/>
    <s v="Adrien Martin"/>
    <n v="3"/>
    <n v="0.32334348690445713"/>
    <n v="87.965346702420575"/>
    <n v="263.89604010726174"/>
  </r>
  <r>
    <s v="PBOR00175"/>
    <x v="0"/>
    <x v="11"/>
    <s v="Paneer Tikka Pizzabun"/>
    <x v="0"/>
    <n v="72"/>
    <s v="Albain Forestier"/>
    <n v="5"/>
    <n v="0.2117276391971491"/>
    <n v="56.755609977805264"/>
    <n v="283.77804988902631"/>
  </r>
  <r>
    <s v="PBOR00176"/>
    <x v="1"/>
    <x v="5"/>
    <s v="Crispy Chole Pizzabun"/>
    <x v="0"/>
    <n v="65"/>
    <s v="Roch Cousineau"/>
    <n v="10"/>
    <n v="0.99817658128489728"/>
    <n v="0.11852221648167682"/>
    <n v="1.1852221648167682"/>
  </r>
  <r>
    <s v="PBOR00177"/>
    <x v="2"/>
    <x v="2"/>
    <s v="Large Paneer Tikka Pizzabun"/>
    <x v="0"/>
    <n v="250"/>
    <s v="Adrien Martin"/>
    <n v="3"/>
    <n v="0.34321661485625221"/>
    <n v="164.19584628593694"/>
    <n v="492.58753885781084"/>
  </r>
  <r>
    <s v="PBOR00178"/>
    <x v="3"/>
    <x v="31"/>
    <s v="Medium Crispy Chole Pizzabun"/>
    <x v="0"/>
    <n v="130"/>
    <s v="Albain Forestier"/>
    <n v="6"/>
    <n v="0.17688363553653064"/>
    <n v="107.00512738025101"/>
    <n v="642.03076428150609"/>
  </r>
  <r>
    <s v="PBOR00179"/>
    <x v="4"/>
    <x v="3"/>
    <s v="Minty Pizzabun"/>
    <x v="1"/>
    <n v="60"/>
    <s v="Roch Cousineau"/>
    <n v="12"/>
    <n v="0.54853763527560739"/>
    <n v="27.087741883463558"/>
    <n v="325.05290260156266"/>
  </r>
  <r>
    <s v="PBOR00180"/>
    <x v="5"/>
    <x v="25"/>
    <s v="Aloo Shots Pizzabun"/>
    <x v="0"/>
    <n v="95"/>
    <s v="Adrien Martin"/>
    <n v="7"/>
    <n v="0.40612729229894939"/>
    <n v="56.417907231599806"/>
    <n v="394.92535062119862"/>
  </r>
  <r>
    <s v="PBOR00181"/>
    <x v="0"/>
    <x v="7"/>
    <s v="Paneer Tikka Pizzabun"/>
    <x v="0"/>
    <n v="72"/>
    <s v="Albain Forestier"/>
    <n v="6"/>
    <n v="0.16780300089638589"/>
    <n v="59.918183935460213"/>
    <n v="359.50910361276129"/>
  </r>
  <r>
    <s v="PBOR00182"/>
    <x v="1"/>
    <x v="25"/>
    <s v="Crispy Chole Pizzabun"/>
    <x v="0"/>
    <n v="65"/>
    <s v="Roch Cousineau"/>
    <n v="10"/>
    <n v="0.91086777790941564"/>
    <n v="5.7935944358879832"/>
    <n v="57.93594435887983"/>
  </r>
  <r>
    <s v="PBOR00183"/>
    <x v="2"/>
    <x v="32"/>
    <s v="Large Paneer Tikka Pizzabun"/>
    <x v="1"/>
    <n v="250"/>
    <s v="Adrien Martin"/>
    <n v="3"/>
    <n v="0.2731985494536886"/>
    <n v="181.70036263657784"/>
    <n v="545.10108790973345"/>
  </r>
  <r>
    <s v="PBOR00184"/>
    <x v="3"/>
    <x v="33"/>
    <s v="Medium Crispy Chole Pizzabun"/>
    <x v="1"/>
    <n v="130"/>
    <s v="Albain Forestier"/>
    <n v="4"/>
    <n v="0.81984662786178419"/>
    <n v="23.419938377968055"/>
    <n v="93.679753511872221"/>
  </r>
  <r>
    <s v="PBOR00185"/>
    <x v="0"/>
    <x v="33"/>
    <s v="Paneer Tikka Pizzabun"/>
    <x v="1"/>
    <n v="72"/>
    <s v="Roch Cousineau"/>
    <n v="7"/>
    <n v="0.89980934003543744"/>
    <n v="7.213727517448504"/>
    <n v="50.496092622139528"/>
  </r>
  <r>
    <s v="PBOR00186"/>
    <x v="1"/>
    <x v="22"/>
    <s v="Crispy Chole Pizzabun"/>
    <x v="1"/>
    <n v="65"/>
    <s v="Adrien Martin"/>
    <n v="5"/>
    <n v="0.73522347452625669"/>
    <n v="17.210474155793314"/>
    <n v="86.052370778966576"/>
  </r>
  <r>
    <s v="PBOR00187"/>
    <x v="2"/>
    <x v="34"/>
    <s v="Large Paneer Tikka Pizzabun"/>
    <x v="1"/>
    <n v="250"/>
    <s v="Albain Forestier"/>
    <n v="3"/>
    <n v="0.36579213338930128"/>
    <n v="158.55196665267468"/>
    <n v="475.65589995802407"/>
  </r>
  <r>
    <s v="PBOR00188"/>
    <x v="3"/>
    <x v="7"/>
    <s v="Medium Crispy Chole Pizzabun"/>
    <x v="1"/>
    <n v="130"/>
    <s v="Roch Cousineau"/>
    <n v="2"/>
    <n v="0.79313642440033238"/>
    <n v="26.89226482795679"/>
    <n v="53.78452965591358"/>
  </r>
  <r>
    <s v="PBOR00189"/>
    <x v="0"/>
    <x v="3"/>
    <s v="Paneer Tikka Pizzabun"/>
    <x v="0"/>
    <n v="72"/>
    <s v="Roch Cousineau"/>
    <n v="4"/>
    <n v="8.0407664979564641E-2"/>
    <n v="66.210648121471351"/>
    <n v="264.8425924858854"/>
  </r>
  <r>
    <s v="PBOR00190"/>
    <x v="1"/>
    <x v="31"/>
    <s v="Crispy Chole Pizzabun"/>
    <x v="1"/>
    <n v="65"/>
    <s v="Adrien Martin"/>
    <n v="12"/>
    <n v="0.38525936096781821"/>
    <n v="39.958141537091819"/>
    <n v="479.49769844510183"/>
  </r>
  <r>
    <s v="PBOR00191"/>
    <x v="2"/>
    <x v="4"/>
    <s v="Large Paneer Tikka Pizzabun"/>
    <x v="0"/>
    <n v="250"/>
    <s v="Albain Forestier"/>
    <n v="1"/>
    <n v="0.45507177071325888"/>
    <n v="136.23205732168529"/>
    <n v="136.23205732168529"/>
  </r>
  <r>
    <s v="PBOR00192"/>
    <x v="3"/>
    <x v="34"/>
    <s v="Medium Crispy Chole Pizzabun"/>
    <x v="1"/>
    <n v="130"/>
    <s v="Roch Cousineau"/>
    <n v="4"/>
    <n v="0.93827031337312128"/>
    <n v="8.0248592614942336"/>
    <n v="32.099437045976934"/>
  </r>
  <r>
    <s v="PBOR00193"/>
    <x v="0"/>
    <x v="13"/>
    <s v="Paneer Tikka Pizzabun"/>
    <x v="0"/>
    <n v="72"/>
    <s v="Adrien Martin"/>
    <n v="7"/>
    <n v="0.14716035331195043"/>
    <n v="61.404454561539566"/>
    <n v="429.83118193077695"/>
  </r>
  <r>
    <s v="PBOR00194"/>
    <x v="1"/>
    <x v="35"/>
    <s v="Crispy Chole Pizzabun"/>
    <x v="1"/>
    <n v="65"/>
    <s v="Albain Forestier"/>
    <n v="12"/>
    <n v="0.10159867043013626"/>
    <n v="58.396086422041144"/>
    <n v="700.7530370644937"/>
  </r>
  <r>
    <s v="PBOR00195"/>
    <x v="2"/>
    <x v="2"/>
    <s v="Large Paneer Tikka Pizzabun"/>
    <x v="0"/>
    <n v="250"/>
    <s v="Roch Cousineau"/>
    <n v="2"/>
    <n v="0.50060788399709522"/>
    <n v="124.8480290007262"/>
    <n v="249.6960580014524"/>
  </r>
  <r>
    <s v="PBOR00196"/>
    <x v="3"/>
    <x v="13"/>
    <s v="Medium Crispy Chole Pizzabun"/>
    <x v="1"/>
    <n v="130"/>
    <s v="Adrien Martin"/>
    <n v="6"/>
    <n v="0.70539643021834586"/>
    <n v="38.298464071615037"/>
    <n v="229.79078442969023"/>
  </r>
  <r>
    <s v="PBOR00197"/>
    <x v="4"/>
    <x v="18"/>
    <s v="Minty Pizzabun"/>
    <x v="0"/>
    <n v="60"/>
    <s v="Albain Forestier"/>
    <n v="12"/>
    <n v="0.72481379032239401"/>
    <n v="16.511172580656361"/>
    <n v="198.13407096787631"/>
  </r>
  <r>
    <s v="PBOR00198"/>
    <x v="0"/>
    <x v="23"/>
    <s v="Paneer Tikka Pizzabun"/>
    <x v="1"/>
    <n v="72"/>
    <s v="Roch Cousineau"/>
    <n v="6"/>
    <n v="0.21833121955544521"/>
    <n v="56.280152192007947"/>
    <n v="337.68091315204765"/>
  </r>
  <r>
    <s v="PBOR00199"/>
    <x v="1"/>
    <x v="36"/>
    <s v="Crispy Chole Pizzabun"/>
    <x v="0"/>
    <n v="65"/>
    <s v="Adrien Martin"/>
    <n v="8"/>
    <n v="0.33253524453952932"/>
    <n v="43.385209104930595"/>
    <n v="347.08167283944476"/>
  </r>
  <r>
    <s v="PBOR00200"/>
    <x v="2"/>
    <x v="37"/>
    <s v="Large Paneer Tikka Pizzabun"/>
    <x v="1"/>
    <n v="250"/>
    <s v="Albain Forestier"/>
    <n v="2"/>
    <n v="0.39793552100289009"/>
    <n v="150.51611974927746"/>
    <n v="301.03223949855493"/>
  </r>
  <r>
    <s v="PBOR00201"/>
    <x v="3"/>
    <x v="4"/>
    <s v="Medium Crispy Chole Pizzabun"/>
    <x v="0"/>
    <n v="130"/>
    <s v="Roch Cousineau"/>
    <n v="4"/>
    <n v="0.83519533088641318"/>
    <n v="21.424606984766285"/>
    <n v="85.698427939065141"/>
  </r>
  <r>
    <s v="PBOR00202"/>
    <x v="0"/>
    <x v="3"/>
    <s v="Paneer Tikka Pizzabun"/>
    <x v="1"/>
    <n v="72"/>
    <s v="Adrien Martin"/>
    <n v="10"/>
    <n v="8.7312208799101843E-3"/>
    <n v="71.371352096646461"/>
    <n v="713.71352096646456"/>
  </r>
  <r>
    <s v="PBOR00203"/>
    <x v="1"/>
    <x v="35"/>
    <s v="Crispy Chole Pizzabun"/>
    <x v="0"/>
    <n v="65"/>
    <s v="Albain Forestier"/>
    <n v="12"/>
    <n v="0.95071636556912675"/>
    <n v="3.2034362380067609"/>
    <n v="38.441234856081131"/>
  </r>
  <r>
    <s v="PBOR00204"/>
    <x v="2"/>
    <x v="11"/>
    <s v="Large Paneer Tikka Pizzabun"/>
    <x v="1"/>
    <n v="250"/>
    <s v="Roch Cousineau"/>
    <n v="4"/>
    <n v="6.5110770871939172E-2"/>
    <n v="233.72230728201521"/>
    <n v="934.88922912806083"/>
  </r>
  <r>
    <s v="PBOR00205"/>
    <x v="3"/>
    <x v="10"/>
    <s v="Medium Crispy Chole Pizzabun"/>
    <x v="0"/>
    <n v="130"/>
    <s v="Adrien Martin"/>
    <n v="6"/>
    <n v="0.43772024513265795"/>
    <n v="73.096368132754463"/>
    <n v="438.57820879652678"/>
  </r>
  <r>
    <s v="PBOR00206"/>
    <x v="4"/>
    <x v="1"/>
    <s v="Minty Pizzabun"/>
    <x v="0"/>
    <n v="60"/>
    <s v="Albain Forestier"/>
    <n v="7"/>
    <n v="0.41853663840169475"/>
    <n v="34.887801695898318"/>
    <n v="244.21461187128824"/>
  </r>
  <r>
    <s v="PBOR00207"/>
    <x v="5"/>
    <x v="17"/>
    <s v="Aloo Shots Pizzabun"/>
    <x v="1"/>
    <n v="95"/>
    <s v="Roch Cousineau"/>
    <n v="7"/>
    <n v="0.38824165845812764"/>
    <n v="58.117042446477875"/>
    <n v="406.81929712534514"/>
  </r>
  <r>
    <s v="PBOR00208"/>
    <x v="0"/>
    <x v="17"/>
    <s v="Paneer Tikka Pizzabun"/>
    <x v="1"/>
    <n v="72"/>
    <s v="Adrien Martin"/>
    <n v="3"/>
    <n v="0.75434060698733896"/>
    <n v="17.687476296911594"/>
    <n v="53.062428890734779"/>
  </r>
  <r>
    <s v="PBOR00209"/>
    <x v="1"/>
    <x v="37"/>
    <s v="Crispy Chole Pizzabun"/>
    <x v="1"/>
    <n v="65"/>
    <s v="Albain Forestier"/>
    <n v="12"/>
    <n v="0.61587381700020483"/>
    <n v="24.968201894986688"/>
    <n v="299.61842273984024"/>
  </r>
  <r>
    <s v="PBOR00210"/>
    <x v="2"/>
    <x v="4"/>
    <s v="Large Paneer Tikka Pizzabun"/>
    <x v="0"/>
    <n v="250"/>
    <s v="Roch Cousineau"/>
    <n v="2"/>
    <n v="0.80006888756762451"/>
    <n v="49.982778108093875"/>
    <n v="99.96555621618775"/>
  </r>
  <r>
    <s v="PBOR00211"/>
    <x v="3"/>
    <x v="2"/>
    <s v="Medium Crispy Chole Pizzabun"/>
    <x v="0"/>
    <n v="130"/>
    <s v="Adrien Martin"/>
    <n v="5"/>
    <n v="0.68228949683615203"/>
    <n v="41.302365411300237"/>
    <n v="206.51182705650118"/>
  </r>
  <r>
    <s v="PBOR00212"/>
    <x v="0"/>
    <x v="12"/>
    <s v="Paneer Tikka Pizzabun"/>
    <x v="0"/>
    <n v="72"/>
    <s v="Albain Forestier"/>
    <n v="10"/>
    <n v="1.6479509006877335E-2"/>
    <n v="70.813475351504835"/>
    <n v="708.13475351504837"/>
  </r>
  <r>
    <s v="PBOR00213"/>
    <x v="1"/>
    <x v="0"/>
    <s v="Crispy Chole Pizzabun"/>
    <x v="0"/>
    <n v="65"/>
    <s v="Roch Cousineau"/>
    <n v="10"/>
    <n v="0.23078123893127422"/>
    <n v="49.999219469467178"/>
    <n v="499.99219469467175"/>
  </r>
  <r>
    <s v="PBOR00214"/>
    <x v="2"/>
    <x v="38"/>
    <s v="Large Paneer Tikka Pizzabun"/>
    <x v="0"/>
    <n v="250"/>
    <s v="Adrien Martin"/>
    <n v="3"/>
    <n v="2.2225272121484729E-2"/>
    <n v="244.44368196962881"/>
    <n v="733.33104590888638"/>
  </r>
  <r>
    <s v="PBOR00215"/>
    <x v="3"/>
    <x v="1"/>
    <s v="Medium Crispy Chole Pizzabun"/>
    <x v="0"/>
    <n v="130"/>
    <s v="Albain Forestier"/>
    <n v="3"/>
    <n v="0.72206439626516772"/>
    <n v="36.131628485528196"/>
    <n v="108.39488545658459"/>
  </r>
  <r>
    <s v="PBOR00216"/>
    <x v="4"/>
    <x v="2"/>
    <s v="Minty Pizzabun"/>
    <x v="0"/>
    <n v="60"/>
    <s v="Roch Cousineau"/>
    <n v="7"/>
    <n v="0.66067744665264683"/>
    <n v="20.359353200841191"/>
    <n v="142.51547240588835"/>
  </r>
  <r>
    <s v="PBOR00217"/>
    <x v="0"/>
    <x v="5"/>
    <s v="Paneer Tikka Pizzabun"/>
    <x v="0"/>
    <n v="72"/>
    <s v="Adrien Martin"/>
    <n v="6"/>
    <n v="0.14048396352986114"/>
    <n v="61.885154625849999"/>
    <n v="371.31092775510001"/>
  </r>
  <r>
    <s v="PBOR00218"/>
    <x v="1"/>
    <x v="3"/>
    <s v="Crispy Chole Pizzabun"/>
    <x v="0"/>
    <n v="65"/>
    <s v="Albain Forestier"/>
    <n v="8"/>
    <n v="0.37872981249566817"/>
    <n v="40.382562187781566"/>
    <n v="323.06049750225253"/>
  </r>
  <r>
    <s v="PBOR00219"/>
    <x v="2"/>
    <x v="36"/>
    <s v="Large Paneer Tikka Pizzabun"/>
    <x v="1"/>
    <n v="250"/>
    <s v="Roch Cousineau"/>
    <n v="2"/>
    <n v="0.71515589694127546"/>
    <n v="71.211025764681139"/>
    <n v="142.42205152936228"/>
  </r>
  <r>
    <s v="PBOR00220"/>
    <x v="3"/>
    <x v="24"/>
    <s v="Medium Crispy Chole Pizzabun"/>
    <x v="0"/>
    <n v="130"/>
    <s v="Adrien Martin"/>
    <n v="6"/>
    <n v="0.21412519358799298"/>
    <n v="102.16372483356091"/>
    <n v="612.98234900136549"/>
  </r>
  <r>
    <s v="PBOR00221"/>
    <x v="0"/>
    <x v="21"/>
    <s v="Paneer Tikka Pizzabun"/>
    <x v="0"/>
    <n v="72"/>
    <s v="Albain Forestier"/>
    <n v="6"/>
    <n v="0.16455091596073168"/>
    <n v="60.152334050827321"/>
    <n v="360.9140043049639"/>
  </r>
  <r>
    <s v="PBOR00222"/>
    <x v="1"/>
    <x v="32"/>
    <s v="Crispy Chole Pizzabun"/>
    <x v="0"/>
    <n v="65"/>
    <s v="Roch Cousineau"/>
    <n v="4"/>
    <n v="0.25666907491668522"/>
    <n v="48.316510130415459"/>
    <n v="193.26604052166184"/>
  </r>
  <r>
    <s v="PBOR00223"/>
    <x v="2"/>
    <x v="4"/>
    <s v="Large Paneer Tikka Pizzabun"/>
    <x v="0"/>
    <n v="250"/>
    <s v="Adrien Martin"/>
    <n v="3"/>
    <n v="0.90160231788426648"/>
    <n v="24.599420528933379"/>
    <n v="73.798261586800137"/>
  </r>
  <r>
    <s v="PBOR00224"/>
    <x v="3"/>
    <x v="2"/>
    <s v="Medium Crispy Chole Pizzabun"/>
    <x v="0"/>
    <n v="130"/>
    <s v="Albain Forestier"/>
    <n v="2"/>
    <n v="0.320164833885899"/>
    <n v="88.378571594833133"/>
    <n v="176.75714318966627"/>
  </r>
  <r>
    <s v="PBOR00225"/>
    <x v="4"/>
    <x v="27"/>
    <s v="Minty Pizzabun"/>
    <x v="1"/>
    <n v="60"/>
    <s v="Roch Cousineau"/>
    <n v="9"/>
    <n v="0.13498450487731639"/>
    <n v="51.900929707361016"/>
    <n v="467.10836736624913"/>
  </r>
  <r>
    <s v="PBOR00226"/>
    <x v="5"/>
    <x v="0"/>
    <s v="Aloo Shots Pizzabun"/>
    <x v="0"/>
    <n v="95"/>
    <s v="Adrien Martin"/>
    <n v="5"/>
    <n v="0.91789593738279973"/>
    <n v="7.7998859486340253"/>
    <n v="38.999429743170126"/>
  </r>
  <r>
    <s v="PBOR00227"/>
    <x v="0"/>
    <x v="1"/>
    <s v="Paneer Tikka Pizzabun"/>
    <x v="0"/>
    <n v="72"/>
    <s v="Albain Forestier"/>
    <n v="3"/>
    <n v="0.98021726342122206"/>
    <n v="1.4243570336720115"/>
    <n v="4.2730711010160345"/>
  </r>
  <r>
    <s v="PBOR00228"/>
    <x v="1"/>
    <x v="28"/>
    <s v="Crispy Chole Pizzabun"/>
    <x v="0"/>
    <n v="65"/>
    <s v="Roch Cousineau"/>
    <n v="7"/>
    <n v="6.7354248366482961E-2"/>
    <n v="60.621973856178606"/>
    <n v="424.35381699325023"/>
  </r>
  <r>
    <s v="PBOR00229"/>
    <x v="2"/>
    <x v="8"/>
    <s v="Large Paneer Tikka Pizzabun"/>
    <x v="1"/>
    <n v="250"/>
    <s v="Adrien Martin"/>
    <n v="2"/>
    <n v="0.49907272133883429"/>
    <n v="125.23181966529143"/>
    <n v="250.46363933058285"/>
  </r>
  <r>
    <s v="PBOR00230"/>
    <x v="3"/>
    <x v="33"/>
    <s v="Medium Crispy Chole Pizzabun"/>
    <x v="1"/>
    <n v="130"/>
    <s v="Albain Forestier"/>
    <n v="5"/>
    <n v="0.61466468459589796"/>
    <n v="50.093591002533266"/>
    <n v="250.46795501266632"/>
  </r>
  <r>
    <s v="PBOR00231"/>
    <x v="0"/>
    <x v="14"/>
    <s v="Paneer Tikka Pizzabun"/>
    <x v="1"/>
    <n v="72"/>
    <s v="Roch Cousineau"/>
    <n v="7"/>
    <n v="0.94639798804768638"/>
    <n v="3.8593448605665808"/>
    <n v="27.015414023966066"/>
  </r>
  <r>
    <s v="PBOR00232"/>
    <x v="1"/>
    <x v="16"/>
    <s v="Crispy Chole Pizzabun"/>
    <x v="1"/>
    <n v="65"/>
    <s v="Adrien Martin"/>
    <n v="10"/>
    <n v="0.95168663838417633"/>
    <n v="3.1403685050285386"/>
    <n v="31.403685050285386"/>
  </r>
  <r>
    <s v="PBOR00233"/>
    <x v="2"/>
    <x v="17"/>
    <s v="Large Paneer Tikka Pizzabun"/>
    <x v="1"/>
    <n v="250"/>
    <s v="Albain Forestier"/>
    <n v="2"/>
    <n v="0.55958868077394219"/>
    <n v="110.10282980651445"/>
    <n v="220.2056596130289"/>
  </r>
  <r>
    <s v="PBOR00234"/>
    <x v="3"/>
    <x v="17"/>
    <s v="Medium Crispy Chole Pizzabun"/>
    <x v="1"/>
    <n v="130"/>
    <s v="Roch Cousineau"/>
    <n v="2"/>
    <n v="0.81003936677165544"/>
    <n v="24.694882319684794"/>
    <n v="49.389764639369588"/>
  </r>
  <r>
    <s v="PBOR00235"/>
    <x v="0"/>
    <x v="5"/>
    <s v="Paneer Tikka Pizzabun"/>
    <x v="1"/>
    <n v="72"/>
    <s v="Roch Cousineau"/>
    <n v="12"/>
    <n v="0.35450072343254235"/>
    <n v="46.475947912856952"/>
    <n v="557.71137495428343"/>
  </r>
  <r>
    <s v="PBOR00236"/>
    <x v="1"/>
    <x v="16"/>
    <s v="Crispy Chole Pizzabun"/>
    <x v="0"/>
    <n v="65"/>
    <s v="Adrien Martin"/>
    <n v="11"/>
    <n v="0.34895469608332785"/>
    <n v="42.317944754583692"/>
    <n v="465.49739230042064"/>
  </r>
  <r>
    <s v="PBOR00237"/>
    <x v="2"/>
    <x v="1"/>
    <s v="Large Paneer Tikka Pizzabun"/>
    <x v="0"/>
    <n v="250"/>
    <s v="Albain Forestier"/>
    <n v="2"/>
    <n v="0.52279578451533193"/>
    <n v="119.30105387116701"/>
    <n v="238.60210774233403"/>
  </r>
  <r>
    <s v="PBOR00238"/>
    <x v="3"/>
    <x v="18"/>
    <s v="Medium Crispy Chole Pizzabun"/>
    <x v="0"/>
    <n v="130"/>
    <s v="Roch Cousineau"/>
    <n v="3"/>
    <n v="0.69617887937852907"/>
    <n v="39.496745680791221"/>
    <n v="118.49023704237366"/>
  </r>
  <r>
    <s v="PBOR00239"/>
    <x v="0"/>
    <x v="3"/>
    <s v="Paneer Tikka Pizzabun"/>
    <x v="1"/>
    <n v="72"/>
    <s v="Adrien Martin"/>
    <n v="6"/>
    <n v="0.55638354082081654"/>
    <n v="31.94038506090121"/>
    <n v="191.64231036540727"/>
  </r>
  <r>
    <s v="PBOR00240"/>
    <x v="1"/>
    <x v="19"/>
    <s v="Crispy Chole Pizzabun"/>
    <x v="1"/>
    <n v="65"/>
    <s v="Albain Forestier"/>
    <n v="8"/>
    <n v="7.8132692098414003E-2"/>
    <n v="59.92137501360309"/>
    <n v="479.37100010882472"/>
  </r>
  <r>
    <s v="PBOR00241"/>
    <x v="2"/>
    <x v="20"/>
    <s v="Large Paneer Tikka Pizzabun"/>
    <x v="1"/>
    <n v="250"/>
    <s v="Roch Cousineau"/>
    <n v="1"/>
    <n v="0.37783112687678633"/>
    <n v="155.54221828080341"/>
    <n v="155.54221828080341"/>
  </r>
  <r>
    <s v="PBOR00242"/>
    <x v="3"/>
    <x v="21"/>
    <s v="Medium Crispy Chole Pizzabun"/>
    <x v="1"/>
    <n v="130"/>
    <s v="Adrien Martin"/>
    <n v="7"/>
    <n v="0.34200944354303275"/>
    <n v="85.538772339405739"/>
    <n v="598.77140637584012"/>
  </r>
  <r>
    <s v="PBOR00243"/>
    <x v="4"/>
    <x v="22"/>
    <s v="Minty Pizzabun"/>
    <x v="1"/>
    <n v="60"/>
    <s v="Albain Forestier"/>
    <n v="11"/>
    <n v="0.92737976442865855"/>
    <n v="4.3572141342804871"/>
    <n v="47.929355477085359"/>
  </r>
  <r>
    <s v="PBOR00244"/>
    <x v="0"/>
    <x v="23"/>
    <s v="Paneer Tikka Pizzabun"/>
    <x v="1"/>
    <n v="72"/>
    <s v="Roch Cousineau"/>
    <n v="6"/>
    <n v="0.96938667185148797"/>
    <n v="2.2041596266928662"/>
    <n v="13.224957760157197"/>
  </r>
  <r>
    <s v="PBOR00245"/>
    <x v="1"/>
    <x v="24"/>
    <s v="Crispy Chole Pizzabun"/>
    <x v="1"/>
    <n v="65"/>
    <s v="Adrien Martin"/>
    <n v="6"/>
    <n v="0.24406307827004359"/>
    <n v="49.135899912447165"/>
    <n v="294.81539947468298"/>
  </r>
  <r>
    <s v="PBOR00246"/>
    <x v="2"/>
    <x v="16"/>
    <s v="Large Paneer Tikka Pizzabun"/>
    <x v="0"/>
    <n v="250"/>
    <s v="Albain Forestier"/>
    <n v="2"/>
    <n v="0.931057824254786"/>
    <n v="17.2355439363035"/>
    <n v="34.471087872607001"/>
  </r>
  <r>
    <s v="PBOR00247"/>
    <x v="3"/>
    <x v="25"/>
    <s v="Medium Crispy Chole Pizzabun"/>
    <x v="0"/>
    <n v="130"/>
    <s v="Roch Cousineau"/>
    <n v="4"/>
    <n v="0.67570229189541975"/>
    <n v="42.158702053595434"/>
    <n v="168.63480821438174"/>
  </r>
  <r>
    <s v="PBOR00248"/>
    <x v="0"/>
    <x v="6"/>
    <s v="Paneer Tikka Pizzabun"/>
    <x v="0"/>
    <n v="72"/>
    <s v="Adrien Martin"/>
    <n v="7"/>
    <n v="0.91192982577548221"/>
    <n v="6.3410525441652812"/>
    <n v="44.38736780915697"/>
  </r>
  <r>
    <s v="PBOR00249"/>
    <x v="1"/>
    <x v="2"/>
    <s v="Crispy Chole Pizzabun"/>
    <x v="1"/>
    <n v="65"/>
    <s v="Albain Forestier"/>
    <n v="13"/>
    <n v="0.46313611506175134"/>
    <n v="34.896152520986163"/>
    <n v="453.64998277282012"/>
  </r>
  <r>
    <s v="PBOR00250"/>
    <x v="2"/>
    <x v="26"/>
    <s v="Large Paneer Tikka Pizzabun"/>
    <x v="1"/>
    <n v="250"/>
    <s v="Roch Cousineau"/>
    <n v="1"/>
    <n v="5.3530222562513607E-2"/>
    <n v="236.6174443593716"/>
    <n v="236.6174443593716"/>
  </r>
  <r>
    <s v="PBOR00251"/>
    <x v="3"/>
    <x v="4"/>
    <s v="Medium Crispy Chole Pizzabun"/>
    <x v="1"/>
    <n v="130"/>
    <s v="Adrien Martin"/>
    <n v="2"/>
    <n v="0.10135414856508229"/>
    <n v="116.82396068653931"/>
    <n v="233.64792137307862"/>
  </r>
  <r>
    <s v="PBOR00252"/>
    <x v="4"/>
    <x v="27"/>
    <s v="Minty Pizzabun"/>
    <x v="1"/>
    <n v="60"/>
    <s v="Albain Forestier"/>
    <n v="10"/>
    <n v="0.15413196820236597"/>
    <n v="50.752081907858042"/>
    <n v="507.52081907858042"/>
  </r>
  <r>
    <s v="PBOR00253"/>
    <x v="5"/>
    <x v="15"/>
    <s v="Aloo Shots Pizzabun"/>
    <x v="1"/>
    <n v="95"/>
    <s v="Roch Cousineau"/>
    <n v="4"/>
    <n v="0.99147229272651061"/>
    <n v="0.81013219098149236"/>
    <n v="3.2405287639259694"/>
  </r>
  <r>
    <s v="PBOR00254"/>
    <x v="0"/>
    <x v="28"/>
    <s v="Paneer Tikka Pizzabun"/>
    <x v="1"/>
    <n v="72"/>
    <s v="Adrien Martin"/>
    <n v="4"/>
    <n v="0.26792541838229555"/>
    <n v="52.709369876474717"/>
    <n v="210.83747950589887"/>
  </r>
  <r>
    <s v="PBOR00255"/>
    <x v="1"/>
    <x v="8"/>
    <s v="Crispy Chole Pizzabun"/>
    <x v="1"/>
    <n v="65"/>
    <s v="Albain Forestier"/>
    <n v="7"/>
    <n v="0.67400237007588726"/>
    <n v="21.189845945067329"/>
    <n v="148.3289216154713"/>
  </r>
  <r>
    <s v="PBOR00256"/>
    <x v="2"/>
    <x v="6"/>
    <s v="Large Paneer Tikka Pizzabun"/>
    <x v="0"/>
    <n v="250"/>
    <s v="Roch Cousineau"/>
    <n v="2"/>
    <n v="0.10779012567415547"/>
    <n v="223.05246858146114"/>
    <n v="446.10493716292228"/>
  </r>
  <r>
    <s v="PBOR00257"/>
    <x v="3"/>
    <x v="27"/>
    <s v="Medium Crispy Chole Pizzabun"/>
    <x v="0"/>
    <n v="130"/>
    <s v="Adrien Martin"/>
    <n v="4"/>
    <n v="6.5825812137458972E-2"/>
    <n v="121.44264442213033"/>
    <n v="485.77057768852131"/>
  </r>
  <r>
    <s v="PBOR00258"/>
    <x v="0"/>
    <x v="10"/>
    <s v="Paneer Tikka Pizzabun"/>
    <x v="0"/>
    <n v="72"/>
    <s v="Albain Forestier"/>
    <n v="11"/>
    <n v="0.36167362480508147"/>
    <n v="45.959499014034137"/>
    <n v="505.55448915437552"/>
  </r>
  <r>
    <s v="PBOR00259"/>
    <x v="1"/>
    <x v="29"/>
    <s v="Crispy Chole Pizzabun"/>
    <x v="1"/>
    <n v="65"/>
    <s v="Roch Cousineau"/>
    <n v="9"/>
    <n v="0.15611277710708626"/>
    <n v="54.852669488039396"/>
    <n v="493.67402539235457"/>
  </r>
  <r>
    <s v="PBOR00260"/>
    <x v="2"/>
    <x v="30"/>
    <s v="Large Paneer Tikka Pizzabun"/>
    <x v="1"/>
    <n v="250"/>
    <s v="Adrien Martin"/>
    <n v="2"/>
    <n v="0.11892962947938523"/>
    <n v="220.2675926301537"/>
    <n v="440.5351852603074"/>
  </r>
  <r>
    <s v="PBOR00261"/>
    <x v="3"/>
    <x v="31"/>
    <s v="Medium Crispy Chole Pizzabun"/>
    <x v="1"/>
    <n v="130"/>
    <s v="Albain Forestier"/>
    <n v="5"/>
    <n v="0.94178498482348294"/>
    <n v="7.5679519729472178"/>
    <n v="37.839759864736088"/>
  </r>
  <r>
    <s v="PBOR00262"/>
    <x v="4"/>
    <x v="27"/>
    <s v="Minty Pizzabun"/>
    <x v="1"/>
    <n v="60"/>
    <s v="Roch Cousineau"/>
    <n v="5"/>
    <n v="0.82224390590219021"/>
    <n v="10.665365645868587"/>
    <n v="53.326828229342937"/>
  </r>
  <r>
    <s v="PBOR00263"/>
    <x v="0"/>
    <x v="29"/>
    <s v="Paneer Tikka Pizzabun"/>
    <x v="1"/>
    <n v="72"/>
    <s v="Adrien Martin"/>
    <n v="10"/>
    <n v="1.5473035826796155E-2"/>
    <n v="70.885941420470672"/>
    <n v="708.8594142047067"/>
  </r>
  <r>
    <s v="PBOR00264"/>
    <x v="1"/>
    <x v="1"/>
    <s v="Crispy Chole Pizzabun"/>
    <x v="1"/>
    <n v="65"/>
    <s v="Albain Forestier"/>
    <n v="3"/>
    <n v="0.57002189482885535"/>
    <n v="27.948576836124403"/>
    <n v="83.845730508373208"/>
  </r>
  <r>
    <s v="PBOR00265"/>
    <x v="2"/>
    <x v="11"/>
    <s v="Large Paneer Tikka Pizzabun"/>
    <x v="0"/>
    <n v="250"/>
    <s v="Roch Cousineau"/>
    <n v="3"/>
    <n v="0.22169123462523532"/>
    <n v="194.57719134369117"/>
    <n v="583.73157403107348"/>
  </r>
  <r>
    <s v="PBOR00266"/>
    <x v="3"/>
    <x v="5"/>
    <s v="Medium Crispy Chole Pizzabun"/>
    <x v="1"/>
    <n v="130"/>
    <s v="Adrien Martin"/>
    <n v="6"/>
    <n v="0.16327712663351335"/>
    <n v="108.77397353764326"/>
    <n v="652.64384122585955"/>
  </r>
  <r>
    <s v="PBOR00267"/>
    <x v="0"/>
    <x v="2"/>
    <s v="Paneer Tikka Pizzabun"/>
    <x v="0"/>
    <n v="72"/>
    <s v="Albain Forestier"/>
    <n v="9"/>
    <n v="0.71431849239690393"/>
    <n v="20.569068547422916"/>
    <n v="185.12161692680624"/>
  </r>
  <r>
    <s v="PBOR00268"/>
    <x v="1"/>
    <x v="31"/>
    <s v="Crispy Chole Pizzabun"/>
    <x v="1"/>
    <n v="65"/>
    <s v="Roch Cousineau"/>
    <n v="7"/>
    <n v="0.58151491016386692"/>
    <n v="27.201530839348649"/>
    <n v="190.41071587544053"/>
  </r>
  <r>
    <s v="PBOR00269"/>
    <x v="2"/>
    <x v="3"/>
    <s v="Large Paneer Tikka Pizzabun"/>
    <x v="0"/>
    <n v="250"/>
    <s v="Adrien Martin"/>
    <n v="1"/>
    <n v="0.94025500085845537"/>
    <n v="14.936249785386158"/>
    <n v="14.936249785386158"/>
  </r>
  <r>
    <s v="PBOR00270"/>
    <x v="3"/>
    <x v="25"/>
    <s v="Medium Crispy Chole Pizzabun"/>
    <x v="1"/>
    <n v="130"/>
    <s v="Albain Forestier"/>
    <n v="3"/>
    <n v="0.85696007733376245"/>
    <n v="18.59518994661088"/>
    <n v="55.78556983983264"/>
  </r>
  <r>
    <s v="PBOR00271"/>
    <x v="4"/>
    <x v="7"/>
    <s v="Minty Pizzabun"/>
    <x v="0"/>
    <n v="60"/>
    <s v="Roch Cousineau"/>
    <n v="6"/>
    <n v="0.73704670632037661"/>
    <n v="15.777197620777404"/>
    <n v="94.66318572466443"/>
  </r>
  <r>
    <s v="PBOR00272"/>
    <x v="5"/>
    <x v="25"/>
    <s v="Aloo Shots Pizzabun"/>
    <x v="1"/>
    <n v="95"/>
    <s v="Adrien Martin"/>
    <n v="5"/>
    <n v="0.99556674564351355"/>
    <n v="0.42115916386621266"/>
    <n v="2.1057958193310631"/>
  </r>
  <r>
    <s v="PBOR00273"/>
    <x v="0"/>
    <x v="32"/>
    <s v="Paneer Tikka Pizzabun"/>
    <x v="0"/>
    <n v="72"/>
    <s v="Albain Forestier"/>
    <n v="8"/>
    <n v="0.82336237784945987"/>
    <n v="12.717908794838889"/>
    <n v="101.74327035871111"/>
  </r>
  <r>
    <s v="PBOR00274"/>
    <x v="1"/>
    <x v="33"/>
    <s v="Crispy Chole Pizzabun"/>
    <x v="1"/>
    <n v="65"/>
    <s v="Roch Cousineau"/>
    <n v="13"/>
    <n v="0.21429857063805535"/>
    <n v="51.0705929085264"/>
    <n v="663.91770781084324"/>
  </r>
  <r>
    <s v="PBOR00275"/>
    <x v="2"/>
    <x v="33"/>
    <s v="Large Paneer Tikka Pizzabun"/>
    <x v="0"/>
    <n v="250"/>
    <s v="Adrien Martin"/>
    <n v="2"/>
    <n v="0.9858246368711242"/>
    <n v="3.5438407822189486"/>
    <n v="7.0876815644378972"/>
  </r>
  <r>
    <s v="PBOR00276"/>
    <x v="3"/>
    <x v="22"/>
    <s v="Medium Crispy Chole Pizzabun"/>
    <x v="1"/>
    <n v="130"/>
    <s v="Albain Forestier"/>
    <n v="6"/>
    <n v="2.0787857004193944E-2"/>
    <n v="127.29757858945479"/>
    <n v="763.78547153672866"/>
  </r>
  <r>
    <s v="PBOR00277"/>
    <x v="0"/>
    <x v="34"/>
    <s v="Paneer Tikka Pizzabun"/>
    <x v="0"/>
    <n v="72"/>
    <s v="Roch Cousineau"/>
    <n v="8"/>
    <n v="0.4043041551106823"/>
    <n v="42.890100832030875"/>
    <n v="343.120806656247"/>
  </r>
  <r>
    <s v="PBOR00278"/>
    <x v="1"/>
    <x v="7"/>
    <s v="Crispy Chole Pizzabun"/>
    <x v="1"/>
    <n v="65"/>
    <s v="Adrien Martin"/>
    <n v="6"/>
    <n v="0.86228936216370378"/>
    <n v="8.9511914593592543"/>
    <n v="53.707148756155526"/>
  </r>
  <r>
    <s v="PBOR00279"/>
    <x v="2"/>
    <x v="3"/>
    <s v="Large Paneer Tikka Pizzabun"/>
    <x v="0"/>
    <n v="250"/>
    <s v="Albain Forestier"/>
    <n v="3"/>
    <n v="0.20267200262393703"/>
    <n v="199.33199934401574"/>
    <n v="597.99599803204728"/>
  </r>
  <r>
    <s v="PBOR00280"/>
    <x v="3"/>
    <x v="31"/>
    <s v="Paneer Tikka Pizzabun"/>
    <x v="1"/>
    <n v="72"/>
    <s v="Roch Cousineau"/>
    <n v="6"/>
    <n v="0.42721330596562979"/>
    <n v="41.240641970474655"/>
    <n v="247.44385182284793"/>
  </r>
  <r>
    <s v="PBOR00281"/>
    <x v="0"/>
    <x v="4"/>
    <s v="Crispy Chole Pizzabun"/>
    <x v="0"/>
    <n v="65"/>
    <s v="Roch Cousineau"/>
    <n v="13"/>
    <n v="0.87108149970897442"/>
    <n v="8.3797025189166625"/>
    <n v="108.93613274591661"/>
  </r>
  <r>
    <s v="PBOR00282"/>
    <x v="1"/>
    <x v="34"/>
    <s v="Large Paneer Tikka Pizzabun"/>
    <x v="1"/>
    <n v="250"/>
    <s v="Adrien Martin"/>
    <n v="1"/>
    <n v="2.6358009716956676E-2"/>
    <n v="243.41049757076084"/>
    <n v="243.41049757076084"/>
  </r>
  <r>
    <s v="PBOR00283"/>
    <x v="2"/>
    <x v="13"/>
    <s v="Medium Crispy Chole Pizzabun"/>
    <x v="1"/>
    <n v="130"/>
    <s v="Albain Forestier"/>
    <n v="3"/>
    <n v="0.77767785740350603"/>
    <n v="28.901878537544217"/>
    <n v="86.705635612632648"/>
  </r>
  <r>
    <s v="PBOR00284"/>
    <x v="3"/>
    <x v="35"/>
    <s v="Paneer Tikka Pizzabun"/>
    <x v="1"/>
    <n v="72"/>
    <s v="Roch Cousineau"/>
    <n v="3"/>
    <n v="0.68682565144107521"/>
    <n v="22.548553096242586"/>
    <n v="67.645659288727757"/>
  </r>
  <r>
    <s v="PBOR00285"/>
    <x v="0"/>
    <x v="2"/>
    <s v="Crispy Chole Pizzabun"/>
    <x v="1"/>
    <n v="65"/>
    <s v="Adrien Martin"/>
    <n v="14"/>
    <n v="0.58269109940879071"/>
    <n v="27.125078538428603"/>
    <n v="379.75109953800046"/>
  </r>
  <r>
    <s v="PBOR00286"/>
    <x v="1"/>
    <x v="13"/>
    <s v="Large Paneer Tikka Pizzabun"/>
    <x v="1"/>
    <n v="250"/>
    <s v="Albain Forestier"/>
    <n v="3"/>
    <n v="0.44339908275720785"/>
    <n v="139.15022931069802"/>
    <n v="417.45068793209407"/>
  </r>
  <r>
    <s v="PBOR00287"/>
    <x v="2"/>
    <x v="18"/>
    <s v="Medium Crispy Chole Pizzabun"/>
    <x v="0"/>
    <n v="130"/>
    <s v="Roch Cousineau"/>
    <n v="3"/>
    <n v="0.12575036810320794"/>
    <n v="113.65245214658297"/>
    <n v="340.95735643974893"/>
  </r>
  <r>
    <s v="PBOR00288"/>
    <x v="3"/>
    <x v="23"/>
    <s v="Minty Pizzabun"/>
    <x v="1"/>
    <n v="60"/>
    <s v="Adrien Martin"/>
    <n v="13"/>
    <n v="0.58443763111426095"/>
    <n v="24.933742133144342"/>
    <n v="324.13864773087647"/>
  </r>
  <r>
    <s v="PBOR00289"/>
    <x v="4"/>
    <x v="36"/>
    <s v="Paneer Tikka Pizzabun"/>
    <x v="0"/>
    <n v="72"/>
    <s v="Albain Forestier"/>
    <n v="11"/>
    <n v="0.20269838427382159"/>
    <n v="57.405716332284847"/>
    <n v="631.46287965513329"/>
  </r>
  <r>
    <s v="PBOR00290"/>
    <x v="0"/>
    <x v="37"/>
    <s v="Crispy Chole Pizzabun"/>
    <x v="1"/>
    <n v="65"/>
    <s v="Roch Cousineau"/>
    <n v="5"/>
    <n v="0.34588473967990274"/>
    <n v="42.517491920806322"/>
    <n v="212.58745960403161"/>
  </r>
  <r>
    <s v="PBOR00291"/>
    <x v="1"/>
    <x v="4"/>
    <s v="Large Paneer Tikka Pizzabun"/>
    <x v="0"/>
    <n v="250"/>
    <s v="Adrien Martin"/>
    <n v="3"/>
    <n v="0.44863071332488991"/>
    <n v="137.84232166877752"/>
    <n v="413.52696500633255"/>
  </r>
  <r>
    <s v="PBOR00292"/>
    <x v="2"/>
    <x v="3"/>
    <s v="Medium Crispy Chole Pizzabun"/>
    <x v="1"/>
    <n v="130"/>
    <s v="Albain Forestier"/>
    <n v="2"/>
    <n v="0.41195662281860623"/>
    <n v="76.445639033581188"/>
    <n v="152.89127806716238"/>
  </r>
  <r>
    <s v="PBOR00293"/>
    <x v="3"/>
    <x v="35"/>
    <s v="Paneer Tikka Pizzabun"/>
    <x v="0"/>
    <n v="72"/>
    <s v="Roch Cousineau"/>
    <n v="10"/>
    <n v="0.78611978286567918"/>
    <n v="15.399375633671099"/>
    <n v="153.99375633671099"/>
  </r>
  <r>
    <s v="PBOR00294"/>
    <x v="0"/>
    <x v="11"/>
    <s v="Crispy Chole Pizzabun"/>
    <x v="1"/>
    <n v="65"/>
    <s v="Adrien Martin"/>
    <n v="12"/>
    <n v="0.82093526112515247"/>
    <n v="11.63920802686509"/>
    <n v="139.67049632238107"/>
  </r>
  <r>
    <s v="PBOR00295"/>
    <x v="1"/>
    <x v="10"/>
    <s v="Large Paneer Tikka Pizzabun"/>
    <x v="0"/>
    <n v="250"/>
    <s v="Albain Forestier"/>
    <n v="3"/>
    <n v="0.5655055849614361"/>
    <n v="108.62360375964097"/>
    <n v="325.87081127892293"/>
  </r>
  <r>
    <s v="PBOR00296"/>
    <x v="2"/>
    <x v="1"/>
    <s v="Medium Crispy Chole Pizzabun"/>
    <x v="1"/>
    <n v="130"/>
    <s v="Roch Cousineau"/>
    <n v="4"/>
    <n v="0.48001599413027629"/>
    <n v="67.597920763064081"/>
    <n v="270.39168305225633"/>
  </r>
  <r>
    <s v="PBOR00297"/>
    <x v="3"/>
    <x v="17"/>
    <s v="Minty Pizzabun"/>
    <x v="0"/>
    <n v="60"/>
    <s v="Adrien Martin"/>
    <n v="9"/>
    <n v="0.80703544305681518"/>
    <n v="11.577873416591089"/>
    <n v="104.2008607493198"/>
  </r>
  <r>
    <s v="PBOR00298"/>
    <x v="4"/>
    <x v="17"/>
    <s v="Aloo Shots Pizzabun"/>
    <x v="1"/>
    <n v="95"/>
    <s v="Albain Forestier"/>
    <n v="6"/>
    <n v="0.13472953271650978"/>
    <n v="82.200694391931577"/>
    <n v="493.20416635158949"/>
  </r>
  <r>
    <s v="PBOR00299"/>
    <x v="5"/>
    <x v="37"/>
    <s v="Paneer Tikka Pizzabun"/>
    <x v="0"/>
    <n v="72"/>
    <s v="Roch Cousineau"/>
    <n v="9"/>
    <n v="0.53735244514022174"/>
    <n v="33.310623949904034"/>
    <n v="299.7956155491363"/>
  </r>
  <r>
    <s v="PBOR00300"/>
    <x v="0"/>
    <x v="4"/>
    <s v="Crispy Chole Pizzabun"/>
    <x v="1"/>
    <n v="65"/>
    <s v="Adrien Martin"/>
    <n v="10"/>
    <n v="0.86493253723020291"/>
    <n v="8.7793850800368105"/>
    <n v="87.793850800368105"/>
  </r>
  <r>
    <s v="PBOR00301"/>
    <x v="1"/>
    <x v="2"/>
    <s v="Large Paneer Tikka Pizzabun"/>
    <x v="0"/>
    <n v="250"/>
    <s v="Albain Forestier"/>
    <n v="2"/>
    <n v="0.14635193252367351"/>
    <n v="213.41201686908161"/>
    <n v="426.82403373816322"/>
  </r>
  <r>
    <s v="PBOR00302"/>
    <x v="2"/>
    <x v="12"/>
    <s v="Medium Crispy Chole Pizzabun"/>
    <x v="1"/>
    <n v="130"/>
    <s v="Roch Cousineau"/>
    <n v="5"/>
    <n v="0.49930216593502397"/>
    <n v="65.090718428446891"/>
    <n v="325.45359214223447"/>
  </r>
  <r>
    <s v="PBOR00303"/>
    <x v="3"/>
    <x v="0"/>
    <s v="Paneer Tikka Pizzabun"/>
    <x v="0"/>
    <n v="72"/>
    <s v="Adrien Martin"/>
    <n v="4"/>
    <n v="0.16760369217058779"/>
    <n v="59.932534163717676"/>
    <n v="239.73013665487071"/>
  </r>
  <r>
    <s v="PBOR00304"/>
    <x v="0"/>
    <x v="38"/>
    <s v="Crispy Chole Pizzabun"/>
    <x v="1"/>
    <n v="65"/>
    <s v="Albain Forestier"/>
    <n v="13"/>
    <n v="0.57040391639924315"/>
    <n v="27.923745434049195"/>
    <n v="363.00869064263952"/>
  </r>
  <r>
    <s v="PBOR00305"/>
    <x v="1"/>
    <x v="1"/>
    <s v="Large Paneer Tikka Pizzabun"/>
    <x v="1"/>
    <n v="250"/>
    <s v="Roch Cousineau"/>
    <n v="2"/>
    <n v="0.35240472893682595"/>
    <n v="161.89881776579352"/>
    <n v="323.79763553158705"/>
  </r>
  <r>
    <s v="PBOR00306"/>
    <x v="2"/>
    <x v="2"/>
    <s v="Medium Crispy Chole Pizzabun"/>
    <x v="1"/>
    <n v="130"/>
    <s v="Adrien Martin"/>
    <n v="3"/>
    <n v="0.11208092156242278"/>
    <n v="115.42948019688504"/>
    <n v="346.28844059065511"/>
  </r>
  <r>
    <s v="PBOR00307"/>
    <x v="3"/>
    <x v="5"/>
    <s v="Minty Pizzabun"/>
    <x v="1"/>
    <n v="60"/>
    <s v="Albain Forestier"/>
    <n v="10"/>
    <n v="0.57839134647100132"/>
    <n v="25.29651921173992"/>
    <n v="252.9651921173992"/>
  </r>
  <r>
    <s v="PBOR00308"/>
    <x v="4"/>
    <x v="3"/>
    <s v="Paneer Tikka Pizzabun"/>
    <x v="1"/>
    <n v="72"/>
    <s v="Roch Cousineau"/>
    <n v="9"/>
    <n v="0.18785567306752626"/>
    <n v="58.474391539138111"/>
    <n v="526.26952385224297"/>
  </r>
  <r>
    <s v="PBOR00309"/>
    <x v="0"/>
    <x v="36"/>
    <s v="Crispy Chole Pizzabun"/>
    <x v="0"/>
    <n v="65"/>
    <s v="Adrien Martin"/>
    <n v="8"/>
    <n v="0.69234786906479862"/>
    <n v="19.997388510788092"/>
    <n v="159.97910808630473"/>
  </r>
  <r>
    <s v="PBOR00310"/>
    <x v="1"/>
    <x v="24"/>
    <s v="Large Paneer Tikka Pizzabun"/>
    <x v="1"/>
    <n v="250"/>
    <s v="Albain Forestier"/>
    <n v="3"/>
    <n v="0.7313105471637672"/>
    <n v="67.172363209058204"/>
    <n v="201.51708962717461"/>
  </r>
  <r>
    <s v="PBOR00311"/>
    <x v="2"/>
    <x v="21"/>
    <s v="Medium Crispy Chole Pizzabun"/>
    <x v="0"/>
    <n v="130"/>
    <s v="Roch Cousineau"/>
    <n v="3"/>
    <n v="0.39651294953245186"/>
    <n v="78.453316560781261"/>
    <n v="235.35994968234377"/>
  </r>
  <r>
    <s v="PBOR00312"/>
    <x v="3"/>
    <x v="32"/>
    <s v="Paneer Tikka Pizzabun"/>
    <x v="1"/>
    <n v="72"/>
    <s v="Adrien Martin"/>
    <n v="5"/>
    <n v="0.47053293956185105"/>
    <n v="38.121628351546725"/>
    <n v="190.60814175773362"/>
  </r>
  <r>
    <s v="PBOR00313"/>
    <x v="0"/>
    <x v="4"/>
    <s v="Crispy Chole Pizzabun"/>
    <x v="0"/>
    <n v="65"/>
    <s v="Albain Forestier"/>
    <n v="9"/>
    <n v="0.9022424845836422"/>
    <n v="6.3542385020632572"/>
    <n v="57.188146518569312"/>
  </r>
  <r>
    <s v="PBOR00314"/>
    <x v="1"/>
    <x v="2"/>
    <s v="Large Paneer Tikka Pizzabun"/>
    <x v="1"/>
    <n v="250"/>
    <s v="Roch Cousineau"/>
    <n v="1"/>
    <n v="0.25057968884738369"/>
    <n v="187.35507778815409"/>
    <n v="187.35507778815409"/>
  </r>
  <r>
    <s v="PBOR00315"/>
    <x v="2"/>
    <x v="27"/>
    <s v="Medium Crispy Chole Pizzabun"/>
    <x v="0"/>
    <n v="130"/>
    <s v="Adrien Martin"/>
    <n v="4"/>
    <n v="0.56892266919679113"/>
    <n v="56.040053004417153"/>
    <n v="224.16021201766861"/>
  </r>
  <r>
    <s v="PBOR00316"/>
    <x v="3"/>
    <x v="0"/>
    <s v="Minty Pizzabun"/>
    <x v="1"/>
    <n v="60"/>
    <s v="Albain Forestier"/>
    <n v="6"/>
    <n v="3.357106137416721E-2"/>
    <n v="57.985736317549964"/>
    <n v="347.91441790529979"/>
  </r>
  <r>
    <s v="PBOR00317"/>
    <x v="4"/>
    <x v="1"/>
    <s v="Aloo Shots Pizzabun"/>
    <x v="0"/>
    <n v="95"/>
    <s v="Roch Cousineau"/>
    <n v="4"/>
    <n v="0.11797039324964398"/>
    <n v="83.792812641283817"/>
    <n v="335.17125056513527"/>
  </r>
  <r>
    <s v="PBOR00318"/>
    <x v="5"/>
    <x v="28"/>
    <s v="Paneer Tikka Pizzabun"/>
    <x v="1"/>
    <n v="72"/>
    <s v="Adrien Martin"/>
    <n v="8"/>
    <n v="2.8176385964748696E-2"/>
    <n v="69.971300210538089"/>
    <n v="559.77040168430472"/>
  </r>
  <r>
    <s v="PBOR00319"/>
    <x v="0"/>
    <x v="8"/>
    <s v="Crispy Chole Pizzabun"/>
    <x v="0"/>
    <n v="65"/>
    <s v="Albain Forestier"/>
    <n v="8"/>
    <n v="0.66941136725758887"/>
    <n v="21.488261128256724"/>
    <n v="171.90608902605379"/>
  </r>
  <r>
    <s v="PBOR00320"/>
    <x v="1"/>
    <x v="33"/>
    <s v="Large Paneer Tikka Pizzabun"/>
    <x v="1"/>
    <n v="250"/>
    <s v="Roch Cousineau"/>
    <n v="2"/>
    <n v="0.36448172495541775"/>
    <n v="158.87956876114555"/>
    <n v="317.7591375222911"/>
  </r>
  <r>
    <s v="PBOR00321"/>
    <x v="2"/>
    <x v="14"/>
    <s v="Medium Crispy Chole Pizzabun"/>
    <x v="0"/>
    <n v="130"/>
    <s v="Adrien Martin"/>
    <n v="7"/>
    <n v="0.15416488306079768"/>
    <n v="109.9585652020963"/>
    <n v="769.70995641467402"/>
  </r>
  <r>
    <s v="PBOR00322"/>
    <x v="3"/>
    <x v="16"/>
    <s v="Paneer Tikka Pizzabun"/>
    <x v="1"/>
    <n v="72"/>
    <s v="Albain Forestier"/>
    <n v="7"/>
    <n v="0.66646609625242947"/>
    <n v="24.014441069825079"/>
    <n v="168.10108748877556"/>
  </r>
  <r>
    <s v="PBOR00323"/>
    <x v="0"/>
    <x v="17"/>
    <s v="Crispy Chole Pizzabun"/>
    <x v="0"/>
    <n v="65"/>
    <s v="Roch Cousineau"/>
    <n v="4"/>
    <n v="0.69183752034253276"/>
    <n v="20.030561177735372"/>
    <n v="80.122244710941487"/>
  </r>
  <r>
    <s v="PBOR00324"/>
    <x v="1"/>
    <x v="17"/>
    <s v="Large Paneer Tikka Pizzabun"/>
    <x v="1"/>
    <n v="250"/>
    <s v="Adrien Martin"/>
    <n v="2"/>
    <n v="0.14649599591234685"/>
    <n v="213.37600102191328"/>
    <n v="426.75200204382656"/>
  </r>
  <r>
    <s v="PBOR00325"/>
    <x v="2"/>
    <x v="5"/>
    <s v="Medium Crispy Chole Pizzabun"/>
    <x v="0"/>
    <n v="130"/>
    <s v="Albain Forestier"/>
    <n v="2"/>
    <n v="0.98540635482364014"/>
    <n v="1.8971738729267817"/>
    <n v="3.7943477458535635"/>
  </r>
  <r>
    <s v="PBOR00326"/>
    <x v="3"/>
    <x v="16"/>
    <s v="Paneer Tikka Pizzabun"/>
    <x v="1"/>
    <n v="72"/>
    <s v="Roch Cousineau"/>
    <n v="9"/>
    <n v="0.32091320735788698"/>
    <n v="48.894249070232135"/>
    <n v="440.04824163208923"/>
  </r>
  <r>
    <s v="PBOR00327"/>
    <x v="0"/>
    <x v="1"/>
    <s v="Crispy Chole Pizzabun"/>
    <x v="1"/>
    <n v="65"/>
    <s v="Roch Cousineau"/>
    <n v="9"/>
    <n v="0.94495394109275654"/>
    <n v="3.5779938289708246"/>
    <n v="32.201944460737423"/>
  </r>
  <r>
    <s v="PBOR00328"/>
    <x v="1"/>
    <x v="18"/>
    <s v="Large Paneer Tikka Pizzabun"/>
    <x v="1"/>
    <n v="250"/>
    <s v="Adrien Martin"/>
    <n v="2"/>
    <n v="0.50906748027199666"/>
    <n v="122.73312993200084"/>
    <n v="245.46625986400167"/>
  </r>
  <r>
    <s v="PBOR00329"/>
    <x v="2"/>
    <x v="3"/>
    <s v="Medium Crispy Chole Pizzabun"/>
    <x v="1"/>
    <n v="130"/>
    <s v="Albain Forestier"/>
    <n v="4"/>
    <n v="0.66059053266706258"/>
    <n v="44.123230753281867"/>
    <n v="176.49292301312747"/>
  </r>
  <r>
    <s v="PBOR00330"/>
    <x v="3"/>
    <x v="19"/>
    <s v="Paneer Tikka Pizzabun"/>
    <x v="1"/>
    <n v="72"/>
    <s v="Roch Cousineau"/>
    <n v="8"/>
    <n v="0.89615601403703116"/>
    <n v="7.4767669893337567"/>
    <n v="59.814135914670054"/>
  </r>
  <r>
    <s v="PBOR00331"/>
    <x v="0"/>
    <x v="20"/>
    <s v="Crispy Chole Pizzabun"/>
    <x v="0"/>
    <n v="65"/>
    <s v="Adrien Martin"/>
    <n v="8"/>
    <n v="0.133950017527805"/>
    <n v="56.293248860692678"/>
    <n v="450.34599088554143"/>
  </r>
  <r>
    <s v="PBOR00332"/>
    <x v="1"/>
    <x v="21"/>
    <s v="Large Paneer Tikka Pizzabun"/>
    <x v="1"/>
    <n v="250"/>
    <s v="Albain Forestier"/>
    <n v="4"/>
    <n v="0.3823797297998468"/>
    <n v="154.4050675500383"/>
    <n v="617.62027020015319"/>
  </r>
  <r>
    <s v="PBOR00333"/>
    <x v="2"/>
    <x v="22"/>
    <s v="Medium Crispy Chole Pizzabun"/>
    <x v="0"/>
    <n v="130"/>
    <s v="Roch Cousineau"/>
    <n v="2"/>
    <n v="0.15073825601342095"/>
    <n v="110.40402671825528"/>
    <n v="220.80805343651056"/>
  </r>
  <r>
    <s v="PBOR00334"/>
    <x v="3"/>
    <x v="23"/>
    <s v="Minty Pizzabun"/>
    <x v="1"/>
    <n v="60"/>
    <s v="Adrien Martin"/>
    <n v="10"/>
    <n v="0.96395128247903139"/>
    <n v="2.1629230512581166"/>
    <n v="21.629230512581167"/>
  </r>
  <r>
    <s v="PBOR00335"/>
    <x v="4"/>
    <x v="24"/>
    <s v="Paneer Tikka Pizzabun"/>
    <x v="0"/>
    <n v="72"/>
    <s v="Albain Forestier"/>
    <n v="5"/>
    <n v="0.93894083705684528"/>
    <n v="4.3962597319071399"/>
    <n v="21.9812986595357"/>
  </r>
  <r>
    <s v="PBOR00336"/>
    <x v="0"/>
    <x v="16"/>
    <s v="Crispy Chole Pizzabun"/>
    <x v="1"/>
    <n v="65"/>
    <s v="Roch Cousineau"/>
    <n v="7"/>
    <n v="0.90335270578489546"/>
    <n v="6.2820741239817952"/>
    <n v="43.974518867872568"/>
  </r>
  <r>
    <s v="PBOR00337"/>
    <x v="1"/>
    <x v="25"/>
    <s v="Large Paneer Tikka Pizzabun"/>
    <x v="0"/>
    <n v="250"/>
    <s v="Adrien Martin"/>
    <n v="2"/>
    <n v="0.62209777321995885"/>
    <n v="94.475556695010283"/>
    <n v="188.95111339002057"/>
  </r>
  <r>
    <s v="PBOR00338"/>
    <x v="2"/>
    <x v="6"/>
    <s v="Medium Crispy Chole Pizzabun"/>
    <x v="1"/>
    <n v="130"/>
    <s v="Albain Forestier"/>
    <n v="5"/>
    <n v="6.1676790443396468E-2"/>
    <n v="121.98201724235845"/>
    <n v="609.9100862117923"/>
  </r>
  <r>
    <s v="PBOR00339"/>
    <x v="3"/>
    <x v="2"/>
    <s v="Paneer Tikka Pizzabun"/>
    <x v="0"/>
    <n v="72"/>
    <s v="Roch Cousineau"/>
    <n v="12"/>
    <n v="0.49213521317421138"/>
    <n v="36.566264651456777"/>
    <n v="438.79517581748132"/>
  </r>
  <r>
    <s v="PBOR00340"/>
    <x v="0"/>
    <x v="26"/>
    <s v="Crispy Chole Pizzabun"/>
    <x v="1"/>
    <n v="65"/>
    <s v="Adrien Martin"/>
    <n v="9"/>
    <n v="0.69552711985994919"/>
    <n v="19.790737209103302"/>
    <n v="178.11663488192971"/>
  </r>
  <r>
    <s v="PBOR00341"/>
    <x v="1"/>
    <x v="4"/>
    <s v="Large Paneer Tikka Pizzabun"/>
    <x v="0"/>
    <n v="250"/>
    <s v="Albain Forestier"/>
    <n v="4"/>
    <n v="0.54528907278354111"/>
    <n v="113.67773180411473"/>
    <n v="454.71092721645891"/>
  </r>
  <r>
    <s v="PBOR00342"/>
    <x v="2"/>
    <x v="27"/>
    <s v="Medium Crispy Chole Pizzabun"/>
    <x v="1"/>
    <n v="130"/>
    <s v="Roch Cousineau"/>
    <n v="4"/>
    <n v="0.35199536538224718"/>
    <n v="84.240602500307872"/>
    <n v="336.96241000123149"/>
  </r>
  <r>
    <s v="PBOR00343"/>
    <x v="3"/>
    <x v="15"/>
    <s v="Minty Pizzabun"/>
    <x v="0"/>
    <n v="60"/>
    <s v="Adrien Martin"/>
    <n v="6"/>
    <n v="6.0292533629099143E-2"/>
    <n v="56.38244798225405"/>
    <n v="338.29468789352427"/>
  </r>
  <r>
    <s v="PBOR00344"/>
    <x v="4"/>
    <x v="28"/>
    <s v="Aloo Shots Pizzabun"/>
    <x v="1"/>
    <n v="95"/>
    <s v="Albain Forestier"/>
    <n v="7"/>
    <n v="4.1434457281700587E-2"/>
    <n v="91.063726558238443"/>
    <n v="637.44608590766916"/>
  </r>
  <r>
    <s v="PBOR00345"/>
    <x v="5"/>
    <x v="8"/>
    <s v="Paneer Tikka Pizzabun"/>
    <x v="0"/>
    <n v="72"/>
    <s v="Roch Cousineau"/>
    <n v="3"/>
    <n v="0.29516274884520199"/>
    <n v="50.748282083145455"/>
    <n v="152.24484624943636"/>
  </r>
  <r>
    <s v="PBOR00346"/>
    <x v="0"/>
    <x v="6"/>
    <s v="Crispy Chole Pizzabun"/>
    <x v="1"/>
    <n v="65"/>
    <s v="Adrien Martin"/>
    <n v="4"/>
    <n v="0.68154294540119276"/>
    <n v="20.699708548922469"/>
    <n v="82.798834195689878"/>
  </r>
  <r>
    <s v="PBOR00347"/>
    <x v="1"/>
    <x v="27"/>
    <s v="Large Paneer Tikka Pizzabun"/>
    <x v="0"/>
    <n v="250"/>
    <s v="Albain Forestier"/>
    <n v="1"/>
    <n v="0.52632346520297391"/>
    <n v="118.41913369925652"/>
    <n v="118.41913369925652"/>
  </r>
  <r>
    <s v="PBOR00348"/>
    <x v="2"/>
    <x v="10"/>
    <s v="Medium Crispy Chole Pizzabun"/>
    <x v="1"/>
    <n v="130"/>
    <s v="Roch Cousineau"/>
    <n v="6"/>
    <n v="5.4437687903536869E-2"/>
    <n v="122.92310057254021"/>
    <n v="737.53860343524127"/>
  </r>
  <r>
    <s v="PBOR00349"/>
    <x v="3"/>
    <x v="29"/>
    <s v="Paneer Tikka Pizzabun"/>
    <x v="1"/>
    <n v="72"/>
    <s v="Adrien Martin"/>
    <n v="10"/>
    <n v="0.95350738842174898"/>
    <n v="3.3474680336340734"/>
    <n v="33.474680336340732"/>
  </r>
  <r>
    <s v="PBOR00350"/>
    <x v="0"/>
    <x v="30"/>
    <s v="Crispy Chole Pizzabun"/>
    <x v="1"/>
    <n v="65"/>
    <s v="Albain Forestier"/>
    <n v="4"/>
    <n v="0.46726651348176196"/>
    <n v="34.627676623685474"/>
    <n v="138.5107064947419"/>
  </r>
  <r>
    <s v="PBOR00351"/>
    <x v="1"/>
    <x v="31"/>
    <s v="Large Paneer Tikka Pizzabun"/>
    <x v="1"/>
    <n v="250"/>
    <s v="Roch Cousineau"/>
    <n v="2"/>
    <n v="0.6015089815611987"/>
    <n v="99.622754609700323"/>
    <n v="199.24550921940065"/>
  </r>
  <r>
    <s v="PBOR00352"/>
    <x v="2"/>
    <x v="27"/>
    <s v="Medium Crispy Chole Pizzabun"/>
    <x v="1"/>
    <n v="130"/>
    <s v="Adrien Martin"/>
    <n v="7"/>
    <n v="0.17158764742187849"/>
    <n v="107.69360583515579"/>
    <n v="753.85524084609051"/>
  </r>
  <r>
    <s v="PBOR00353"/>
    <x v="3"/>
    <x v="29"/>
    <s v="Minty Pizzabun"/>
    <x v="0"/>
    <n v="60"/>
    <s v="Albain Forestier"/>
    <n v="11"/>
    <n v="0.44731050880102885"/>
    <n v="33.161369471938272"/>
    <n v="364.77506419132101"/>
  </r>
  <r>
    <s v="PBOR00354"/>
    <x v="4"/>
    <x v="1"/>
    <s v="Paneer Tikka Pizzabun"/>
    <x v="1"/>
    <n v="72"/>
    <s v="Roch Cousineau"/>
    <n v="8"/>
    <n v="0.54246953050958213"/>
    <n v="32.94219380331009"/>
    <n v="263.53755042648072"/>
  </r>
  <r>
    <s v="PBOR00355"/>
    <x v="0"/>
    <x v="11"/>
    <s v="Crispy Chole Pizzabun"/>
    <x v="0"/>
    <n v="65"/>
    <s v="Adrien Martin"/>
    <n v="11"/>
    <n v="0.50484804947298401"/>
    <n v="32.184876784256041"/>
    <n v="354.03364462681645"/>
  </r>
  <r>
    <s v="PBOR00356"/>
    <x v="1"/>
    <x v="5"/>
    <s v="Large Paneer Tikka Pizzabun"/>
    <x v="1"/>
    <n v="250"/>
    <s v="Albain Forestier"/>
    <n v="4"/>
    <n v="9.2316747421295475E-2"/>
    <n v="226.92081314467612"/>
    <n v="907.68325257870447"/>
  </r>
  <r>
    <s v="PBOR00357"/>
    <x v="2"/>
    <x v="2"/>
    <s v="Medium Crispy Chole Pizzabun"/>
    <x v="0"/>
    <n v="130"/>
    <s v="Roch Cousineau"/>
    <n v="7"/>
    <n v="0.34907542272706216"/>
    <n v="84.620195045481921"/>
    <n v="592.34136531837339"/>
  </r>
  <r>
    <s v="PBOR00358"/>
    <x v="3"/>
    <x v="31"/>
    <s v="Paneer Tikka Pizzabun"/>
    <x v="1"/>
    <n v="72"/>
    <s v="Adrien Martin"/>
    <n v="4"/>
    <n v="0.90031823580716619"/>
    <n v="7.1770870218840344"/>
    <n v="28.708348087536137"/>
  </r>
  <r>
    <s v="PBOR00359"/>
    <x v="0"/>
    <x v="3"/>
    <s v="Crispy Chole Pizzabun"/>
    <x v="0"/>
    <n v="65"/>
    <s v="Albain Forestier"/>
    <n v="5"/>
    <n v="0.18050692795462731"/>
    <n v="53.267049682949228"/>
    <n v="266.33524841474616"/>
  </r>
  <r>
    <s v="PBOR00360"/>
    <x v="1"/>
    <x v="25"/>
    <s v="Large Paneer Tikka Pizzabun"/>
    <x v="1"/>
    <n v="250"/>
    <s v="Roch Cousineau"/>
    <n v="1"/>
    <n v="2.5445092820001292E-2"/>
    <n v="243.63872679499968"/>
    <n v="243.63872679499968"/>
  </r>
  <r>
    <s v="PBOR00361"/>
    <x v="2"/>
    <x v="7"/>
    <s v="Medium Crispy Chole Pizzabun"/>
    <x v="0"/>
    <n v="130"/>
    <s v="Adrien Martin"/>
    <n v="2"/>
    <n v="0.79643741142705549"/>
    <n v="26.463136514482787"/>
    <n v="52.926273028965575"/>
  </r>
  <r>
    <s v="PBOR00362"/>
    <x v="3"/>
    <x v="25"/>
    <s v="Minty Pizzabun"/>
    <x v="1"/>
    <n v="60"/>
    <s v="Albain Forestier"/>
    <n v="14"/>
    <n v="0.16077213359827813"/>
    <n v="50.353671984103315"/>
    <n v="704.95140777744643"/>
  </r>
  <r>
    <s v="PBOR00363"/>
    <x v="4"/>
    <x v="32"/>
    <s v="Aloo Shots Pizzabun"/>
    <x v="0"/>
    <n v="95"/>
    <s v="Roch Cousineau"/>
    <n v="9"/>
    <n v="0.24693836978869843"/>
    <n v="71.540854870073645"/>
    <n v="643.8676938306628"/>
  </r>
  <r>
    <s v="PBOR00364"/>
    <x v="5"/>
    <x v="33"/>
    <s v="Paneer Tikka Pizzabun"/>
    <x v="1"/>
    <n v="72"/>
    <s v="Adrien Martin"/>
    <n v="8"/>
    <n v="0.22148207946738752"/>
    <n v="56.053290278348101"/>
    <n v="448.42632222678481"/>
  </r>
  <r>
    <s v="PBOR00365"/>
    <x v="0"/>
    <x v="33"/>
    <s v="Crispy Chole Pizzabun"/>
    <x v="0"/>
    <n v="65"/>
    <s v="Albain Forestier"/>
    <n v="11"/>
    <n v="0.71458846230959472"/>
    <n v="18.551749949876342"/>
    <n v="204.06924944863977"/>
  </r>
  <r>
    <s v="PBOR00366"/>
    <x v="1"/>
    <x v="22"/>
    <s v="Large Paneer Tikka Pizzabun"/>
    <x v="1"/>
    <n v="250"/>
    <s v="Roch Cousineau"/>
    <n v="4"/>
    <n v="0.11286694488931481"/>
    <n v="221.78326377767129"/>
    <n v="887.13305511068518"/>
  </r>
  <r>
    <s v="PBOR00367"/>
    <x v="2"/>
    <x v="34"/>
    <s v="Medium Crispy Chole Pizzabun"/>
    <x v="0"/>
    <n v="130"/>
    <s v="Adrien Martin"/>
    <n v="6"/>
    <n v="6.5283590828819849E-2"/>
    <n v="121.51313319225342"/>
    <n v="729.07879915352055"/>
  </r>
  <r>
    <s v="PBOR00368"/>
    <x v="3"/>
    <x v="7"/>
    <s v="Paneer Tikka Pizzabun"/>
    <x v="1"/>
    <n v="72"/>
    <s v="Albain Forestier"/>
    <n v="11"/>
    <n v="0.46681751998353072"/>
    <n v="38.389138561185788"/>
    <n v="422.28052417304366"/>
  </r>
  <r>
    <s v="PBOR00369"/>
    <x v="0"/>
    <x v="3"/>
    <s v="Crispy Chole Pizzabun"/>
    <x v="0"/>
    <n v="65"/>
    <s v="Roch Cousineau"/>
    <n v="9"/>
    <n v="0.92202770154223668"/>
    <n v="5.068199399754616"/>
    <n v="45.613794597791546"/>
  </r>
  <r>
    <s v="PBOR00370"/>
    <x v="1"/>
    <x v="31"/>
    <s v="Large Paneer Tikka Pizzabun"/>
    <x v="1"/>
    <n v="250"/>
    <s v="Adrien Martin"/>
    <n v="2"/>
    <n v="0.18840485753727232"/>
    <n v="202.89878561568193"/>
    <n v="405.79757123136386"/>
  </r>
  <r>
    <s v="PBOR00371"/>
    <x v="2"/>
    <x v="4"/>
    <s v="Medium Crispy Chole Pizzabun"/>
    <x v="1"/>
    <n v="130"/>
    <s v="Albain Forestier"/>
    <n v="2"/>
    <n v="0.27847072137209206"/>
    <n v="93.798806221628027"/>
    <n v="187.59761244325605"/>
  </r>
  <r>
    <s v="PBOR00372"/>
    <x v="0"/>
    <x v="34"/>
    <s v="Paneer Tikka Pizzabun"/>
    <x v="1"/>
    <n v="72"/>
    <s v="Roch Cousineau"/>
    <n v="10"/>
    <n v="0.78884251376405168"/>
    <n v="15.20333900898828"/>
    <n v="152.0333900898828"/>
  </r>
  <r>
    <s v="PBOR00373"/>
    <x v="1"/>
    <x v="13"/>
    <s v="Crispy Chole Pizzabun"/>
    <x v="1"/>
    <n v="65"/>
    <s v="Roch Cousineau"/>
    <n v="5"/>
    <n v="0.18299168548896383"/>
    <n v="53.10554044321735"/>
    <n v="265.52770221608677"/>
  </r>
  <r>
    <s v="PBOR00374"/>
    <x v="2"/>
    <x v="35"/>
    <s v="Large Paneer Tikka Pizzabun"/>
    <x v="1"/>
    <n v="250"/>
    <s v="Adrien Martin"/>
    <n v="3"/>
    <n v="0.20591715888096995"/>
    <n v="198.52071027975751"/>
    <n v="595.56213083927253"/>
  </r>
  <r>
    <s v="PBOR00375"/>
    <x v="3"/>
    <x v="2"/>
    <s v="Medium Crispy Chole Pizzabun"/>
    <x v="0"/>
    <n v="130"/>
    <s v="Albain Forestier"/>
    <n v="2"/>
    <n v="2.128339836887938E-2"/>
    <n v="127.23315821204568"/>
    <n v="254.46631642409136"/>
  </r>
  <r>
    <s v="PBOR00376"/>
    <x v="0"/>
    <x v="13"/>
    <s v="Paneer Tikka Pizzabun"/>
    <x v="1"/>
    <n v="72"/>
    <s v="Roch Cousineau"/>
    <n v="4"/>
    <n v="2.2806889019524657E-2"/>
    <n v="70.357903990594224"/>
    <n v="281.4316159623769"/>
  </r>
  <r>
    <s v="PBOR00377"/>
    <x v="1"/>
    <x v="18"/>
    <s v="Crispy Chole Pizzabun"/>
    <x v="0"/>
    <n v="65"/>
    <s v="Adrien Martin"/>
    <n v="6"/>
    <n v="0.66448214030499053"/>
    <n v="21.808660880175616"/>
    <n v="130.85196528105371"/>
  </r>
  <r>
    <s v="PBOR00378"/>
    <x v="2"/>
    <x v="23"/>
    <s v="Large Paneer Tikka Pizzabun"/>
    <x v="1"/>
    <n v="250"/>
    <s v="Albain Forestier"/>
    <n v="3"/>
    <n v="0.29151955249280481"/>
    <n v="177.1201118767988"/>
    <n v="531.36033563039643"/>
  </r>
  <r>
    <s v="PBOR00379"/>
    <x v="3"/>
    <x v="36"/>
    <s v="Medium Crispy Chole Pizzabun"/>
    <x v="0"/>
    <n v="130"/>
    <s v="Roch Cousineau"/>
    <n v="5"/>
    <n v="0.55684098110336311"/>
    <n v="57.610672456562796"/>
    <n v="288.05336228281396"/>
  </r>
  <r>
    <s v="PBOR00380"/>
    <x v="4"/>
    <x v="37"/>
    <s v="Minty Pizzabun"/>
    <x v="1"/>
    <n v="60"/>
    <s v="Adrien Martin"/>
    <n v="14"/>
    <n v="0.57240542144015649"/>
    <n v="25.65567471359061"/>
    <n v="359.17944599026856"/>
  </r>
  <r>
    <s v="PBOR00381"/>
    <x v="0"/>
    <x v="4"/>
    <s v="Paneer Tikka Pizzabun"/>
    <x v="0"/>
    <n v="72"/>
    <s v="Albain Forestier"/>
    <n v="3"/>
    <n v="8.6221643115211744E-2"/>
    <n v="65.792041695704754"/>
    <n v="197.37612508711425"/>
  </r>
  <r>
    <s v="PBOR00382"/>
    <x v="1"/>
    <x v="3"/>
    <s v="Crispy Chole Pizzabun"/>
    <x v="1"/>
    <n v="65"/>
    <s v="Roch Cousineau"/>
    <n v="10"/>
    <n v="0.95609718609661631"/>
    <n v="2.8536829037199398"/>
    <n v="28.536829037199396"/>
  </r>
  <r>
    <s v="PBOR00383"/>
    <x v="2"/>
    <x v="35"/>
    <s v="Large Paneer Tikka Pizzabun"/>
    <x v="0"/>
    <n v="250"/>
    <s v="Adrien Martin"/>
    <n v="2"/>
    <n v="0.2455223768222089"/>
    <n v="188.61940579444777"/>
    <n v="377.23881158889554"/>
  </r>
  <r>
    <s v="PBOR00384"/>
    <x v="3"/>
    <x v="11"/>
    <s v="Medium Crispy Chole Pizzabun"/>
    <x v="1"/>
    <n v="130"/>
    <s v="Albain Forestier"/>
    <n v="7"/>
    <n v="0.56637632681080741"/>
    <n v="56.371077514595036"/>
    <n v="394.59754260216528"/>
  </r>
  <r>
    <s v="PBOR00385"/>
    <x v="0"/>
    <x v="10"/>
    <s v="Paneer Tikka Pizzabun"/>
    <x v="0"/>
    <n v="72"/>
    <s v="Roch Cousineau"/>
    <n v="11"/>
    <n v="4.5179835219914199E-2"/>
    <n v="68.747051864166181"/>
    <n v="756.21757050582801"/>
  </r>
  <r>
    <s v="PBOR00386"/>
    <x v="1"/>
    <x v="1"/>
    <s v="Crispy Chole Pizzabun"/>
    <x v="1"/>
    <n v="65"/>
    <s v="Adrien Martin"/>
    <n v="13"/>
    <n v="0.97345529924354934"/>
    <n v="1.7254055491692926"/>
    <n v="22.430272139200802"/>
  </r>
  <r>
    <s v="PBOR00387"/>
    <x v="2"/>
    <x v="17"/>
    <s v="Large Paneer Tikka Pizzabun"/>
    <x v="0"/>
    <n v="250"/>
    <s v="Albain Forestier"/>
    <n v="3"/>
    <n v="0.56733394419124217"/>
    <n v="108.16651395218946"/>
    <n v="324.49954185656838"/>
  </r>
  <r>
    <s v="PBOR00388"/>
    <x v="3"/>
    <x v="17"/>
    <s v="Medium Crispy Chole Pizzabun"/>
    <x v="1"/>
    <n v="130"/>
    <s v="Roch Cousineau"/>
    <n v="6"/>
    <n v="0.37928431149731212"/>
    <n v="80.693039505349418"/>
    <n v="484.15823703209651"/>
  </r>
  <r>
    <s v="PBOR00389"/>
    <x v="4"/>
    <x v="37"/>
    <s v="Minty Pizzabun"/>
    <x v="0"/>
    <n v="60"/>
    <s v="Adrien Martin"/>
    <n v="15"/>
    <n v="0.62865911330533553"/>
    <n v="22.280453201679869"/>
    <n v="334.20679802519805"/>
  </r>
  <r>
    <s v="PBOR00390"/>
    <x v="5"/>
    <x v="4"/>
    <s v="Aloo Shots Pizzabun"/>
    <x v="1"/>
    <n v="95"/>
    <s v="Albain Forestier"/>
    <n v="6"/>
    <n v="0.37937934610324464"/>
    <n v="58.958962120191757"/>
    <n v="353.75377272115054"/>
  </r>
  <r>
    <s v="PBOR00391"/>
    <x v="0"/>
    <x v="2"/>
    <s v="Paneer Tikka Pizzabun"/>
    <x v="0"/>
    <n v="72"/>
    <s v="Roch Cousineau"/>
    <n v="11"/>
    <n v="0.35891515866951118"/>
    <n v="46.158108575795197"/>
    <n v="507.73919433374715"/>
  </r>
  <r>
    <s v="PBOR00392"/>
    <x v="1"/>
    <x v="12"/>
    <s v="Crispy Chole Pizzabun"/>
    <x v="1"/>
    <n v="65"/>
    <s v="Adrien Martin"/>
    <n v="13"/>
    <n v="0.90122352916020354"/>
    <n v="6.4204706045867699"/>
    <n v="83.466117859628014"/>
  </r>
  <r>
    <s v="PBOR00393"/>
    <x v="2"/>
    <x v="0"/>
    <s v="Large Paneer Tikka Pizzabun"/>
    <x v="1"/>
    <n v="250"/>
    <s v="Albain Forestier"/>
    <n v="3"/>
    <n v="0.37786597877728811"/>
    <n v="155.53350530567798"/>
    <n v="466.60051591703393"/>
  </r>
  <r>
    <s v="PBOR00394"/>
    <x v="3"/>
    <x v="38"/>
    <s v="Medium Crispy Chole Pizzabun"/>
    <x v="1"/>
    <n v="130"/>
    <s v="Roch Cousineau"/>
    <n v="3"/>
    <n v="0.38913445453338702"/>
    <n v="79.412520910659694"/>
    <n v="238.2375627319791"/>
  </r>
  <r>
    <s v="PBOR00395"/>
    <x v="0"/>
    <x v="1"/>
    <s v="Paneer Tikka Pizzabun"/>
    <x v="1"/>
    <n v="72"/>
    <s v="Adrien Martin"/>
    <n v="12"/>
    <n v="0.60714667724340543"/>
    <n v="28.285439238474808"/>
    <n v="339.4252708616977"/>
  </r>
  <r>
    <s v="PBOR00396"/>
    <x v="1"/>
    <x v="2"/>
    <s v="Crispy Chole Pizzabun"/>
    <x v="1"/>
    <n v="65"/>
    <s v="Albain Forestier"/>
    <n v="8"/>
    <n v="0.17261163513710231"/>
    <n v="53.78024371608835"/>
    <n v="430.2419497287068"/>
  </r>
  <r>
    <s v="PBOR00397"/>
    <x v="2"/>
    <x v="5"/>
    <s v="Large Paneer Tikka Pizzabun"/>
    <x v="0"/>
    <n v="250"/>
    <s v="Roch Cousineau"/>
    <n v="1"/>
    <n v="3.4451566476951467E-2"/>
    <n v="241.38710838076213"/>
    <n v="241.38710838076213"/>
  </r>
  <r>
    <s v="PBOR00398"/>
    <x v="3"/>
    <x v="3"/>
    <s v="Medium Crispy Chole Pizzabun"/>
    <x v="1"/>
    <n v="130"/>
    <s v="Adrien Martin"/>
    <n v="4"/>
    <n v="0.36600821552214791"/>
    <n v="82.418931982120768"/>
    <n v="329.67572792848307"/>
  </r>
  <r>
    <s v="PBOR00399"/>
    <x v="4"/>
    <x v="36"/>
    <s v="Minty Pizzabun"/>
    <x v="0"/>
    <n v="60"/>
    <s v="Albain Forestier"/>
    <n v="4"/>
    <n v="0.36876304797324455"/>
    <n v="37.874217121605326"/>
    <n v="151.49686848642131"/>
  </r>
  <r>
    <s v="PBOR00400"/>
    <x v="0"/>
    <x v="24"/>
    <s v="Paneer Tikka Pizzabun"/>
    <x v="1"/>
    <n v="72"/>
    <s v="Roch Cousineau"/>
    <n v="12"/>
    <n v="0.78491525862060318"/>
    <n v="15.486101379316571"/>
    <n v="185.83321655179884"/>
  </r>
  <r>
    <s v="PBOR00401"/>
    <x v="1"/>
    <x v="21"/>
    <s v="Crispy Chole Pizzabun"/>
    <x v="0"/>
    <n v="65"/>
    <s v="Adrien Martin"/>
    <n v="4"/>
    <n v="0.89433154555842931"/>
    <n v="6.8684495387020945"/>
    <n v="27.473798154808378"/>
  </r>
  <r>
    <s v="PBOR00402"/>
    <x v="2"/>
    <x v="32"/>
    <s v="Large Paneer Tikka Pizzabun"/>
    <x v="1"/>
    <n v="250"/>
    <s v="Albain Forestier"/>
    <n v="1"/>
    <n v="0.54494310667938251"/>
    <n v="113.76422333015438"/>
    <n v="113.76422333015438"/>
  </r>
  <r>
    <s v="PBOR00403"/>
    <x v="3"/>
    <x v="4"/>
    <s v="Medium Crispy Chole Pizzabun"/>
    <x v="0"/>
    <n v="130"/>
    <s v="Roch Cousineau"/>
    <n v="7"/>
    <n v="0.84443209424513666"/>
    <n v="20.223827748132233"/>
    <n v="141.56679423692563"/>
  </r>
  <r>
    <s v="PBOR00404"/>
    <x v="0"/>
    <x v="2"/>
    <s v="Paneer Tikka Pizzabun"/>
    <x v="1"/>
    <n v="72"/>
    <s v="Adrien Martin"/>
    <n v="7"/>
    <n v="0.11084077878058052"/>
    <n v="64.019463927798199"/>
    <n v="448.13624749458739"/>
  </r>
  <r>
    <s v="PBOR00405"/>
    <x v="1"/>
    <x v="27"/>
    <s v="Crispy Chole Pizzabun"/>
    <x v="0"/>
    <n v="65"/>
    <s v="Albain Forestier"/>
    <n v="9"/>
    <n v="0.26630312920291821"/>
    <n v="47.690296601810317"/>
    <n v="429.21266941629284"/>
  </r>
  <r>
    <s v="PBOR00406"/>
    <x v="2"/>
    <x v="0"/>
    <s v="Large Paneer Tikka Pizzabun"/>
    <x v="1"/>
    <n v="250"/>
    <s v="Roch Cousineau"/>
    <n v="3"/>
    <n v="0.13279161787420113"/>
    <n v="216.80209553144971"/>
    <n v="650.40628659434913"/>
  </r>
  <r>
    <s v="PBOR00407"/>
    <x v="3"/>
    <x v="1"/>
    <s v="Medium Crispy Chole Pizzabun"/>
    <x v="0"/>
    <n v="130"/>
    <s v="Adrien Martin"/>
    <n v="4"/>
    <n v="0.20794478004129135"/>
    <n v="102.96717859463213"/>
    <n v="411.86871437852852"/>
  </r>
  <r>
    <s v="PBOR00408"/>
    <x v="4"/>
    <x v="28"/>
    <s v="Minty Pizzabun"/>
    <x v="1"/>
    <n v="60"/>
    <s v="Albain Forestier"/>
    <n v="12"/>
    <n v="0.76031378549826045"/>
    <n v="14.381172870104372"/>
    <n v="172.57407444125246"/>
  </r>
  <r>
    <s v="PBOR00409"/>
    <x v="5"/>
    <x v="8"/>
    <s v="Aloo Shots Pizzabun"/>
    <x v="0"/>
    <n v="95"/>
    <s v="Roch Cousineau"/>
    <n v="8"/>
    <n v="0.23804641255169789"/>
    <n v="72.385590807588699"/>
    <n v="579.08472646070959"/>
  </r>
  <r>
    <s v="PBOR00410"/>
    <x v="0"/>
    <x v="33"/>
    <s v="Paneer Tikka Pizzabun"/>
    <x v="1"/>
    <n v="72"/>
    <s v="Adrien Martin"/>
    <n v="5"/>
    <n v="0.12523689369936652"/>
    <n v="62.982943653645613"/>
    <n v="314.91471826822806"/>
  </r>
  <r>
    <s v="PBOR00411"/>
    <x v="1"/>
    <x v="14"/>
    <s v="Crispy Chole Pizzabun"/>
    <x v="0"/>
    <n v="65"/>
    <s v="Albain Forestier"/>
    <n v="4"/>
    <n v="6.7101746358327108E-2"/>
    <n v="60.63838648670874"/>
    <n v="242.55354594683496"/>
  </r>
  <r>
    <s v="PBOR00412"/>
    <x v="2"/>
    <x v="16"/>
    <s v="Large Paneer Tikka Pizzabun"/>
    <x v="1"/>
    <n v="250"/>
    <s v="Roch Cousineau"/>
    <n v="2"/>
    <n v="0.98970617123906524"/>
    <n v="2.5734571902336913"/>
    <n v="5.1469143804673827"/>
  </r>
  <r>
    <s v="PBOR00413"/>
    <x v="3"/>
    <x v="17"/>
    <s v="Medium Crispy Chole Pizzabun"/>
    <x v="0"/>
    <n v="130"/>
    <s v="Adrien Martin"/>
    <n v="2"/>
    <n v="0.26202679185175082"/>
    <n v="95.93651705927239"/>
    <n v="191.87303411854478"/>
  </r>
  <r>
    <s v="PBOR00414"/>
    <x v="0"/>
    <x v="17"/>
    <s v="Paneer Tikka Pizzabun"/>
    <x v="1"/>
    <n v="72"/>
    <s v="Albain Forestier"/>
    <n v="10"/>
    <n v="0.87263143953916489"/>
    <n v="9.1705363531801289"/>
    <n v="91.705363531801282"/>
  </r>
  <r>
    <s v="PBOR00415"/>
    <x v="1"/>
    <x v="5"/>
    <s v="Crispy Chole Pizzabun"/>
    <x v="1"/>
    <n v="65"/>
    <s v="Roch Cousineau"/>
    <n v="6"/>
    <n v="0.76778137062272289"/>
    <n v="15.094210909523012"/>
    <n v="90.565265457138068"/>
  </r>
  <r>
    <s v="PBOR00416"/>
    <x v="2"/>
    <x v="16"/>
    <s v="Large Paneer Tikka Pizzabun"/>
    <x v="1"/>
    <n v="250"/>
    <s v="Adrien Martin"/>
    <n v="1"/>
    <n v="0.15750010631121669"/>
    <n v="210.62497342219584"/>
    <n v="210.62497342219584"/>
  </r>
  <r>
    <s v="PBOR00417"/>
    <x v="3"/>
    <x v="1"/>
    <s v="Paneer Tikka Pizzabun"/>
    <x v="1"/>
    <n v="72"/>
    <s v="Albain Forestier"/>
    <n v="9"/>
    <n v="0.53570171465492589"/>
    <n v="33.429476544845336"/>
    <n v="300.86528890360802"/>
  </r>
  <r>
    <s v="PBOR00418"/>
    <x v="0"/>
    <x v="18"/>
    <s v="Crispy Chole Pizzabun"/>
    <x v="1"/>
    <n v="65"/>
    <s v="Roch Cousineau"/>
    <n v="7"/>
    <n v="0.88217490075954386"/>
    <n v="7.6586314506296489"/>
    <n v="53.610420154407542"/>
  </r>
  <r>
    <s v="PBOR00419"/>
    <x v="1"/>
    <x v="3"/>
    <s v="Large Paneer Tikka Pizzabun"/>
    <x v="0"/>
    <n v="250"/>
    <s v="Roch Cousineau"/>
    <n v="3"/>
    <n v="7.4850081465574259E-2"/>
    <n v="231.28747963360644"/>
    <n v="693.86243890081937"/>
  </r>
  <r>
    <s v="PBOR00420"/>
    <x v="2"/>
    <x v="19"/>
    <s v="Medium Crispy Chole Pizzabun"/>
    <x v="1"/>
    <n v="130"/>
    <s v="Adrien Martin"/>
    <n v="4"/>
    <n v="0.4623515242530305"/>
    <n v="69.894301847106036"/>
    <n v="279.57720738842414"/>
  </r>
  <r>
    <s v="PBOR00421"/>
    <x v="3"/>
    <x v="20"/>
    <s v="Paneer Tikka Pizzabun"/>
    <x v="0"/>
    <n v="72"/>
    <s v="Albain Forestier"/>
    <n v="10"/>
    <n v="0.34462700763177134"/>
    <n v="47.186855450512461"/>
    <n v="471.86855450512462"/>
  </r>
  <r>
    <s v="PBOR00422"/>
    <x v="0"/>
    <x v="21"/>
    <s v="Crispy Chole Pizzabun"/>
    <x v="1"/>
    <n v="65"/>
    <s v="Roch Cousineau"/>
    <n v="7"/>
    <n v="0.69911624131260175"/>
    <n v="19.557444314680886"/>
    <n v="136.90211020276621"/>
  </r>
  <r>
    <s v="PBOR00423"/>
    <x v="1"/>
    <x v="22"/>
    <s v="Large Paneer Tikka Pizzabun"/>
    <x v="0"/>
    <n v="250"/>
    <s v="Adrien Martin"/>
    <n v="1"/>
    <n v="1.890946986705988E-2"/>
    <n v="245.27263253323503"/>
    <n v="245.27263253323503"/>
  </r>
  <r>
    <s v="PBOR00424"/>
    <x v="2"/>
    <x v="23"/>
    <s v="Medium Crispy Chole Pizzabun"/>
    <x v="1"/>
    <n v="130"/>
    <s v="Albain Forestier"/>
    <n v="5"/>
    <n v="0.73245470088007136"/>
    <n v="34.78088888559072"/>
    <n v="173.90444442795359"/>
  </r>
  <r>
    <s v="PBOR00425"/>
    <x v="3"/>
    <x v="24"/>
    <s v="Minty Pizzabun"/>
    <x v="0"/>
    <n v="60"/>
    <s v="Roch Cousineau"/>
    <n v="5"/>
    <n v="0.72297451744539321"/>
    <n v="16.621528953276407"/>
    <n v="83.107644766382037"/>
  </r>
  <r>
    <s v="PBOR00426"/>
    <x v="4"/>
    <x v="16"/>
    <s v="Paneer Tikka Pizzabun"/>
    <x v="1"/>
    <n v="72"/>
    <s v="Adrien Martin"/>
    <n v="9"/>
    <n v="0.97417776505363807"/>
    <n v="1.8592009161380592"/>
    <n v="16.732808245242531"/>
  </r>
  <r>
    <s v="PBOR00427"/>
    <x v="0"/>
    <x v="25"/>
    <s v="Crispy Chole Pizzabun"/>
    <x v="0"/>
    <n v="65"/>
    <s v="Albain Forestier"/>
    <n v="7"/>
    <n v="0.92441295707634297"/>
    <n v="4.9131577900377073"/>
    <n v="34.39210453026395"/>
  </r>
  <r>
    <s v="PBOR00428"/>
    <x v="1"/>
    <x v="6"/>
    <s v="Large Paneer Tikka Pizzabun"/>
    <x v="1"/>
    <n v="250"/>
    <s v="Roch Cousineau"/>
    <n v="3"/>
    <n v="0.34841204291363526"/>
    <n v="162.8969892715912"/>
    <n v="488.69096781477356"/>
  </r>
  <r>
    <s v="PBOR00429"/>
    <x v="2"/>
    <x v="2"/>
    <s v="Medium Crispy Chole Pizzabun"/>
    <x v="0"/>
    <n v="130"/>
    <s v="Adrien Martin"/>
    <n v="7"/>
    <n v="0.36862795502486845"/>
    <n v="82.078365846767099"/>
    <n v="574.54856092736964"/>
  </r>
  <r>
    <s v="PBOR00430"/>
    <x v="3"/>
    <x v="26"/>
    <s v="Paneer Tikka Pizzabun"/>
    <x v="1"/>
    <n v="72"/>
    <s v="Albain Forestier"/>
    <n v="12"/>
    <n v="0.38279600115505574"/>
    <n v="44.438687916835988"/>
    <n v="533.26425500203186"/>
  </r>
  <r>
    <s v="PBOR00431"/>
    <x v="0"/>
    <x v="4"/>
    <s v="Crispy Chole Pizzabun"/>
    <x v="0"/>
    <n v="65"/>
    <s v="Roch Cousineau"/>
    <n v="7"/>
    <n v="0.77278161923763322"/>
    <n v="14.76919474955384"/>
    <n v="103.38436324687689"/>
  </r>
  <r>
    <s v="PBOR00432"/>
    <x v="1"/>
    <x v="27"/>
    <s v="Large Paneer Tikka Pizzabun"/>
    <x v="1"/>
    <n v="250"/>
    <s v="Adrien Martin"/>
    <n v="3"/>
    <n v="0.98194581947705439"/>
    <n v="4.5135451307364018"/>
    <n v="13.540635392209206"/>
  </r>
  <r>
    <s v="PBOR00433"/>
    <x v="2"/>
    <x v="15"/>
    <s v="Medium Crispy Chole Pizzabun"/>
    <x v="0"/>
    <n v="130"/>
    <s v="Albain Forestier"/>
    <n v="6"/>
    <n v="0.24372632968767749"/>
    <n v="98.315577140601931"/>
    <n v="589.89346284361159"/>
  </r>
  <r>
    <s v="PBOR00434"/>
    <x v="3"/>
    <x v="28"/>
    <s v="Minty Pizzabun"/>
    <x v="1"/>
    <n v="60"/>
    <s v="Roch Cousineau"/>
    <n v="14"/>
    <n v="0.50977491571581557"/>
    <n v="29.413505057051065"/>
    <n v="411.78907079871493"/>
  </r>
  <r>
    <s v="PBOR00435"/>
    <x v="4"/>
    <x v="8"/>
    <s v="Aloo Shots Pizzabun"/>
    <x v="0"/>
    <n v="95"/>
    <s v="Adrien Martin"/>
    <n v="7"/>
    <n v="0.99123744515485723"/>
    <n v="0.83244271028856287"/>
    <n v="5.8270989720199404"/>
  </r>
  <r>
    <s v="PBOR00436"/>
    <x v="5"/>
    <x v="6"/>
    <s v="Paneer Tikka Pizzabun"/>
    <x v="1"/>
    <n v="72"/>
    <s v="Albain Forestier"/>
    <n v="5"/>
    <n v="0.58001027642401182"/>
    <n v="30.239260097471149"/>
    <n v="151.19630048735576"/>
  </r>
  <r>
    <s v="PBOR00437"/>
    <x v="0"/>
    <x v="27"/>
    <s v="Crispy Chole Pizzabun"/>
    <x v="1"/>
    <n v="65"/>
    <s v="Roch Cousineau"/>
    <n v="8"/>
    <n v="0.20099809520802481"/>
    <n v="51.935123811478391"/>
    <n v="415.48099049182713"/>
  </r>
  <r>
    <s v="PBOR00438"/>
    <x v="1"/>
    <x v="10"/>
    <s v="Large Paneer Tikka Pizzabun"/>
    <x v="1"/>
    <n v="250"/>
    <s v="Adrien Martin"/>
    <n v="3"/>
    <n v="8.7589082057090373E-2"/>
    <n v="228.10272948572739"/>
    <n v="684.30818845718215"/>
  </r>
  <r>
    <s v="PBOR00439"/>
    <x v="2"/>
    <x v="29"/>
    <s v="Medium Crispy Chole Pizzabun"/>
    <x v="1"/>
    <n v="130"/>
    <s v="Albain Forestier"/>
    <n v="4"/>
    <n v="0.92203517798439572"/>
    <n v="10.135426862028558"/>
    <n v="40.541707448114231"/>
  </r>
  <r>
    <s v="PBOR00440"/>
    <x v="3"/>
    <x v="30"/>
    <s v="Paneer Tikka Pizzabun"/>
    <x v="1"/>
    <n v="72"/>
    <s v="Roch Cousineau"/>
    <n v="10"/>
    <n v="0.40646951216415605"/>
    <n v="42.734195124180765"/>
    <n v="427.34195124180764"/>
  </r>
  <r>
    <s v="PBOR00441"/>
    <x v="0"/>
    <x v="31"/>
    <s v="Crispy Chole Pizzabun"/>
    <x v="0"/>
    <n v="65"/>
    <s v="Adrien Martin"/>
    <n v="4"/>
    <n v="0.45522048494031297"/>
    <n v="35.410668478879657"/>
    <n v="141.64267391551863"/>
  </r>
  <r>
    <s v="PBOR00442"/>
    <x v="1"/>
    <x v="27"/>
    <s v="Large Paneer Tikka Pizzabun"/>
    <x v="1"/>
    <n v="250"/>
    <s v="Albain Forestier"/>
    <n v="3"/>
    <n v="0.45514828780898176"/>
    <n v="136.21292804775456"/>
    <n v="408.63878414326371"/>
  </r>
  <r>
    <s v="PBOR00443"/>
    <x v="2"/>
    <x v="29"/>
    <s v="Medium Crispy Chole Pizzabun"/>
    <x v="0"/>
    <n v="130"/>
    <s v="Roch Cousineau"/>
    <n v="2"/>
    <n v="0.30126486834826394"/>
    <n v="90.835567114725691"/>
    <n v="181.67113422945138"/>
  </r>
  <r>
    <s v="PBOR00444"/>
    <x v="3"/>
    <x v="1"/>
    <s v="Minty Pizzabun"/>
    <x v="1"/>
    <n v="60"/>
    <s v="Adrien Martin"/>
    <n v="4"/>
    <n v="0.22886312078587356"/>
    <n v="46.268212752847589"/>
    <n v="185.07285101139036"/>
  </r>
  <r>
    <s v="PBOR00445"/>
    <x v="4"/>
    <x v="11"/>
    <s v="Paneer Tikka Pizzabun"/>
    <x v="0"/>
    <n v="72"/>
    <s v="Albain Forestier"/>
    <n v="4"/>
    <n v="0.4885587902090005"/>
    <n v="36.823767104951962"/>
    <n v="147.29506841980785"/>
  </r>
  <r>
    <s v="PBOR00446"/>
    <x v="0"/>
    <x v="5"/>
    <s v="Crispy Chole Pizzabun"/>
    <x v="1"/>
    <n v="65"/>
    <s v="Roch Cousineau"/>
    <n v="7"/>
    <n v="0.88301012782394861"/>
    <n v="7.6043416914433406"/>
    <n v="53.230391840103387"/>
  </r>
  <r>
    <s v="PBOR00447"/>
    <x v="1"/>
    <x v="2"/>
    <s v="Large Paneer Tikka Pizzabun"/>
    <x v="0"/>
    <n v="250"/>
    <s v="Adrien Martin"/>
    <n v="2"/>
    <n v="0.30705024398286174"/>
    <n v="173.23743900428457"/>
    <n v="346.47487800856914"/>
  </r>
  <r>
    <s v="PBOR00448"/>
    <x v="2"/>
    <x v="31"/>
    <s v="Medium Crispy Chole Pizzabun"/>
    <x v="1"/>
    <n v="130"/>
    <s v="Albain Forestier"/>
    <n v="6"/>
    <n v="0.85704939563753491"/>
    <n v="18.583578567120462"/>
    <n v="111.50147140272277"/>
  </r>
  <r>
    <s v="PBOR00449"/>
    <x v="3"/>
    <x v="3"/>
    <s v="Paneer Tikka Pizzabun"/>
    <x v="0"/>
    <n v="72"/>
    <s v="Roch Cousineau"/>
    <n v="9"/>
    <n v="0.29159802445516347"/>
    <n v="51.004942239228228"/>
    <n v="459.04448015305405"/>
  </r>
  <r>
    <s v="PBOR00450"/>
    <x v="0"/>
    <x v="25"/>
    <s v="Crispy Chole Pizzabun"/>
    <x v="1"/>
    <n v="65"/>
    <s v="Adrien Martin"/>
    <n v="9"/>
    <n v="0.2589445683285162"/>
    <n v="48.168603058646447"/>
    <n v="433.51742752781803"/>
  </r>
  <r>
    <s v="PBOR00451"/>
    <x v="1"/>
    <x v="7"/>
    <s v="Large Paneer Tikka Pizzabun"/>
    <x v="0"/>
    <n v="250"/>
    <s v="Albain Forestier"/>
    <n v="2"/>
    <n v="0.2954209948681138"/>
    <n v="176.14475128297155"/>
    <n v="352.28950256594311"/>
  </r>
  <r>
    <s v="PBOR00452"/>
    <x v="2"/>
    <x v="25"/>
    <s v="Medium Crispy Chole Pizzabun"/>
    <x v="1"/>
    <n v="130"/>
    <s v="Roch Cousineau"/>
    <n v="2"/>
    <n v="7.4202009604403041E-2"/>
    <n v="120.3537387514276"/>
    <n v="240.7074775028552"/>
  </r>
  <r>
    <s v="PBOR00453"/>
    <x v="3"/>
    <x v="32"/>
    <s v="Minty Pizzabun"/>
    <x v="0"/>
    <n v="60"/>
    <s v="Adrien Martin"/>
    <n v="11"/>
    <n v="3.9067003401354383E-2"/>
    <n v="57.655979795918739"/>
    <n v="634.21577775510616"/>
  </r>
  <r>
    <s v="PBOR00454"/>
    <x v="4"/>
    <x v="33"/>
    <s v="Aloo Shots Pizzabun"/>
    <x v="1"/>
    <n v="95"/>
    <s v="Albain Forestier"/>
    <n v="4"/>
    <n v="0.76468504660372305"/>
    <n v="22.354920572646311"/>
    <n v="89.419682290585243"/>
  </r>
  <r>
    <s v="PBOR00455"/>
    <x v="5"/>
    <x v="33"/>
    <s v="Paneer Tikka Pizzabun"/>
    <x v="0"/>
    <n v="72"/>
    <s v="Roch Cousineau"/>
    <n v="11"/>
    <n v="0.74867480539232067"/>
    <n v="18.095414011752911"/>
    <n v="199.04955412928203"/>
  </r>
  <r>
    <s v="PBOR00456"/>
    <x v="0"/>
    <x v="22"/>
    <s v="Crispy Chole Pizzabun"/>
    <x v="1"/>
    <n v="65"/>
    <s v="Adrien Martin"/>
    <n v="6"/>
    <n v="0.69300939202757139"/>
    <n v="19.954389518207858"/>
    <n v="119.72633710924714"/>
  </r>
  <r>
    <s v="PBOR00457"/>
    <x v="1"/>
    <x v="34"/>
    <s v="Large Paneer Tikka Pizzabun"/>
    <x v="0"/>
    <n v="250"/>
    <s v="Albain Forestier"/>
    <n v="1"/>
    <n v="0.52937391222103747"/>
    <n v="117.65652194474063"/>
    <n v="117.65652194474063"/>
  </r>
  <r>
    <s v="PBOR00458"/>
    <x v="2"/>
    <x v="7"/>
    <s v="Medium Crispy Chole Pizzabun"/>
    <x v="1"/>
    <n v="130"/>
    <s v="Roch Cousineau"/>
    <n v="3"/>
    <n v="0.32413514859934134"/>
    <n v="87.86243068208563"/>
    <n v="263.58729204625689"/>
  </r>
  <r>
    <s v="PBOR00459"/>
    <x v="3"/>
    <x v="3"/>
    <s v="Paneer Tikka Pizzabun"/>
    <x v="1"/>
    <n v="72"/>
    <s v="Adrien Martin"/>
    <n v="4"/>
    <n v="0.35907775149399723"/>
    <n v="46.146401892432202"/>
    <n v="184.58560756972881"/>
  </r>
  <r>
    <s v="PBOR00460"/>
    <x v="0"/>
    <x v="31"/>
    <s v="Crispy Chole Pizzabun"/>
    <x v="1"/>
    <n v="65"/>
    <s v="Albain Forestier"/>
    <n v="6"/>
    <n v="0.65908590258865696"/>
    <n v="22.159416331737297"/>
    <n v="132.95649799042377"/>
  </r>
  <r>
    <s v="PBOR00461"/>
    <x v="1"/>
    <x v="4"/>
    <s v="Large Paneer Tikka Pizzabun"/>
    <x v="1"/>
    <n v="250"/>
    <s v="Roch Cousineau"/>
    <n v="2"/>
    <n v="0.51385178684784039"/>
    <n v="121.5370532880399"/>
    <n v="243.0741065760798"/>
  </r>
  <r>
    <s v="PBOR00462"/>
    <x v="2"/>
    <x v="34"/>
    <s v="Medium Crispy Chole Pizzabun"/>
    <x v="1"/>
    <n v="130"/>
    <s v="Adrien Martin"/>
    <n v="4"/>
    <n v="0.76665009072072687"/>
    <n v="30.335488206305506"/>
    <n v="121.34195282522202"/>
  </r>
  <r>
    <s v="PBOR00463"/>
    <x v="3"/>
    <x v="13"/>
    <s v="Paneer Tikka Pizzabun"/>
    <x v="0"/>
    <n v="72"/>
    <s v="Albain Forestier"/>
    <n v="5"/>
    <n v="0.73529214203054083"/>
    <n v="19.058965773801059"/>
    <n v="95.2948288690053"/>
  </r>
  <r>
    <s v="PBOR00464"/>
    <x v="0"/>
    <x v="35"/>
    <s v="Crispy Chole Pizzabun"/>
    <x v="1"/>
    <n v="65"/>
    <s v="Roch Cousineau"/>
    <n v="9"/>
    <n v="0.44567996518569519"/>
    <n v="36.030802262929811"/>
    <n v="324.27722036636828"/>
  </r>
  <r>
    <s v="PBOR00465"/>
    <x v="1"/>
    <x v="2"/>
    <s v="Large Paneer Tikka Pizzabun"/>
    <x v="0"/>
    <n v="250"/>
    <s v="Roch Cousineau"/>
    <n v="2"/>
    <n v="0.80491760131950119"/>
    <n v="48.770599670124703"/>
    <n v="97.541199340249406"/>
  </r>
  <r>
    <s v="PBOR00466"/>
    <x v="2"/>
    <x v="13"/>
    <s v="Medium Crispy Chole Pizzabun"/>
    <x v="1"/>
    <n v="130"/>
    <s v="Adrien Martin"/>
    <n v="4"/>
    <n v="0.63252724233750568"/>
    <n v="47.771458496124261"/>
    <n v="191.08583398449704"/>
  </r>
  <r>
    <s v="PBOR00467"/>
    <x v="3"/>
    <x v="18"/>
    <s v="Paneer Tikka Pizzabun"/>
    <x v="0"/>
    <n v="72"/>
    <s v="Albain Forestier"/>
    <n v="12"/>
    <n v="0.54172415841062738"/>
    <n v="32.995860594434831"/>
    <n v="395.95032713321797"/>
  </r>
  <r>
    <s v="PBOR00468"/>
    <x v="0"/>
    <x v="23"/>
    <s v="Crispy Chole Pizzabun"/>
    <x v="1"/>
    <n v="65"/>
    <s v="Roch Cousineau"/>
    <n v="11"/>
    <n v="0.51449622999670686"/>
    <n v="31.557745050214056"/>
    <n v="347.13519555235462"/>
  </r>
  <r>
    <s v="PBOR00469"/>
    <x v="1"/>
    <x v="36"/>
    <s v="Large Paneer Tikka Pizzabun"/>
    <x v="0"/>
    <n v="250"/>
    <s v="Adrien Martin"/>
    <n v="2"/>
    <n v="0.23752502847518697"/>
    <n v="190.61874288120325"/>
    <n v="381.23748576240649"/>
  </r>
  <r>
    <s v="PBOR00470"/>
    <x v="2"/>
    <x v="37"/>
    <s v="Medium Crispy Chole Pizzabun"/>
    <x v="1"/>
    <n v="130"/>
    <s v="Albain Forestier"/>
    <n v="4"/>
    <n v="0.99120610081358274"/>
    <n v="1.1432068942342444"/>
    <n v="4.5728275769369775"/>
  </r>
  <r>
    <s v="PBOR00471"/>
    <x v="3"/>
    <x v="4"/>
    <s v="Minty Pizzabun"/>
    <x v="0"/>
    <n v="60"/>
    <s v="Roch Cousineau"/>
    <n v="9"/>
    <n v="0.59705890981846566"/>
    <n v="24.17646541089206"/>
    <n v="217.58818869802855"/>
  </r>
  <r>
    <s v="PBOR00472"/>
    <x v="4"/>
    <x v="3"/>
    <s v="Paneer Tikka Pizzabun"/>
    <x v="1"/>
    <n v="72"/>
    <s v="Adrien Martin"/>
    <n v="3"/>
    <n v="0.47137791834027587"/>
    <n v="38.060789879500135"/>
    <n v="114.1823696385004"/>
  </r>
  <r>
    <s v="PBOR00473"/>
    <x v="0"/>
    <x v="35"/>
    <s v="Crispy Chole Pizzabun"/>
    <x v="0"/>
    <n v="65"/>
    <s v="Albain Forestier"/>
    <n v="14"/>
    <n v="0.41181740780767351"/>
    <n v="38.231868492501221"/>
    <n v="535.24615889501706"/>
  </r>
  <r>
    <s v="PBOR00474"/>
    <x v="1"/>
    <x v="11"/>
    <s v="Large Paneer Tikka Pizzabun"/>
    <x v="1"/>
    <n v="250"/>
    <s v="Roch Cousineau"/>
    <n v="3"/>
    <n v="7.2014892327985192E-2"/>
    <n v="231.9962769180037"/>
    <n v="695.98883075401113"/>
  </r>
  <r>
    <s v="PBOR00475"/>
    <x v="2"/>
    <x v="10"/>
    <s v="Medium Crispy Chole Pizzabun"/>
    <x v="0"/>
    <n v="130"/>
    <s v="Adrien Martin"/>
    <n v="7"/>
    <n v="0.28425228592980878"/>
    <n v="93.047202829124856"/>
    <n v="651.33041980387395"/>
  </r>
  <r>
    <s v="PBOR00476"/>
    <x v="3"/>
    <x v="1"/>
    <s v="Paneer Tikka Pizzabun"/>
    <x v="1"/>
    <n v="72"/>
    <s v="Albain Forestier"/>
    <n v="3"/>
    <n v="0.51473636278960266"/>
    <n v="34.938981879148606"/>
    <n v="104.81694563744583"/>
  </r>
  <r>
    <s v="PBOR00477"/>
    <x v="0"/>
    <x v="17"/>
    <s v="Crispy Chole Pizzabun"/>
    <x v="0"/>
    <n v="65"/>
    <s v="Roch Cousineau"/>
    <n v="7"/>
    <n v="0.84360853679959769"/>
    <n v="10.16544510802615"/>
    <n v="71.158115756183051"/>
  </r>
  <r>
    <s v="PBOR00478"/>
    <x v="1"/>
    <x v="17"/>
    <s v="Large Paneer Tikka Pizzabun"/>
    <x v="1"/>
    <n v="250"/>
    <s v="Adrien Martin"/>
    <n v="3"/>
    <n v="0.79410595242208182"/>
    <n v="51.473511894479543"/>
    <n v="154.42053568343863"/>
  </r>
  <r>
    <s v="PBOR00479"/>
    <x v="2"/>
    <x v="37"/>
    <s v="Medium Crispy Chole Pizzabun"/>
    <x v="0"/>
    <n v="130"/>
    <s v="Albain Forestier"/>
    <n v="4"/>
    <n v="0.43743103077150813"/>
    <n v="73.133965999703946"/>
    <n v="292.53586399881578"/>
  </r>
  <r>
    <s v="PBOR00480"/>
    <x v="3"/>
    <x v="4"/>
    <s v="Minty Pizzabun"/>
    <x v="1"/>
    <n v="60"/>
    <s v="Roch Cousineau"/>
    <n v="7"/>
    <n v="0.62414285851347806"/>
    <n v="22.551428489191316"/>
    <n v="157.85999942433921"/>
  </r>
  <r>
    <s v="PBOR00481"/>
    <x v="4"/>
    <x v="2"/>
    <s v="Aloo Shots Pizzabun"/>
    <x v="1"/>
    <n v="95"/>
    <s v="Adrien Martin"/>
    <n v="4"/>
    <n v="0.8866455913476804"/>
    <n v="10.768668821970362"/>
    <n v="43.074675287881448"/>
  </r>
  <r>
    <s v="PBOR00482"/>
    <x v="5"/>
    <x v="12"/>
    <s v="Paneer Tikka Pizzabun"/>
    <x v="1"/>
    <n v="72"/>
    <s v="Albain Forestier"/>
    <n v="6"/>
    <n v="0.18359273290431566"/>
    <n v="58.781323230889271"/>
    <n v="352.68793938533565"/>
  </r>
  <r>
    <s v="PBOR00483"/>
    <x v="0"/>
    <x v="0"/>
    <s v="Crispy Chole Pizzabun"/>
    <x v="1"/>
    <n v="65"/>
    <s v="Roch Cousineau"/>
    <n v="5"/>
    <n v="0.15906506531321729"/>
    <n v="54.660770754640879"/>
    <n v="273.30385377320442"/>
  </r>
  <r>
    <s v="PBOR00484"/>
    <x v="1"/>
    <x v="38"/>
    <s v="Large Paneer Tikka Pizzabun"/>
    <x v="1"/>
    <n v="250"/>
    <s v="Adrien Martin"/>
    <n v="2"/>
    <n v="0.29466747014106187"/>
    <n v="176.33313246473452"/>
    <n v="352.66626492946904"/>
  </r>
  <r>
    <s v="PBOR00485"/>
    <x v="2"/>
    <x v="1"/>
    <s v="Medium Crispy Chole Pizzabun"/>
    <x v="0"/>
    <n v="130"/>
    <s v="Albain Forestier"/>
    <n v="2"/>
    <n v="0.35414118605930123"/>
    <n v="83.96164581229084"/>
    <n v="167.92329162458168"/>
  </r>
  <r>
    <s v="PBOR00486"/>
    <x v="3"/>
    <x v="2"/>
    <s v="Paneer Tikka Pizzabun"/>
    <x v="1"/>
    <n v="72"/>
    <s v="Roch Cousineau"/>
    <n v="4"/>
    <n v="0.40463831594750665"/>
    <n v="42.866041251779521"/>
    <n v="171.46416500711808"/>
  </r>
  <r>
    <s v="PBOR00487"/>
    <x v="0"/>
    <x v="5"/>
    <s v="Crispy Chole Pizzabun"/>
    <x v="0"/>
    <n v="65"/>
    <s v="Adrien Martin"/>
    <n v="10"/>
    <n v="0.56828189926736972"/>
    <n v="28.061676547620969"/>
    <n v="280.61676547620971"/>
  </r>
  <r>
    <s v="PBOR00488"/>
    <x v="1"/>
    <x v="3"/>
    <s v="Large Paneer Tikka Pizzabun"/>
    <x v="1"/>
    <n v="250"/>
    <s v="Albain Forestier"/>
    <n v="1"/>
    <n v="0.68415839920111321"/>
    <n v="78.960400199721704"/>
    <n v="78.960400199721704"/>
  </r>
  <r>
    <s v="PBOR00489"/>
    <x v="2"/>
    <x v="36"/>
    <s v="Medium Crispy Chole Pizzabun"/>
    <x v="0"/>
    <n v="130"/>
    <s v="Roch Cousineau"/>
    <n v="6"/>
    <n v="0.47900916747418532"/>
    <n v="67.728808228355902"/>
    <n v="406.37284937013544"/>
  </r>
  <r>
    <s v="PBOR00490"/>
    <x v="3"/>
    <x v="24"/>
    <s v="Minty Pizzabun"/>
    <x v="1"/>
    <n v="60"/>
    <s v="Adrien Martin"/>
    <n v="4"/>
    <n v="0.89045722746488731"/>
    <n v="6.5725663521067617"/>
    <n v="26.290265408427047"/>
  </r>
  <r>
    <s v="PBOR00491"/>
    <x v="4"/>
    <x v="21"/>
    <s v="Paneer Tikka Pizzabun"/>
    <x v="0"/>
    <n v="72"/>
    <s v="Albain Forestier"/>
    <n v="7"/>
    <n v="0.50949971880500122"/>
    <n v="35.316020246039912"/>
    <n v="247.2121417222794"/>
  </r>
  <r>
    <s v="PBOR00492"/>
    <x v="0"/>
    <x v="32"/>
    <s v="Crispy Chole Pizzabun"/>
    <x v="1"/>
    <n v="65"/>
    <s v="Roch Cousineau"/>
    <n v="12"/>
    <n v="0.78361211804502018"/>
    <n v="14.065212327073688"/>
    <n v="168.78254792488426"/>
  </r>
  <r>
    <s v="PBOR00493"/>
    <x v="1"/>
    <x v="4"/>
    <s v="Large Paneer Tikka Pizzabun"/>
    <x v="0"/>
    <n v="250"/>
    <s v="Adrien Martin"/>
    <n v="1"/>
    <n v="6.596920154790531E-2"/>
    <n v="233.50769961302368"/>
    <n v="233.50769961302368"/>
  </r>
  <r>
    <s v="PBOR00494"/>
    <x v="2"/>
    <x v="2"/>
    <s v="Medium Crispy Chole Pizzabun"/>
    <x v="1"/>
    <n v="130"/>
    <s v="Albain Forestier"/>
    <n v="6"/>
    <n v="0.17858014910494857"/>
    <n v="106.78458061635669"/>
    <n v="640.70748369814009"/>
  </r>
  <r>
    <s v="PBOR00495"/>
    <x v="3"/>
    <x v="27"/>
    <s v="Paneer Tikka Pizzabun"/>
    <x v="0"/>
    <n v="72"/>
    <s v="Roch Cousineau"/>
    <n v="4"/>
    <n v="0.43587855952805254"/>
    <n v="40.616743713980213"/>
    <n v="162.46697485592085"/>
  </r>
  <r>
    <s v="PBOR00496"/>
    <x v="0"/>
    <x v="0"/>
    <s v="Crispy Chole Pizzabun"/>
    <x v="1"/>
    <n v="65"/>
    <s v="Adrien Martin"/>
    <n v="10"/>
    <n v="0.74040338644493453"/>
    <n v="16.873779881079255"/>
    <n v="168.73779881079255"/>
  </r>
  <r>
    <s v="PBOR00497"/>
    <x v="1"/>
    <x v="1"/>
    <s v="Large Paneer Tikka Pizzabun"/>
    <x v="0"/>
    <n v="250"/>
    <s v="Albain Forestier"/>
    <n v="4"/>
    <n v="0.54109571345744756"/>
    <n v="114.72607163563811"/>
    <n v="458.90428654255243"/>
  </r>
  <r>
    <s v="PBOR00498"/>
    <x v="2"/>
    <x v="28"/>
    <s v="Medium Crispy Chole Pizzabun"/>
    <x v="1"/>
    <n v="130"/>
    <s v="Roch Cousineau"/>
    <n v="3"/>
    <n v="0.71271172701355112"/>
    <n v="37.347475488238352"/>
    <n v="112.04242646471505"/>
  </r>
  <r>
    <s v="PBOR00499"/>
    <x v="3"/>
    <x v="8"/>
    <s v="Minty Pizzabun"/>
    <x v="0"/>
    <n v="60"/>
    <s v="Adrien Martin"/>
    <n v="13"/>
    <n v="0.66248409996473057"/>
    <n v="20.250954002116167"/>
    <n v="263.26240202751018"/>
  </r>
  <r>
    <s v="PBOR00500"/>
    <x v="4"/>
    <x v="33"/>
    <s v="Aloo Shots Pizzabun"/>
    <x v="1"/>
    <n v="95"/>
    <s v="Albain Forestier"/>
    <n v="4"/>
    <n v="0.51300641040982664"/>
    <n v="46.264391011066472"/>
    <n v="185.05756404426589"/>
  </r>
  <r>
    <s v="PBOR00501"/>
    <x v="5"/>
    <x v="14"/>
    <s v="Paneer Tikka Pizzabun"/>
    <x v="0"/>
    <n v="72"/>
    <s v="Roch Cousineau"/>
    <n v="3"/>
    <n v="0.84951124937796896"/>
    <n v="10.835190044786234"/>
    <n v="32.505570134358706"/>
  </r>
  <r>
    <s v="PBOR00502"/>
    <x v="0"/>
    <x v="16"/>
    <s v="Crispy Chole Pizzabun"/>
    <x v="1"/>
    <n v="65"/>
    <s v="Adrien Martin"/>
    <n v="12"/>
    <n v="0.57786595909251792"/>
    <n v="27.438712658986336"/>
    <n v="329.26455190783605"/>
  </r>
  <r>
    <s v="PBOR00503"/>
    <x v="1"/>
    <x v="17"/>
    <s v="Large Paneer Tikka Pizzabun"/>
    <x v="1"/>
    <n v="250"/>
    <s v="Albain Forestier"/>
    <n v="4"/>
    <n v="1.9027976654024337E-2"/>
    <n v="245.24300583649392"/>
    <n v="980.97202334597569"/>
  </r>
  <r>
    <s v="PBOR00504"/>
    <x v="0"/>
    <x v="39"/>
    <s v="Paneer Tikka Pizzabun"/>
    <x v="0"/>
    <n v="72"/>
    <s v="Roch Cousineau"/>
    <n v="9"/>
    <n v="0.79249394297853293"/>
    <n v="14.940436105545629"/>
    <n v="134.46392494991068"/>
  </r>
  <r>
    <s v="PBOR00505"/>
    <x v="1"/>
    <x v="40"/>
    <s v="Crispy Chole Pizzabun"/>
    <x v="1"/>
    <n v="65"/>
    <s v="Adrien Martin"/>
    <n v="11"/>
    <n v="0.24019106761015219"/>
    <n v="49.387580605340105"/>
    <n v="543.26338665874118"/>
  </r>
  <r>
    <s v="PBOR00506"/>
    <x v="2"/>
    <x v="41"/>
    <s v="Large Paneer Tikka Pizzabun"/>
    <x v="0"/>
    <n v="250"/>
    <s v="Albain Forestier"/>
    <n v="2"/>
    <n v="0.7781916736991612"/>
    <n v="55.452081575209696"/>
    <n v="110.90416315041939"/>
  </r>
  <r>
    <s v="PBOR00507"/>
    <x v="3"/>
    <x v="42"/>
    <s v="Medium Crispy Chole Pizzabun"/>
    <x v="1"/>
    <n v="130"/>
    <s v="Roch Cousineau"/>
    <n v="5"/>
    <n v="0.87507401246924121"/>
    <n v="16.240378378998642"/>
    <n v="81.20189189499321"/>
  </r>
  <r>
    <s v="PBOR00508"/>
    <x v="0"/>
    <x v="43"/>
    <s v="Paneer Tikka Pizzabun"/>
    <x v="0"/>
    <n v="72"/>
    <s v="Adrien Martin"/>
    <n v="8"/>
    <n v="0.86125518689001457"/>
    <n v="9.989626543918952"/>
    <n v="79.917012351351616"/>
  </r>
  <r>
    <s v="PBOR00509"/>
    <x v="1"/>
    <x v="44"/>
    <s v="Crispy Chole Pizzabun"/>
    <x v="1"/>
    <n v="65"/>
    <s v="Albain Forestier"/>
    <n v="5"/>
    <n v="0.66848564038620795"/>
    <n v="21.548433374896483"/>
    <n v="107.74216687448242"/>
  </r>
  <r>
    <s v="PBOR00510"/>
    <x v="2"/>
    <x v="45"/>
    <s v="Large Paneer Tikka Pizzabun"/>
    <x v="0"/>
    <n v="250"/>
    <s v="Roch Cousineau"/>
    <n v="2"/>
    <n v="0.91553703355353788"/>
    <n v="21.11574161161553"/>
    <n v="42.231483223231059"/>
  </r>
  <r>
    <s v="PBOR00511"/>
    <x v="3"/>
    <x v="46"/>
    <s v="Medium Crispy Chole Pizzabun"/>
    <x v="1"/>
    <n v="130"/>
    <s v="Adrien Martin"/>
    <n v="4"/>
    <n v="0.67383221770553114"/>
    <n v="42.401811698280952"/>
    <n v="169.60724679312381"/>
  </r>
  <r>
    <s v="PBOR00512"/>
    <x v="4"/>
    <x v="47"/>
    <s v="Minty Pizzabun"/>
    <x v="0"/>
    <n v="60"/>
    <s v="Albain Forestier"/>
    <n v="12"/>
    <n v="0.58613658071850139"/>
    <n v="24.831805156889917"/>
    <n v="297.98166188267902"/>
  </r>
  <r>
    <s v="PBOR00513"/>
    <x v="0"/>
    <x v="48"/>
    <s v="Paneer Tikka Pizzabun"/>
    <x v="1"/>
    <n v="72"/>
    <s v="Roch Cousineau"/>
    <n v="12"/>
    <n v="0.6299260576042558"/>
    <n v="26.645323852493583"/>
    <n v="319.74388622992296"/>
  </r>
  <r>
    <s v="PBOR00514"/>
    <x v="1"/>
    <x v="32"/>
    <s v="Crispy Chole Pizzabun"/>
    <x v="0"/>
    <n v="65"/>
    <s v="Adrien Martin"/>
    <n v="9"/>
    <n v="0.41888169092933902"/>
    <n v="37.772690089592963"/>
    <n v="339.95421080633668"/>
  </r>
  <r>
    <s v="PBOR00515"/>
    <x v="2"/>
    <x v="49"/>
    <s v="Large Paneer Tikka Pizzabun"/>
    <x v="1"/>
    <n v="250"/>
    <s v="Albain Forestier"/>
    <n v="3"/>
    <n v="0.3950214385457077"/>
    <n v="151.24464036357307"/>
    <n v="453.73392109071921"/>
  </r>
  <r>
    <s v="PBOR00516"/>
    <x v="3"/>
    <x v="19"/>
    <s v="Medium Crispy Chole Pizzabun"/>
    <x v="0"/>
    <n v="130"/>
    <s v="Roch Cousineau"/>
    <n v="6"/>
    <n v="0.323672927369274"/>
    <n v="87.922519441994382"/>
    <n v="527.53511665196629"/>
  </r>
  <r>
    <s v="PBOR00517"/>
    <x v="0"/>
    <x v="50"/>
    <s v="Paneer Tikka Pizzabun"/>
    <x v="1"/>
    <n v="72"/>
    <s v="Adrien Martin"/>
    <n v="8"/>
    <n v="0.96426758905154053"/>
    <n v="2.5727335882890818"/>
    <n v="20.581868706312655"/>
  </r>
  <r>
    <s v="PBOR00518"/>
    <x v="1"/>
    <x v="51"/>
    <s v="Crispy Chole Pizzabun"/>
    <x v="0"/>
    <n v="65"/>
    <s v="Albain Forestier"/>
    <n v="4"/>
    <n v="0.18910314718110621"/>
    <n v="52.708295433228095"/>
    <n v="210.83318173291238"/>
  </r>
  <r>
    <s v="PBOR00519"/>
    <x v="2"/>
    <x v="29"/>
    <s v="Large Paneer Tikka Pizzabun"/>
    <x v="1"/>
    <n v="250"/>
    <s v="Roch Cousineau"/>
    <n v="2"/>
    <n v="0.15907457590716279"/>
    <n v="210.23135602320932"/>
    <n v="420.46271204641863"/>
  </r>
  <r>
    <s v="PBOR00520"/>
    <x v="3"/>
    <x v="52"/>
    <s v="Medium Crispy Chole Pizzabun"/>
    <x v="0"/>
    <n v="130"/>
    <s v="Adrien Martin"/>
    <n v="6"/>
    <n v="0.42760087572607819"/>
    <n v="74.411886155609835"/>
    <n v="446.47131693365901"/>
  </r>
  <r>
    <s v="PBOR00521"/>
    <x v="4"/>
    <x v="26"/>
    <s v="Minty Pizzabun"/>
    <x v="0"/>
    <n v="60"/>
    <s v="Albain Forestier"/>
    <n v="15"/>
    <n v="0.55092010715706596"/>
    <n v="26.944793570576042"/>
    <n v="404.17190355864062"/>
  </r>
  <r>
    <s v="PBOR00522"/>
    <x v="5"/>
    <x v="47"/>
    <s v="Aloo Shots Pizzabun"/>
    <x v="1"/>
    <n v="95"/>
    <s v="Roch Cousineau"/>
    <n v="8"/>
    <n v="0.90059900778671431"/>
    <n v="9.443094260262141"/>
    <n v="75.544754082097128"/>
  </r>
  <r>
    <s v="PBOR00523"/>
    <x v="0"/>
    <x v="46"/>
    <s v="Paneer Tikka Pizzabun"/>
    <x v="1"/>
    <n v="72"/>
    <s v="Adrien Martin"/>
    <n v="4"/>
    <n v="0.37442031416999488"/>
    <n v="45.04173737976037"/>
    <n v="180.16694951904148"/>
  </r>
  <r>
    <s v="PBOR00524"/>
    <x v="1"/>
    <x v="41"/>
    <s v="Crispy Chole Pizzabun"/>
    <x v="1"/>
    <n v="65"/>
    <s v="Albain Forestier"/>
    <n v="3"/>
    <n v="0.409242966663934"/>
    <n v="38.399207166844292"/>
    <n v="115.19762150053288"/>
  </r>
  <r>
    <s v="PBOR00525"/>
    <x v="2"/>
    <x v="53"/>
    <s v="Large Paneer Tikka Pizzabun"/>
    <x v="0"/>
    <n v="250"/>
    <s v="Roch Cousineau"/>
    <n v="1"/>
    <n v="0.87182709494968813"/>
    <n v="32.043226262577967"/>
    <n v="32.043226262577967"/>
  </r>
  <r>
    <s v="PBOR00526"/>
    <x v="3"/>
    <x v="54"/>
    <s v="Medium Crispy Chole Pizzabun"/>
    <x v="0"/>
    <n v="130"/>
    <s v="Adrien Martin"/>
    <n v="3"/>
    <n v="0.41870931684716195"/>
    <n v="75.567788809868944"/>
    <n v="226.70336642960683"/>
  </r>
  <r>
    <s v="PBOR00527"/>
    <x v="0"/>
    <x v="32"/>
    <s v="Paneer Tikka Pizzabun"/>
    <x v="0"/>
    <n v="72"/>
    <s v="Albain Forestier"/>
    <n v="6"/>
    <n v="0.53938978034559737"/>
    <n v="33.163935815116986"/>
    <n v="198.98361489070192"/>
  </r>
  <r>
    <s v="PBOR00528"/>
    <x v="1"/>
    <x v="30"/>
    <s v="Crispy Chole Pizzabun"/>
    <x v="0"/>
    <n v="65"/>
    <s v="Roch Cousineau"/>
    <n v="12"/>
    <n v="0.46421722344637306"/>
    <n v="34.825880475985748"/>
    <n v="417.91056571182901"/>
  </r>
  <r>
    <s v="PBOR00529"/>
    <x v="2"/>
    <x v="55"/>
    <s v="Large Paneer Tikka Pizzabun"/>
    <x v="0"/>
    <n v="250"/>
    <s v="Adrien Martin"/>
    <n v="3"/>
    <n v="0.43050075430004708"/>
    <n v="142.37481142498822"/>
    <n v="427.12443427496464"/>
  </r>
  <r>
    <s v="PBOR00530"/>
    <x v="3"/>
    <x v="19"/>
    <s v="Medium Crispy Chole Pizzabun"/>
    <x v="0"/>
    <n v="130"/>
    <s v="Albain Forestier"/>
    <n v="5"/>
    <n v="0.11310444813080944"/>
    <n v="115.29642174299477"/>
    <n v="576.48210871497383"/>
  </r>
  <r>
    <s v="PBOR00531"/>
    <x v="4"/>
    <x v="39"/>
    <s v="Minty Pizzabun"/>
    <x v="0"/>
    <n v="60"/>
    <s v="Roch Cousineau"/>
    <n v="7"/>
    <n v="7.7257875164635892E-2"/>
    <n v="55.364527490121844"/>
    <n v="387.55169243085288"/>
  </r>
  <r>
    <s v="PBOR00532"/>
    <x v="0"/>
    <x v="33"/>
    <s v="Paneer Tikka Pizzabun"/>
    <x v="0"/>
    <n v="72"/>
    <s v="Adrien Martin"/>
    <n v="7"/>
    <n v="0.15035566582016702"/>
    <n v="61.174392060947973"/>
    <n v="428.2207444266358"/>
  </r>
  <r>
    <s v="PBOR00533"/>
    <x v="1"/>
    <x v="40"/>
    <s v="Crispy Chole Pizzabun"/>
    <x v="0"/>
    <n v="65"/>
    <s v="Albain Forestier"/>
    <n v="12"/>
    <n v="0.22343852438386236"/>
    <n v="50.476495915048943"/>
    <n v="605.71795098058737"/>
  </r>
  <r>
    <s v="PBOR00534"/>
    <x v="2"/>
    <x v="56"/>
    <s v="Large Paneer Tikka Pizzabun"/>
    <x v="1"/>
    <n v="250"/>
    <s v="Roch Cousineau"/>
    <n v="1"/>
    <n v="0.27989824173234668"/>
    <n v="180.02543956691332"/>
    <n v="180.02543956691332"/>
  </r>
  <r>
    <s v="PBOR00535"/>
    <x v="3"/>
    <x v="57"/>
    <s v="Medium Crispy Chole Pizzabun"/>
    <x v="0"/>
    <n v="130"/>
    <s v="Adrien Martin"/>
    <n v="2"/>
    <n v="0.71193009994828671"/>
    <n v="37.449087006722728"/>
    <n v="74.898174013445455"/>
  </r>
  <r>
    <s v="PBOR00536"/>
    <x v="0"/>
    <x v="58"/>
    <s v="Paneer Tikka Pizzabun"/>
    <x v="0"/>
    <n v="72"/>
    <s v="Albain Forestier"/>
    <n v="7"/>
    <n v="0.49497997005336014"/>
    <n v="36.36144215615807"/>
    <n v="254.5300950931065"/>
  </r>
  <r>
    <s v="PBOR00537"/>
    <x v="1"/>
    <x v="59"/>
    <s v="Crispy Chole Pizzabun"/>
    <x v="0"/>
    <n v="65"/>
    <s v="Roch Cousineau"/>
    <n v="3"/>
    <n v="0.36701885469902906"/>
    <n v="41.143774444563114"/>
    <n v="123.43132333368933"/>
  </r>
  <r>
    <s v="PBOR00538"/>
    <x v="2"/>
    <x v="58"/>
    <s v="Large Paneer Tikka Pizzabun"/>
    <x v="0"/>
    <n v="250"/>
    <s v="Adrien Martin"/>
    <n v="2"/>
    <n v="3.900971901500816E-2"/>
    <n v="240.24757024624796"/>
    <n v="480.49514049249592"/>
  </r>
  <r>
    <s v="PBOR00539"/>
    <x v="3"/>
    <x v="30"/>
    <s v="Medium Crispy Chole Pizzabun"/>
    <x v="0"/>
    <n v="130"/>
    <s v="Albain Forestier"/>
    <n v="3"/>
    <n v="0.65238979208941184"/>
    <n v="45.189327028376461"/>
    <n v="135.56798108512939"/>
  </r>
  <r>
    <s v="PBOR00540"/>
    <x v="4"/>
    <x v="40"/>
    <s v="Minty Pizzabun"/>
    <x v="1"/>
    <n v="60"/>
    <s v="Roch Cousineau"/>
    <n v="12"/>
    <n v="0.61187310050018751"/>
    <n v="23.287613969988751"/>
    <n v="279.451367639865"/>
  </r>
  <r>
    <s v="PBOR00541"/>
    <x v="5"/>
    <x v="57"/>
    <s v="Aloo Shots Pizzabun"/>
    <x v="0"/>
    <n v="95"/>
    <s v="Adrien Martin"/>
    <n v="3"/>
    <n v="0.35714748312491806"/>
    <n v="61.070989103132781"/>
    <n v="183.21296730939835"/>
  </r>
  <r>
    <s v="PBOR00542"/>
    <x v="0"/>
    <x v="58"/>
    <s v="Paneer Tikka Pizzabun"/>
    <x v="0"/>
    <n v="72"/>
    <s v="Albain Forestier"/>
    <n v="6"/>
    <n v="0.59022718344501768"/>
    <n v="29.503642791958725"/>
    <n v="177.02185675175235"/>
  </r>
  <r>
    <s v="PBOR00543"/>
    <x v="1"/>
    <x v="60"/>
    <s v="Crispy Chole Pizzabun"/>
    <x v="0"/>
    <n v="65"/>
    <s v="Roch Cousineau"/>
    <n v="5"/>
    <n v="0.19124034382508437"/>
    <n v="52.569377651369514"/>
    <n v="262.84688825684759"/>
  </r>
  <r>
    <s v="PBOR00544"/>
    <x v="2"/>
    <x v="61"/>
    <s v="Large Paneer Tikka Pizzabun"/>
    <x v="1"/>
    <n v="250"/>
    <s v="Adrien Martin"/>
    <n v="3"/>
    <n v="0.95952571649986973"/>
    <n v="10.118570875032567"/>
    <n v="30.355712625097702"/>
  </r>
  <r>
    <s v="PBOR00545"/>
    <x v="3"/>
    <x v="56"/>
    <s v="Medium Crispy Chole Pizzabun"/>
    <x v="1"/>
    <n v="130"/>
    <s v="Albain Forestier"/>
    <n v="5"/>
    <n v="0.88976514911764615"/>
    <n v="14.330530614706001"/>
    <n v="71.652653073530004"/>
  </r>
  <r>
    <s v="PBOR00546"/>
    <x v="0"/>
    <x v="30"/>
    <s v="Paneer Tikka Pizzabun"/>
    <x v="1"/>
    <n v="72"/>
    <s v="Roch Cousineau"/>
    <n v="6"/>
    <n v="0.21673568706492707"/>
    <n v="56.395030531325247"/>
    <n v="338.37018318795151"/>
  </r>
  <r>
    <s v="PBOR00547"/>
    <x v="1"/>
    <x v="43"/>
    <s v="Crispy Chole Pizzabun"/>
    <x v="1"/>
    <n v="65"/>
    <s v="Adrien Martin"/>
    <n v="11"/>
    <n v="0.77527588671856129"/>
    <n v="14.607067363293517"/>
    <n v="160.67774099622869"/>
  </r>
  <r>
    <s v="PBOR00548"/>
    <x v="2"/>
    <x v="62"/>
    <s v="Large Paneer Tikka Pizzabun"/>
    <x v="1"/>
    <n v="250"/>
    <s v="Albain Forestier"/>
    <n v="1"/>
    <n v="1.331838221041326E-2"/>
    <n v="246.67040444739669"/>
    <n v="246.67040444739669"/>
  </r>
  <r>
    <s v="PBOR00549"/>
    <x v="3"/>
    <x v="51"/>
    <s v="Medium Crispy Chole Pizzabun"/>
    <x v="1"/>
    <n v="130"/>
    <s v="Roch Cousineau"/>
    <n v="3"/>
    <n v="0.91584850029742981"/>
    <n v="10.939694961334125"/>
    <n v="32.819084884002372"/>
  </r>
  <r>
    <s v="PBOR00550"/>
    <x v="0"/>
    <x v="63"/>
    <s v="Paneer Tikka Pizzabun"/>
    <x v="0"/>
    <n v="72"/>
    <s v="Roch Cousineau"/>
    <n v="10"/>
    <n v="0.62825714839751656"/>
    <n v="26.765485315378807"/>
    <n v="267.65485315378805"/>
  </r>
  <r>
    <s v="PBOR00551"/>
    <x v="1"/>
    <x v="64"/>
    <s v="Crispy Chole Pizzabun"/>
    <x v="1"/>
    <n v="65"/>
    <s v="Adrien Martin"/>
    <n v="6"/>
    <n v="0.38577177304128241"/>
    <n v="39.924834752316642"/>
    <n v="239.54900851389985"/>
  </r>
  <r>
    <s v="PBOR00552"/>
    <x v="2"/>
    <x v="63"/>
    <s v="Large Paneer Tikka Pizzabun"/>
    <x v="0"/>
    <n v="250"/>
    <s v="Albain Forestier"/>
    <n v="2"/>
    <n v="0.53198673673842434"/>
    <n v="117.00331581539392"/>
    <n v="234.00663163078784"/>
  </r>
  <r>
    <s v="PBOR00553"/>
    <x v="3"/>
    <x v="61"/>
    <s v="Medium Crispy Chole Pizzabun"/>
    <x v="1"/>
    <n v="130"/>
    <s v="Roch Cousineau"/>
    <n v="5"/>
    <n v="0.80943612107682339"/>
    <n v="24.77330426001296"/>
    <n v="123.8665213000648"/>
  </r>
  <r>
    <s v="PBOR00554"/>
    <x v="0"/>
    <x v="62"/>
    <s v="Paneer Tikka Pizzabun"/>
    <x v="0"/>
    <n v="72"/>
    <s v="Adrien Martin"/>
    <n v="9"/>
    <n v="0.42814145972753337"/>
    <n v="41.173814899617597"/>
    <n v="370.56433409655835"/>
  </r>
  <r>
    <s v="PBOR00555"/>
    <x v="1"/>
    <x v="19"/>
    <s v="Crispy Chole Pizzabun"/>
    <x v="1"/>
    <n v="65"/>
    <s v="Albain Forestier"/>
    <n v="5"/>
    <n v="0.55637628432353936"/>
    <n v="28.83554151896994"/>
    <n v="144.17770759484969"/>
  </r>
  <r>
    <s v="PBOR00556"/>
    <x v="2"/>
    <x v="62"/>
    <s v="Large Paneer Tikka Pizzabun"/>
    <x v="0"/>
    <n v="250"/>
    <s v="Roch Cousineau"/>
    <n v="1"/>
    <n v="0.16278072618301298"/>
    <n v="209.30481845424674"/>
    <n v="209.30481845424674"/>
  </r>
  <r>
    <s v="PBOR00557"/>
    <x v="3"/>
    <x v="43"/>
    <s v="Medium Crispy Chole Pizzabun"/>
    <x v="1"/>
    <n v="130"/>
    <s v="Adrien Martin"/>
    <n v="3"/>
    <n v="0.60522289017636299"/>
    <n v="51.321024277072809"/>
    <n v="153.96307283121843"/>
  </r>
  <r>
    <s v="PBOR00558"/>
    <x v="4"/>
    <x v="65"/>
    <s v="Minty Pizzabun"/>
    <x v="0"/>
    <n v="60"/>
    <s v="Albain Forestier"/>
    <n v="7"/>
    <n v="0.5569484426858915"/>
    <n v="26.583093438846511"/>
    <n v="186.08165407192558"/>
  </r>
  <r>
    <s v="PBOR00559"/>
    <x v="0"/>
    <x v="57"/>
    <s v="Paneer Tikka Pizzabun"/>
    <x v="1"/>
    <n v="72"/>
    <s v="Roch Cousineau"/>
    <n v="12"/>
    <n v="0.22459447594466042"/>
    <n v="55.829197731984451"/>
    <n v="669.95037278381346"/>
  </r>
  <r>
    <s v="PBOR00560"/>
    <x v="1"/>
    <x v="56"/>
    <s v="Crispy Chole Pizzabun"/>
    <x v="0"/>
    <n v="65"/>
    <s v="Adrien Martin"/>
    <n v="12"/>
    <n v="0.62468649604590121"/>
    <n v="24.395377757016423"/>
    <n v="292.74453308419709"/>
  </r>
  <r>
    <s v="PBOR00561"/>
    <x v="2"/>
    <x v="66"/>
    <s v="Large Paneer Tikka Pizzabun"/>
    <x v="1"/>
    <n v="250"/>
    <s v="Albain Forestier"/>
    <n v="3"/>
    <n v="0.38956133438948726"/>
    <n v="152.60966640262819"/>
    <n v="457.82899920788458"/>
  </r>
  <r>
    <s v="PBOR00562"/>
    <x v="3"/>
    <x v="37"/>
    <s v="Medium Crispy Chole Pizzabun"/>
    <x v="0"/>
    <n v="130"/>
    <s v="Roch Cousineau"/>
    <n v="5"/>
    <n v="0.99822989451367539"/>
    <n v="0.23011371322219976"/>
    <n v="1.1505685661109988"/>
  </r>
  <r>
    <s v="PBOR00563"/>
    <x v="0"/>
    <x v="45"/>
    <s v="Paneer Tikka Pizzabun"/>
    <x v="1"/>
    <n v="72"/>
    <s v="Adrien Martin"/>
    <n v="4"/>
    <n v="0.24378637873281794"/>
    <n v="54.447380731237111"/>
    <n v="217.78952292494844"/>
  </r>
  <r>
    <s v="PBOR00564"/>
    <x v="1"/>
    <x v="67"/>
    <s v="Crispy Chole Pizzabun"/>
    <x v="0"/>
    <n v="65"/>
    <s v="Albain Forestier"/>
    <n v="9"/>
    <n v="0.68188424013393778"/>
    <n v="20.677524391294043"/>
    <n v="186.09771952164638"/>
  </r>
  <r>
    <s v="PBOR00565"/>
    <x v="2"/>
    <x v="43"/>
    <s v="Large Paneer Tikka Pizzabun"/>
    <x v="1"/>
    <n v="250"/>
    <s v="Roch Cousineau"/>
    <n v="3"/>
    <n v="0.38427282282685782"/>
    <n v="153.93179429328555"/>
    <n v="461.79538287985667"/>
  </r>
  <r>
    <s v="PBOR00566"/>
    <x v="3"/>
    <x v="68"/>
    <s v="Medium Crispy Chole Pizzabun"/>
    <x v="0"/>
    <n v="130"/>
    <s v="Adrien Martin"/>
    <n v="5"/>
    <n v="5.9679387998111344E-2"/>
    <n v="122.24167956024553"/>
    <n v="611.20839780122765"/>
  </r>
  <r>
    <s v="PBOR00567"/>
    <x v="4"/>
    <x v="69"/>
    <s v="Minty Pizzabun"/>
    <x v="0"/>
    <n v="60"/>
    <s v="Albain Forestier"/>
    <n v="4"/>
    <n v="0.60056499968194477"/>
    <n v="23.966100019083314"/>
    <n v="95.864400076333254"/>
  </r>
  <r>
    <s v="PBOR00568"/>
    <x v="5"/>
    <x v="52"/>
    <s v="Aloo Shots Pizzabun"/>
    <x v="1"/>
    <n v="95"/>
    <s v="Roch Cousineau"/>
    <n v="8"/>
    <n v="0.802337516481895"/>
    <n v="18.777935934219975"/>
    <n v="150.2234874737598"/>
  </r>
  <r>
    <s v="PBOR00569"/>
    <x v="0"/>
    <x v="19"/>
    <s v="Paneer Tikka Pizzabun"/>
    <x v="1"/>
    <n v="72"/>
    <s v="Adrien Martin"/>
    <n v="9"/>
    <n v="0.64517529455775469"/>
    <n v="25.547378791841663"/>
    <n v="229.92640912657495"/>
  </r>
  <r>
    <s v="PBOR00570"/>
    <x v="1"/>
    <x v="47"/>
    <s v="Crispy Chole Pizzabun"/>
    <x v="1"/>
    <n v="65"/>
    <s v="Albain Forestier"/>
    <n v="6"/>
    <n v="0.93180081711796514"/>
    <n v="4.4329468873322657"/>
    <n v="26.597681323993594"/>
  </r>
  <r>
    <s v="PBOR00571"/>
    <x v="2"/>
    <x v="70"/>
    <s v="Large Paneer Tikka Pizzabun"/>
    <x v="0"/>
    <n v="250"/>
    <s v="Roch Cousineau"/>
    <n v="4"/>
    <n v="0.54905533837951281"/>
    <n v="112.7361654051218"/>
    <n v="450.94466162048718"/>
  </r>
  <r>
    <s v="PBOR00572"/>
    <x v="3"/>
    <x v="71"/>
    <s v="Medium Crispy Chole Pizzabun"/>
    <x v="0"/>
    <n v="130"/>
    <s v="Adrien Martin"/>
    <n v="4"/>
    <n v="0.50655761074986916"/>
    <n v="64.147510602517016"/>
    <n v="256.59004241006807"/>
  </r>
  <r>
    <s v="PBOR00573"/>
    <x v="0"/>
    <x v="58"/>
    <s v="Paneer Tikka Pizzabun"/>
    <x v="0"/>
    <n v="72"/>
    <s v="Albain Forestier"/>
    <n v="9"/>
    <n v="0.29617875067300981"/>
    <n v="50.675129951543298"/>
    <n v="456.07616956388966"/>
  </r>
  <r>
    <s v="PBOR00574"/>
    <x v="1"/>
    <x v="19"/>
    <s v="Crispy Chole Pizzabun"/>
    <x v="0"/>
    <n v="65"/>
    <s v="Roch Cousineau"/>
    <n v="8"/>
    <n v="0.56352094981820955"/>
    <n v="28.37113826181638"/>
    <n v="226.96910609453104"/>
  </r>
  <r>
    <s v="PBOR00575"/>
    <x v="2"/>
    <x v="32"/>
    <s v="Large Paneer Tikka Pizzabun"/>
    <x v="0"/>
    <n v="250"/>
    <s v="Adrien Martin"/>
    <n v="1"/>
    <n v="7.6082049961578524E-2"/>
    <n v="230.97948750960538"/>
    <n v="230.97948750960538"/>
  </r>
  <r>
    <s v="PBOR00576"/>
    <x v="3"/>
    <x v="60"/>
    <s v="Medium Crispy Chole Pizzabun"/>
    <x v="0"/>
    <n v="130"/>
    <s v="Albain Forestier"/>
    <n v="3"/>
    <n v="8.0290924541530639E-3"/>
    <n v="128.9562179809601"/>
    <n v="386.86865394288031"/>
  </r>
  <r>
    <s v="PBOR00577"/>
    <x v="4"/>
    <x v="21"/>
    <s v="Minty Pizzabun"/>
    <x v="0"/>
    <n v="60"/>
    <s v="Roch Cousineau"/>
    <n v="13"/>
    <n v="0.98790799740155033"/>
    <n v="0.72552015590698016"/>
    <n v="9.4317620267907429"/>
  </r>
  <r>
    <s v="PBOR00578"/>
    <x v="0"/>
    <x v="53"/>
    <s v="Paneer Tikka Pizzabun"/>
    <x v="0"/>
    <n v="72"/>
    <s v="Adrien Martin"/>
    <n v="4"/>
    <n v="0.56477379232985847"/>
    <n v="31.336286952250191"/>
    <n v="125.34514780900076"/>
  </r>
  <r>
    <s v="PBOR00579"/>
    <x v="1"/>
    <x v="72"/>
    <s v="Crispy Chole Pizzabun"/>
    <x v="0"/>
    <n v="65"/>
    <s v="Albain Forestier"/>
    <n v="12"/>
    <n v="0.10486918750290319"/>
    <n v="58.183502812311289"/>
    <n v="698.20203374773541"/>
  </r>
  <r>
    <s v="PBOR00580"/>
    <x v="2"/>
    <x v="32"/>
    <s v="Large Paneer Tikka Pizzabun"/>
    <x v="1"/>
    <n v="250"/>
    <s v="Roch Cousineau"/>
    <n v="3"/>
    <n v="0.54673091996346479"/>
    <n v="113.31727000913381"/>
    <n v="339.95181002740139"/>
  </r>
  <r>
    <s v="PBOR00581"/>
    <x v="3"/>
    <x v="73"/>
    <s v="Medium Crispy Chole Pizzabun"/>
    <x v="0"/>
    <n v="130"/>
    <s v="Adrien Martin"/>
    <n v="6"/>
    <n v="6.7307351289162654E-2"/>
    <n v="121.25004433240886"/>
    <n v="727.50026599445323"/>
  </r>
  <r>
    <s v="PBOR00582"/>
    <x v="0"/>
    <x v="74"/>
    <s v="Paneer Tikka Pizzabun"/>
    <x v="0"/>
    <n v="72"/>
    <s v="Albain Forestier"/>
    <n v="5"/>
    <n v="0.46625956948860947"/>
    <n v="38.429310996820121"/>
    <n v="192.14655498410059"/>
  </r>
  <r>
    <s v="PBOR00583"/>
    <x v="1"/>
    <x v="75"/>
    <s v="Crispy Chole Pizzabun"/>
    <x v="0"/>
    <n v="65"/>
    <s v="Roch Cousineau"/>
    <n v="11"/>
    <n v="0.57291720022545667"/>
    <n v="27.760381985345315"/>
    <n v="305.36420183879846"/>
  </r>
  <r>
    <s v="PBOR00584"/>
    <x v="2"/>
    <x v="76"/>
    <s v="Large Paneer Tikka Pizzabun"/>
    <x v="0"/>
    <n v="250"/>
    <s v="Adrien Martin"/>
    <n v="2"/>
    <n v="0.35322145677678041"/>
    <n v="161.69463580580489"/>
    <n v="323.38927161160979"/>
  </r>
  <r>
    <s v="PBOR00585"/>
    <x v="3"/>
    <x v="61"/>
    <s v="Medium Crispy Chole Pizzabun"/>
    <x v="0"/>
    <n v="130"/>
    <s v="Albain Forestier"/>
    <n v="2"/>
    <n v="3.1969357749421556E-2"/>
    <n v="125.84398349257519"/>
    <n v="251.68796698515038"/>
  </r>
  <r>
    <s v="PBOR00586"/>
    <x v="4"/>
    <x v="71"/>
    <s v="Minty Pizzabun"/>
    <x v="1"/>
    <n v="60"/>
    <s v="Roch Cousineau"/>
    <n v="10"/>
    <n v="5.978645153504536E-2"/>
    <n v="56.412812907897276"/>
    <n v="564.12812907897273"/>
  </r>
  <r>
    <s v="PBOR00587"/>
    <x v="5"/>
    <x v="59"/>
    <s v="Aloo Shots Pizzabun"/>
    <x v="0"/>
    <n v="95"/>
    <s v="Adrien Martin"/>
    <n v="6"/>
    <n v="1.8515597131946282E-2"/>
    <n v="93.241018272465098"/>
    <n v="559.44610963479056"/>
  </r>
  <r>
    <s v="PBOR00588"/>
    <x v="0"/>
    <x v="77"/>
    <s v="Paneer Tikka Pizzabun"/>
    <x v="0"/>
    <n v="72"/>
    <s v="Albain Forestier"/>
    <n v="7"/>
    <n v="6.7080633944316848E-2"/>
    <n v="67.170194356009191"/>
    <n v="470.19136049206435"/>
  </r>
  <r>
    <s v="PBOR00589"/>
    <x v="1"/>
    <x v="19"/>
    <s v="Crispy Chole Pizzabun"/>
    <x v="0"/>
    <n v="65"/>
    <s v="Roch Cousineau"/>
    <n v="8"/>
    <n v="0.95166893381460893"/>
    <n v="3.1415193020504195"/>
    <n v="25.132154416403356"/>
  </r>
  <r>
    <s v="PBOR00590"/>
    <x v="2"/>
    <x v="70"/>
    <s v="Large Paneer Tikka Pizzabun"/>
    <x v="1"/>
    <n v="250"/>
    <s v="Adrien Martin"/>
    <n v="4"/>
    <n v="0.94397463655514258"/>
    <n v="14.006340861214357"/>
    <n v="56.025363444857426"/>
  </r>
  <r>
    <s v="PBOR00591"/>
    <x v="3"/>
    <x v="46"/>
    <s v="Medium Crispy Chole Pizzabun"/>
    <x v="1"/>
    <n v="130"/>
    <s v="Albain Forestier"/>
    <n v="6"/>
    <n v="0.61624110438559476"/>
    <n v="49.888656429872682"/>
    <n v="299.33193857923607"/>
  </r>
  <r>
    <s v="PBOR00592"/>
    <x v="0"/>
    <x v="39"/>
    <s v="Paneer Tikka Pizzabun"/>
    <x v="1"/>
    <n v="72"/>
    <s v="Roch Cousineau"/>
    <n v="4"/>
    <n v="0.7277604755756617"/>
    <n v="19.601245758552359"/>
    <n v="78.404983034209437"/>
  </r>
  <r>
    <s v="PBOR00593"/>
    <x v="1"/>
    <x v="39"/>
    <s v="Crispy Chole Pizzabun"/>
    <x v="1"/>
    <n v="65"/>
    <s v="Adrien Martin"/>
    <n v="9"/>
    <n v="0.19994688492634893"/>
    <n v="52.00345247978732"/>
    <n v="468.03107231808588"/>
  </r>
  <r>
    <s v="PBOR00594"/>
    <x v="2"/>
    <x v="19"/>
    <s v="Large Paneer Tikka Pizzabun"/>
    <x v="1"/>
    <n v="250"/>
    <s v="Albain Forestier"/>
    <n v="1"/>
    <n v="0.43684722109518892"/>
    <n v="140.78819472620276"/>
    <n v="140.78819472620276"/>
  </r>
  <r>
    <s v="PBOR00595"/>
    <x v="3"/>
    <x v="26"/>
    <s v="Medium Crispy Chole Pizzabun"/>
    <x v="1"/>
    <n v="130"/>
    <s v="Roch Cousineau"/>
    <n v="3"/>
    <n v="0.54966532337317997"/>
    <n v="58.543507961486604"/>
    <n v="175.63052388445982"/>
  </r>
  <r>
    <s v="PBOR00596"/>
    <x v="0"/>
    <x v="51"/>
    <s v="Paneer Tikka Pizzabun"/>
    <x v="0"/>
    <n v="72"/>
    <s v="Roch Cousineau"/>
    <n v="6"/>
    <n v="0.19253736045842185"/>
    <n v="58.137310046993626"/>
    <n v="348.82386028196174"/>
  </r>
  <r>
    <s v="PBOR00597"/>
    <x v="1"/>
    <x v="51"/>
    <s v="Crispy Chole Pizzabun"/>
    <x v="1"/>
    <n v="65"/>
    <s v="Adrien Martin"/>
    <n v="13"/>
    <n v="0.94321502897274412"/>
    <n v="3.6910231167716323"/>
    <n v="47.983300518031221"/>
  </r>
  <r>
    <s v="PBOR00598"/>
    <x v="2"/>
    <x v="62"/>
    <s v="Large Paneer Tikka Pizzabun"/>
    <x v="0"/>
    <n v="250"/>
    <s v="Albain Forestier"/>
    <n v="1"/>
    <n v="0.30483684201226502"/>
    <n v="173.79078949693374"/>
    <n v="173.79078949693374"/>
  </r>
  <r>
    <s v="PBOR00599"/>
    <x v="3"/>
    <x v="54"/>
    <s v="Medium Crispy Chole Pizzabun"/>
    <x v="1"/>
    <n v="130"/>
    <s v="Roch Cousineau"/>
    <n v="3"/>
    <n v="0.95682882042783635"/>
    <n v="5.6122533443812745"/>
    <n v="16.836760033143825"/>
  </r>
  <r>
    <s v="PBOR00600"/>
    <x v="0"/>
    <x v="53"/>
    <s v="Paneer Tikka Pizzabun"/>
    <x v="0"/>
    <n v="72"/>
    <s v="Adrien Martin"/>
    <n v="6"/>
    <n v="0.58205563670066596"/>
    <n v="30.091994157552051"/>
    <n v="180.55196494531231"/>
  </r>
  <r>
    <s v="PBOR00601"/>
    <x v="1"/>
    <x v="53"/>
    <s v="Crispy Chole Pizzabun"/>
    <x v="1"/>
    <n v="65"/>
    <s v="Albain Forestier"/>
    <n v="12"/>
    <n v="0.18753271660923898"/>
    <n v="52.810373420399465"/>
    <n v="633.72448104479361"/>
  </r>
  <r>
    <s v="PBOR00602"/>
    <x v="2"/>
    <x v="67"/>
    <s v="Large Paneer Tikka Pizzabun"/>
    <x v="0"/>
    <n v="250"/>
    <s v="Roch Cousineau"/>
    <n v="3"/>
    <n v="0.94318654375595223"/>
    <n v="14.203364061011941"/>
    <n v="42.610092183035825"/>
  </r>
  <r>
    <s v="PBOR00603"/>
    <x v="3"/>
    <x v="30"/>
    <s v="Medium Crispy Chole Pizzabun"/>
    <x v="1"/>
    <n v="130"/>
    <s v="Adrien Martin"/>
    <n v="4"/>
    <n v="0.67571948047420483"/>
    <n v="42.156467538353375"/>
    <n v="168.6258701534135"/>
  </r>
  <r>
    <s v="PBOR00604"/>
    <x v="4"/>
    <x v="52"/>
    <s v="Minty Pizzabun"/>
    <x v="0"/>
    <n v="60"/>
    <s v="Albain Forestier"/>
    <n v="11"/>
    <n v="8.159044282859429E-2"/>
    <n v="55.10457343028434"/>
    <n v="606.15030773312776"/>
  </r>
  <r>
    <s v="PBOR00605"/>
    <x v="0"/>
    <x v="66"/>
    <s v="Paneer Tikka Pizzabun"/>
    <x v="1"/>
    <n v="72"/>
    <s v="Roch Cousineau"/>
    <n v="3"/>
    <n v="0.16347263629959585"/>
    <n v="60.229970186429099"/>
    <n v="180.68991055928728"/>
  </r>
  <r>
    <s v="PBOR00606"/>
    <x v="1"/>
    <x v="56"/>
    <s v="Crispy Chole Pizzabun"/>
    <x v="0"/>
    <n v="65"/>
    <s v="Adrien Martin"/>
    <n v="8"/>
    <n v="0.44218664393695073"/>
    <n v="36.257868144098204"/>
    <n v="290.06294515278563"/>
  </r>
  <r>
    <s v="PBOR00607"/>
    <x v="2"/>
    <x v="53"/>
    <s v="Large Paneer Tikka Pizzabun"/>
    <x v="1"/>
    <n v="250"/>
    <s v="Albain Forestier"/>
    <n v="3"/>
    <n v="0.63591459093403113"/>
    <n v="91.021352266492215"/>
    <n v="273.06405679947665"/>
  </r>
  <r>
    <s v="PBOR00608"/>
    <x v="3"/>
    <x v="61"/>
    <s v="Medium Crispy Chole Pizzabun"/>
    <x v="0"/>
    <n v="130"/>
    <s v="Roch Cousineau"/>
    <n v="2"/>
    <n v="0.958682925751556"/>
    <n v="5.3712196522977198"/>
    <n v="10.74243930459544"/>
  </r>
  <r>
    <s v="PBOR00609"/>
    <x v="0"/>
    <x v="66"/>
    <s v="Paneer Tikka Pizzabun"/>
    <x v="1"/>
    <n v="72"/>
    <s v="Adrien Martin"/>
    <n v="12"/>
    <n v="0.57624251869730381"/>
    <n v="30.510538653794125"/>
    <n v="366.12646384552949"/>
  </r>
  <r>
    <s v="PBOR00610"/>
    <x v="1"/>
    <x v="53"/>
    <s v="Crispy Chole Pizzabun"/>
    <x v="0"/>
    <n v="65"/>
    <s v="Albain Forestier"/>
    <n v="13"/>
    <n v="0.49068970800636047"/>
    <n v="33.105168979586573"/>
    <n v="430.36719673462545"/>
  </r>
  <r>
    <s v="PBOR00611"/>
    <x v="2"/>
    <x v="44"/>
    <s v="Large Paneer Tikka Pizzabun"/>
    <x v="1"/>
    <n v="250"/>
    <s v="Roch Cousineau"/>
    <n v="2"/>
    <n v="0.37307490945950672"/>
    <n v="156.73127263512333"/>
    <n v="313.46254527024666"/>
  </r>
  <r>
    <s v="PBOR00612"/>
    <x v="3"/>
    <x v="78"/>
    <s v="Medium Crispy Chole Pizzabun"/>
    <x v="0"/>
    <n v="130"/>
    <s v="Adrien Martin"/>
    <n v="4"/>
    <n v="0.76802493631230262"/>
    <n v="30.156758279400659"/>
    <n v="120.62703311760264"/>
  </r>
  <r>
    <s v="PBOR00613"/>
    <x v="4"/>
    <x v="41"/>
    <s v="Minty Pizzabun"/>
    <x v="0"/>
    <n v="60"/>
    <s v="Albain Forestier"/>
    <n v="4"/>
    <n v="0.45786464509400682"/>
    <n v="32.528121294359593"/>
    <n v="130.11248517743837"/>
  </r>
  <r>
    <s v="PBOR00614"/>
    <x v="5"/>
    <x v="62"/>
    <s v="Aloo Shots Pizzabun"/>
    <x v="1"/>
    <n v="95"/>
    <s v="Roch Cousineau"/>
    <n v="8"/>
    <n v="0.33191038444769627"/>
    <n v="63.468513477468854"/>
    <n v="507.74810781975083"/>
  </r>
  <r>
    <s v="PBOR00615"/>
    <x v="0"/>
    <x v="72"/>
    <s v="Paneer Tikka Pizzabun"/>
    <x v="1"/>
    <n v="72"/>
    <s v="Adrien Martin"/>
    <n v="10"/>
    <n v="9.8562252451122712E-2"/>
    <n v="64.903517823519167"/>
    <n v="649.03517823519167"/>
  </r>
  <r>
    <s v="PBOR00616"/>
    <x v="1"/>
    <x v="30"/>
    <s v="Crispy Chole Pizzabun"/>
    <x v="1"/>
    <n v="65"/>
    <s v="Albain Forestier"/>
    <n v="7"/>
    <n v="8.3043380338648554E-2"/>
    <n v="59.602180277987841"/>
    <n v="417.2152619459149"/>
  </r>
  <r>
    <s v="PBOR00617"/>
    <x v="2"/>
    <x v="69"/>
    <s v="Large Paneer Tikka Pizzabun"/>
    <x v="0"/>
    <n v="250"/>
    <s v="Roch Cousineau"/>
    <n v="3"/>
    <n v="0.99484774565240774"/>
    <n v="1.2880635868980639"/>
    <n v="3.8641907606941919"/>
  </r>
  <r>
    <s v="PBOR00618"/>
    <x v="3"/>
    <x v="71"/>
    <s v="Medium Crispy Chole Pizzabun"/>
    <x v="0"/>
    <n v="130"/>
    <s v="Adrien Martin"/>
    <n v="6"/>
    <n v="0.85810214055669853"/>
    <n v="18.446721727629189"/>
    <n v="110.68033036577513"/>
  </r>
  <r>
    <s v="PBOR00619"/>
    <x v="0"/>
    <x v="67"/>
    <s v="Paneer Tikka Pizzabun"/>
    <x v="0"/>
    <n v="72"/>
    <s v="Albain Forestier"/>
    <n v="7"/>
    <n v="0.42546456521271681"/>
    <n v="41.366551304684393"/>
    <n v="289.56585913279076"/>
  </r>
  <r>
    <s v="PBOR00620"/>
    <x v="1"/>
    <x v="68"/>
    <s v="Crispy Chole Pizzabun"/>
    <x v="0"/>
    <n v="65"/>
    <s v="Roch Cousineau"/>
    <n v="3"/>
    <n v="0.6126705322305942"/>
    <n v="25.176415405011376"/>
    <n v="75.529246215034135"/>
  </r>
  <r>
    <s v="PBOR00621"/>
    <x v="2"/>
    <x v="48"/>
    <s v="Large Paneer Tikka Pizzabun"/>
    <x v="0"/>
    <n v="250"/>
    <s v="Adrien Martin"/>
    <n v="1"/>
    <n v="0.6010989264569937"/>
    <n v="99.725268385751576"/>
    <n v="99.725268385751576"/>
  </r>
  <r>
    <s v="PBOR00622"/>
    <x v="3"/>
    <x v="26"/>
    <s v="Medium Crispy Chole Pizzabun"/>
    <x v="0"/>
    <n v="130"/>
    <s v="Albain Forestier"/>
    <n v="5"/>
    <n v="0.42276845611787972"/>
    <n v="75.040100704675638"/>
    <n v="375.20050352337819"/>
  </r>
  <r>
    <s v="PBOR00623"/>
    <x v="4"/>
    <x v="76"/>
    <s v="Minty Pizzabun"/>
    <x v="0"/>
    <n v="60"/>
    <s v="Roch Cousineau"/>
    <n v="7"/>
    <n v="0.87475922666071693"/>
    <n v="7.5144464003569844"/>
    <n v="52.601124802498887"/>
  </r>
  <r>
    <s v="PBOR00624"/>
    <x v="0"/>
    <x v="45"/>
    <s v="Paneer Tikka Pizzabun"/>
    <x v="0"/>
    <n v="72"/>
    <s v="Adrien Martin"/>
    <n v="7"/>
    <n v="0.33164216488011755"/>
    <n v="48.12176412863154"/>
    <n v="336.85234890042079"/>
  </r>
  <r>
    <s v="PBOR00625"/>
    <x v="1"/>
    <x v="63"/>
    <s v="Crispy Chole Pizzabun"/>
    <x v="0"/>
    <n v="65"/>
    <s v="Albain Forestier"/>
    <n v="11"/>
    <n v="0.31256626348295979"/>
    <n v="44.683192873607616"/>
    <n v="491.51512160968377"/>
  </r>
  <r>
    <s v="PBOR00626"/>
    <x v="2"/>
    <x v="58"/>
    <s v="Large Paneer Tikka Pizzabun"/>
    <x v="1"/>
    <n v="250"/>
    <s v="Roch Cousineau"/>
    <n v="1"/>
    <n v="0.64721716370981441"/>
    <n v="88.195709072546393"/>
    <n v="88.195709072546393"/>
  </r>
  <r>
    <s v="PBOR00627"/>
    <x v="3"/>
    <x v="62"/>
    <s v="Medium Crispy Chole Pizzabun"/>
    <x v="0"/>
    <n v="130"/>
    <s v="Adrien Martin"/>
    <n v="5"/>
    <n v="0.92117319115848784"/>
    <n v="10.247485149396582"/>
    <n v="51.237425746982908"/>
  </r>
  <r>
    <s v="PBOR00628"/>
    <x v="0"/>
    <x v="79"/>
    <s v="Paneer Tikka Pizzabun"/>
    <x v="0"/>
    <n v="72"/>
    <s v="Albain Forestier"/>
    <n v="11"/>
    <n v="0.45145604657563609"/>
    <n v="39.495164646554201"/>
    <n v="434.44681111209621"/>
  </r>
  <r>
    <s v="PBOR00629"/>
    <x v="1"/>
    <x v="70"/>
    <s v="Crispy Chole Pizzabun"/>
    <x v="0"/>
    <n v="65"/>
    <s v="Roch Cousineau"/>
    <n v="7"/>
    <n v="0.89991552671970665"/>
    <n v="6.5054907632190675"/>
    <n v="45.538435342533475"/>
  </r>
  <r>
    <s v="PBOR00630"/>
    <x v="2"/>
    <x v="64"/>
    <s v="Large Paneer Tikka Pizzabun"/>
    <x v="0"/>
    <n v="250"/>
    <s v="Adrien Martin"/>
    <n v="2"/>
    <n v="0.73199056190413958"/>
    <n v="67.002359523965112"/>
    <n v="134.00471904793022"/>
  </r>
  <r>
    <s v="PBOR00631"/>
    <x v="3"/>
    <x v="37"/>
    <s v="Medium Crispy Chole Pizzabun"/>
    <x v="0"/>
    <n v="130"/>
    <s v="Albain Forestier"/>
    <n v="3"/>
    <n v="0.65884878597396468"/>
    <n v="44.34965782338459"/>
    <n v="133.04897347015378"/>
  </r>
  <r>
    <s v="PBOR00632"/>
    <x v="4"/>
    <x v="54"/>
    <s v="Minty Pizzabun"/>
    <x v="1"/>
    <n v="60"/>
    <s v="Roch Cousineau"/>
    <n v="4"/>
    <n v="0.67067566859212624"/>
    <n v="19.759459884472427"/>
    <n v="79.03783953788971"/>
  </r>
  <r>
    <s v="PBOR00633"/>
    <x v="5"/>
    <x v="40"/>
    <s v="Aloo Shots Pizzabun"/>
    <x v="0"/>
    <n v="95"/>
    <s v="Adrien Martin"/>
    <n v="4"/>
    <n v="0.96087346362984027"/>
    <n v="3.7170209551651738"/>
    <n v="14.868083820660695"/>
  </r>
  <r>
    <s v="PBOR00634"/>
    <x v="0"/>
    <x v="43"/>
    <s v="Paneer Tikka Pizzabun"/>
    <x v="0"/>
    <n v="72"/>
    <s v="Albain Forestier"/>
    <n v="8"/>
    <n v="0.40904319380882725"/>
    <n v="42.548890045764438"/>
    <n v="340.3911203661155"/>
  </r>
  <r>
    <s v="PBOR00635"/>
    <x v="1"/>
    <x v="50"/>
    <s v="Crispy Chole Pizzabun"/>
    <x v="0"/>
    <n v="65"/>
    <s v="Roch Cousineau"/>
    <n v="12"/>
    <n v="0.15022231066319425"/>
    <n v="55.235549806892372"/>
    <n v="662.82659768270844"/>
  </r>
  <r>
    <s v="PBOR00636"/>
    <x v="2"/>
    <x v="21"/>
    <s v="Large Paneer Tikka Pizzabun"/>
    <x v="1"/>
    <n v="250"/>
    <s v="Adrien Martin"/>
    <n v="3"/>
    <n v="0.10678447917170852"/>
    <n v="223.30388020707287"/>
    <n v="669.91164062121857"/>
  </r>
  <r>
    <s v="PBOR00637"/>
    <x v="3"/>
    <x v="80"/>
    <s v="Medium Crispy Chole Pizzabun"/>
    <x v="1"/>
    <n v="130"/>
    <s v="Albain Forestier"/>
    <n v="2"/>
    <n v="0.66190494932763577"/>
    <n v="43.952356587407351"/>
    <n v="87.904713174814702"/>
  </r>
  <r>
    <s v="PBOR00638"/>
    <x v="0"/>
    <x v="17"/>
    <s v="Paneer Tikka Pizzabun"/>
    <x v="1"/>
    <n v="72"/>
    <s v="Roch Cousineau"/>
    <n v="10"/>
    <n v="0.86264717717146899"/>
    <n v="9.8894032436542325"/>
    <n v="98.894032436542318"/>
  </r>
  <r>
    <s v="PBOR00639"/>
    <x v="1"/>
    <x v="48"/>
    <s v="Crispy Chole Pizzabun"/>
    <x v="1"/>
    <n v="65"/>
    <s v="Adrien Martin"/>
    <n v="9"/>
    <n v="0.71431113611332908"/>
    <n v="18.569776152633608"/>
    <n v="167.12798537370247"/>
  </r>
  <r>
    <s v="PBOR00640"/>
    <x v="2"/>
    <x v="77"/>
    <s v="Large Paneer Tikka Pizzabun"/>
    <x v="1"/>
    <n v="250"/>
    <s v="Albain Forestier"/>
    <n v="2"/>
    <n v="0.94809693072575818"/>
    <n v="12.975767318560456"/>
    <n v="25.951534637120911"/>
  </r>
  <r>
    <s v="PBOR00641"/>
    <x v="3"/>
    <x v="40"/>
    <s v="Medium Crispy Chole Pizzabun"/>
    <x v="1"/>
    <n v="130"/>
    <s v="Roch Cousineau"/>
    <n v="3"/>
    <n v="0.70129565197474997"/>
    <n v="38.831565243282505"/>
    <n v="116.49469572984751"/>
  </r>
  <r>
    <s v="PBOR00642"/>
    <x v="0"/>
    <x v="46"/>
    <s v="Paneer Tikka Pizzabun"/>
    <x v="0"/>
    <n v="72"/>
    <s v="Roch Cousineau"/>
    <n v="9"/>
    <n v="0.19367001886525725"/>
    <n v="58.05575864170148"/>
    <n v="522.50182777531336"/>
  </r>
  <r>
    <s v="PBOR00643"/>
    <x v="1"/>
    <x v="26"/>
    <s v="Crispy Chole Pizzabun"/>
    <x v="1"/>
    <n v="65"/>
    <s v="Adrien Martin"/>
    <n v="6"/>
    <n v="0.62850668559283362"/>
    <n v="24.147065436465816"/>
    <n v="144.88239261879488"/>
  </r>
  <r>
    <s v="PBOR00644"/>
    <x v="2"/>
    <x v="67"/>
    <s v="Large Paneer Tikka Pizzabun"/>
    <x v="0"/>
    <n v="250"/>
    <s v="Albain Forestier"/>
    <n v="3"/>
    <n v="0.40403442125053224"/>
    <n v="148.99139468736695"/>
    <n v="446.97418406210085"/>
  </r>
  <r>
    <s v="PBOR00645"/>
    <x v="3"/>
    <x v="29"/>
    <s v="Medium Crispy Chole Pizzabun"/>
    <x v="1"/>
    <n v="130"/>
    <s v="Roch Cousineau"/>
    <n v="3"/>
    <n v="0.64790675130314712"/>
    <n v="45.772122330590875"/>
    <n v="137.31636699177261"/>
  </r>
  <r>
    <s v="PBOR00646"/>
    <x v="0"/>
    <x v="58"/>
    <s v="Paneer Tikka Pizzabun"/>
    <x v="0"/>
    <n v="72"/>
    <s v="Adrien Martin"/>
    <n v="11"/>
    <n v="0.61741195644449798"/>
    <n v="27.546339135996146"/>
    <n v="303.00973049595763"/>
  </r>
  <r>
    <s v="PBOR00647"/>
    <x v="1"/>
    <x v="48"/>
    <s v="Crispy Chole Pizzabun"/>
    <x v="1"/>
    <n v="65"/>
    <s v="Albain Forestier"/>
    <n v="13"/>
    <n v="0.43120063254569729"/>
    <n v="36.971958884529677"/>
    <n v="480.63546549888582"/>
  </r>
  <r>
    <s v="PBOR00648"/>
    <x v="2"/>
    <x v="44"/>
    <s v="Large Paneer Tikka Pizzabun"/>
    <x v="0"/>
    <n v="250"/>
    <s v="Roch Cousineau"/>
    <n v="3"/>
    <n v="0.63626136562611446"/>
    <n v="90.934658593471383"/>
    <n v="272.80397578041413"/>
  </r>
  <r>
    <s v="PBOR00649"/>
    <x v="3"/>
    <x v="81"/>
    <s v="Medium Crispy Chole Pizzabun"/>
    <x v="1"/>
    <n v="130"/>
    <s v="Adrien Martin"/>
    <n v="3"/>
    <n v="0.3764219910172405"/>
    <n v="81.065141167758739"/>
    <n v="243.19542350327623"/>
  </r>
  <r>
    <s v="PBOR00650"/>
    <x v="4"/>
    <x v="71"/>
    <s v="Minty Pizzabun"/>
    <x v="0"/>
    <n v="60"/>
    <s v="Albain Forestier"/>
    <n v="6"/>
    <n v="0.40780067239693552"/>
    <n v="35.531959656183872"/>
    <n v="213.19175793710323"/>
  </r>
  <r>
    <s v="PBOR00651"/>
    <x v="0"/>
    <x v="70"/>
    <s v="Paneer Tikka Pizzabun"/>
    <x v="1"/>
    <n v="72"/>
    <s v="Roch Cousineau"/>
    <n v="6"/>
    <n v="0.8987958694680428"/>
    <n v="7.2866973983009187"/>
    <n v="43.72018438980551"/>
  </r>
  <r>
    <s v="PBOR00652"/>
    <x v="1"/>
    <x v="70"/>
    <s v="Crispy Chole Pizzabun"/>
    <x v="0"/>
    <n v="65"/>
    <s v="Adrien Martin"/>
    <n v="5"/>
    <n v="0.18235894784476891"/>
    <n v="53.146668390090021"/>
    <n v="265.7333419504501"/>
  </r>
  <r>
    <s v="PBOR00653"/>
    <x v="2"/>
    <x v="73"/>
    <s v="Large Paneer Tikka Pizzabun"/>
    <x v="1"/>
    <n v="250"/>
    <s v="Albain Forestier"/>
    <n v="3"/>
    <n v="6.6679448580975964E-2"/>
    <n v="233.330137854756"/>
    <n v="699.99041356426801"/>
  </r>
  <r>
    <s v="PBOR00654"/>
    <x v="3"/>
    <x v="81"/>
    <s v="Medium Crispy Chole Pizzabun"/>
    <x v="0"/>
    <n v="130"/>
    <s v="Roch Cousineau"/>
    <n v="6"/>
    <n v="0.69090666342210683"/>
    <n v="40.18213375512611"/>
    <n v="241.09280253075667"/>
  </r>
  <r>
    <s v="PBOR00655"/>
    <x v="0"/>
    <x v="29"/>
    <s v="Paneer Tikka Pizzabun"/>
    <x v="1"/>
    <n v="72"/>
    <s v="Adrien Martin"/>
    <n v="5"/>
    <n v="0.3165190380781927"/>
    <n v="49.210629258370126"/>
    <n v="246.05314629185062"/>
  </r>
  <r>
    <s v="PBOR00656"/>
    <x v="1"/>
    <x v="43"/>
    <s v="Crispy Chole Pizzabun"/>
    <x v="0"/>
    <n v="65"/>
    <s v="Albain Forestier"/>
    <n v="10"/>
    <n v="8.064528842463381E-2"/>
    <n v="59.758056252398802"/>
    <n v="597.58056252398796"/>
  </r>
  <r>
    <s v="PBOR00657"/>
    <x v="2"/>
    <x v="40"/>
    <s v="Large Paneer Tikka Pizzabun"/>
    <x v="1"/>
    <n v="250"/>
    <s v="Roch Cousineau"/>
    <n v="2"/>
    <n v="0.23341839150905663"/>
    <n v="191.64540212273585"/>
    <n v="383.29080424547169"/>
  </r>
  <r>
    <s v="PBOR00658"/>
    <x v="3"/>
    <x v="78"/>
    <s v="Medium Crispy Chole Pizzabun"/>
    <x v="0"/>
    <n v="130"/>
    <s v="Adrien Martin"/>
    <n v="2"/>
    <n v="0.6879462616653228"/>
    <n v="40.566985983508033"/>
    <n v="81.133971967016066"/>
  </r>
  <r>
    <s v="PBOR00659"/>
    <x v="4"/>
    <x v="43"/>
    <s v="Minty Pizzabun"/>
    <x v="0"/>
    <n v="60"/>
    <s v="Albain Forestier"/>
    <n v="10"/>
    <n v="0.4208340601461924"/>
    <n v="34.749956391228459"/>
    <n v="347.4995639122846"/>
  </r>
  <r>
    <s v="PBOR00660"/>
    <x v="5"/>
    <x v="48"/>
    <s v="Aloo Shots Pizzabun"/>
    <x v="1"/>
    <n v="95"/>
    <s v="Roch Cousineau"/>
    <n v="3"/>
    <n v="5.3875815415106554E-2"/>
    <n v="89.881797535564871"/>
    <n v="269.6453926066946"/>
  </r>
  <r>
    <s v="PBOR00661"/>
    <x v="0"/>
    <x v="42"/>
    <s v="Paneer Tikka Pizzabun"/>
    <x v="1"/>
    <n v="72"/>
    <s v="Adrien Martin"/>
    <n v="6"/>
    <n v="3.680832579312332E-2"/>
    <n v="69.349800542895125"/>
    <n v="416.09880325737072"/>
  </r>
  <r>
    <s v="PBOR00662"/>
    <x v="1"/>
    <x v="59"/>
    <s v="Crispy Chole Pizzabun"/>
    <x v="1"/>
    <n v="65"/>
    <s v="Albain Forestier"/>
    <n v="8"/>
    <n v="0.65956062907481483"/>
    <n v="22.128559110137036"/>
    <n v="177.02847288109629"/>
  </r>
  <r>
    <s v="PBOR00663"/>
    <x v="2"/>
    <x v="61"/>
    <s v="Large Paneer Tikka Pizzabun"/>
    <x v="0"/>
    <n v="250"/>
    <s v="Roch Cousineau"/>
    <n v="2"/>
    <n v="0.43647622889756799"/>
    <n v="140.88094277560799"/>
    <n v="281.76188555121598"/>
  </r>
  <r>
    <s v="PBOR00664"/>
    <x v="3"/>
    <x v="77"/>
    <s v="Medium Crispy Chole Pizzabun"/>
    <x v="0"/>
    <n v="130"/>
    <s v="Adrien Martin"/>
    <n v="2"/>
    <n v="0.42354947495818385"/>
    <n v="74.938568255436095"/>
    <n v="149.87713651087219"/>
  </r>
  <r>
    <s v="PBOR00665"/>
    <x v="0"/>
    <x v="69"/>
    <s v="Paneer Tikka Pizzabun"/>
    <x v="0"/>
    <n v="72"/>
    <s v="Albain Forestier"/>
    <n v="9"/>
    <n v="0.68975357070257381"/>
    <n v="22.337742909414686"/>
    <n v="201.03968618473218"/>
  </r>
  <r>
    <s v="PBOR00666"/>
    <x v="1"/>
    <x v="19"/>
    <s v="Crispy Chole Pizzabun"/>
    <x v="0"/>
    <n v="65"/>
    <s v="Roch Cousineau"/>
    <n v="4"/>
    <n v="0.34954370381952504"/>
    <n v="42.27965925173087"/>
    <n v="169.11863700692348"/>
  </r>
  <r>
    <s v="PBOR00667"/>
    <x v="2"/>
    <x v="46"/>
    <s v="Large Paneer Tikka Pizzabun"/>
    <x v="0"/>
    <n v="250"/>
    <s v="Adrien Martin"/>
    <n v="1"/>
    <n v="0.87508057804851391"/>
    <n v="31.229855487871522"/>
    <n v="31.229855487871522"/>
  </r>
  <r>
    <s v="PBOR00668"/>
    <x v="3"/>
    <x v="69"/>
    <s v="Medium Crispy Chole Pizzabun"/>
    <x v="0"/>
    <n v="130"/>
    <s v="Albain Forestier"/>
    <n v="5"/>
    <n v="0.86038502236510139"/>
    <n v="18.14994709253682"/>
    <n v="90.7497354626841"/>
  </r>
  <r>
    <s v="PBOR00669"/>
    <x v="4"/>
    <x v="54"/>
    <s v="Minty Pizzabun"/>
    <x v="0"/>
    <n v="60"/>
    <s v="Roch Cousineau"/>
    <n v="12"/>
    <n v="1.6780126108068338E-2"/>
    <n v="58.993192433515901"/>
    <n v="707.91830920219081"/>
  </r>
  <r>
    <s v="PBOR00670"/>
    <x v="0"/>
    <x v="71"/>
    <s v="Paneer Tikka Pizzabun"/>
    <x v="0"/>
    <n v="72"/>
    <s v="Adrien Martin"/>
    <n v="6"/>
    <n v="0.90300753847199211"/>
    <n v="6.983457230016568"/>
    <n v="41.900743380099406"/>
  </r>
  <r>
    <s v="PBOR00671"/>
    <x v="1"/>
    <x v="48"/>
    <s v="Crispy Chole Pizzabun"/>
    <x v="0"/>
    <n v="65"/>
    <s v="Albain Forestier"/>
    <n v="6"/>
    <n v="1.386121199720558E-2"/>
    <n v="64.099021220181641"/>
    <n v="384.59412732108984"/>
  </r>
  <r>
    <s v="PBOR00672"/>
    <x v="2"/>
    <x v="37"/>
    <s v="Large Paneer Tikka Pizzabun"/>
    <x v="1"/>
    <n v="250"/>
    <s v="Roch Cousineau"/>
    <n v="2"/>
    <n v="0.39959511550484872"/>
    <n v="150.10122112378781"/>
    <n v="300.20244224757562"/>
  </r>
  <r>
    <s v="PBOR00673"/>
    <x v="3"/>
    <x v="49"/>
    <s v="Medium Crispy Chole Pizzabun"/>
    <x v="0"/>
    <n v="130"/>
    <s v="Adrien Martin"/>
    <n v="4"/>
    <n v="0.60481092242012702"/>
    <n v="51.374580085383485"/>
    <n v="205.49832034153394"/>
  </r>
  <r>
    <s v="PBOR00674"/>
    <x v="0"/>
    <x v="50"/>
    <s v="Paneer Tikka Pizzabun"/>
    <x v="0"/>
    <n v="72"/>
    <s v="Albain Forestier"/>
    <n v="10"/>
    <n v="0.34124515105690012"/>
    <n v="47.430349123903191"/>
    <n v="474.30349123903193"/>
  </r>
  <r>
    <s v="PBOR00675"/>
    <x v="1"/>
    <x v="67"/>
    <s v="Crispy Chole Pizzabun"/>
    <x v="0"/>
    <n v="65"/>
    <s v="Roch Cousineau"/>
    <n v="8"/>
    <n v="2.2240891942945096E-2"/>
    <n v="63.554342023708571"/>
    <n v="508.43473618966857"/>
  </r>
  <r>
    <s v="PBOR00676"/>
    <x v="2"/>
    <x v="68"/>
    <s v="Large Paneer Tikka Pizzabun"/>
    <x v="0"/>
    <n v="250"/>
    <s v="Adrien Martin"/>
    <n v="2"/>
    <n v="0.28386460073334707"/>
    <n v="179.03384981666323"/>
    <n v="358.06769963332647"/>
  </r>
  <r>
    <s v="PBOR00677"/>
    <x v="3"/>
    <x v="68"/>
    <s v="Medium Crispy Chole Pizzabun"/>
    <x v="0"/>
    <n v="130"/>
    <s v="Albain Forestier"/>
    <n v="2"/>
    <n v="0.81268814386389721"/>
    <n v="24.350541297693365"/>
    <n v="48.70108259538673"/>
  </r>
  <r>
    <s v="PBOR00678"/>
    <x v="4"/>
    <x v="47"/>
    <s v="Minty Pizzabun"/>
    <x v="1"/>
    <n v="60"/>
    <s v="Roch Cousineau"/>
    <n v="14"/>
    <n v="0.72000560015857962"/>
    <n v="16.799663990485222"/>
    <n v="235.19529586679312"/>
  </r>
  <r>
    <s v="PBOR00679"/>
    <x v="5"/>
    <x v="69"/>
    <s v="Aloo Shots Pizzabun"/>
    <x v="0"/>
    <n v="95"/>
    <s v="Adrien Martin"/>
    <n v="3"/>
    <n v="0.95371769737552836"/>
    <n v="4.3968187493248054"/>
    <n v="13.190456247974417"/>
  </r>
  <r>
    <s v="PBOR00680"/>
    <x v="0"/>
    <x v="77"/>
    <s v="Paneer Tikka Pizzabun"/>
    <x v="0"/>
    <n v="72"/>
    <s v="Albain Forestier"/>
    <n v="6"/>
    <n v="0.80810237980150734"/>
    <n v="13.81662865429147"/>
    <n v="82.899771925748823"/>
  </r>
  <r>
    <s v="PBOR00681"/>
    <x v="1"/>
    <x v="41"/>
    <s v="Crispy Chole Pizzabun"/>
    <x v="0"/>
    <n v="65"/>
    <s v="Roch Cousineau"/>
    <n v="12"/>
    <n v="0.85144894705386509"/>
    <n v="9.65581844149877"/>
    <n v="115.86982129798524"/>
  </r>
  <r>
    <s v="PBOR00682"/>
    <x v="2"/>
    <x v="69"/>
    <s v="Large Paneer Tikka Pizzabun"/>
    <x v="1"/>
    <n v="250"/>
    <s v="Adrien Martin"/>
    <n v="2"/>
    <n v="0.22105194729260702"/>
    <n v="194.73701317684825"/>
    <n v="389.4740263536965"/>
  </r>
  <r>
    <s v="PBOR00683"/>
    <x v="3"/>
    <x v="63"/>
    <s v="Medium Crispy Chole Pizzabun"/>
    <x v="1"/>
    <n v="130"/>
    <s v="Albain Forestier"/>
    <n v="2"/>
    <n v="9.0009646538302679E-2"/>
    <n v="118.29874595002065"/>
    <n v="236.59749190004129"/>
  </r>
  <r>
    <s v="PBOR00684"/>
    <x v="0"/>
    <x v="41"/>
    <s v="Paneer Tikka Pizzabun"/>
    <x v="1"/>
    <n v="72"/>
    <s v="Roch Cousineau"/>
    <n v="8"/>
    <n v="0.40945421760065071"/>
    <n v="42.51929633275315"/>
    <n v="340.1543706620252"/>
  </r>
  <r>
    <s v="PBOR00685"/>
    <x v="1"/>
    <x v="45"/>
    <s v="Crispy Chole Pizzabun"/>
    <x v="1"/>
    <n v="65"/>
    <s v="Adrien Martin"/>
    <n v="10"/>
    <n v="0.93453176065317234"/>
    <n v="4.2554355575437981"/>
    <n v="42.554355575437981"/>
  </r>
  <r>
    <s v="PBOR00686"/>
    <x v="2"/>
    <x v="57"/>
    <s v="Large Paneer Tikka Pizzabun"/>
    <x v="1"/>
    <n v="250"/>
    <s v="Albain Forestier"/>
    <n v="3"/>
    <n v="0.46595833398678077"/>
    <n v="133.51041650330481"/>
    <n v="400.53124950991446"/>
  </r>
  <r>
    <s v="PBOR00687"/>
    <x v="3"/>
    <x v="64"/>
    <s v="Medium Crispy Chole Pizzabun"/>
    <x v="1"/>
    <n v="130"/>
    <s v="Roch Cousineau"/>
    <n v="7"/>
    <n v="0.31244959087959068"/>
    <n v="89.381553185653217"/>
    <n v="625.67087229957247"/>
  </r>
  <r>
    <s v="PBOR00688"/>
    <x v="0"/>
    <x v="33"/>
    <s v="Paneer Tikka Pizzabun"/>
    <x v="0"/>
    <n v="72"/>
    <s v="Roch Cousineau"/>
    <n v="10"/>
    <n v="0.93633871723584883"/>
    <n v="4.5836123590188844"/>
    <n v="45.836123590188848"/>
  </r>
  <r>
    <s v="PBOR00689"/>
    <x v="1"/>
    <x v="40"/>
    <s v="Crispy Chole Pizzabun"/>
    <x v="1"/>
    <n v="65"/>
    <s v="Adrien Martin"/>
    <n v="13"/>
    <n v="0.11277378699643259"/>
    <n v="57.669703845231879"/>
    <n v="749.70614998801443"/>
  </r>
  <r>
    <s v="PBOR00690"/>
    <x v="2"/>
    <x v="70"/>
    <s v="Large Paneer Tikka Pizzabun"/>
    <x v="0"/>
    <n v="250"/>
    <s v="Albain Forestier"/>
    <n v="1"/>
    <n v="0.15852095596247084"/>
    <n v="210.3697610093823"/>
    <n v="210.3697610093823"/>
  </r>
  <r>
    <s v="PBOR00691"/>
    <x v="3"/>
    <x v="55"/>
    <s v="Medium Crispy Chole Pizzabun"/>
    <x v="1"/>
    <n v="130"/>
    <s v="Roch Cousineau"/>
    <n v="2"/>
    <n v="0.87278605320681102"/>
    <n v="16.537813083114568"/>
    <n v="33.075626166229135"/>
  </r>
  <r>
    <s v="PBOR00692"/>
    <x v="0"/>
    <x v="48"/>
    <s v="Paneer Tikka Pizzabun"/>
    <x v="0"/>
    <n v="72"/>
    <s v="Adrien Martin"/>
    <n v="10"/>
    <n v="0.47120134378762502"/>
    <n v="38.073503247291001"/>
    <n v="380.73503247291001"/>
  </r>
  <r>
    <s v="PBOR00693"/>
    <x v="1"/>
    <x v="78"/>
    <s v="Crispy Chole Pizzabun"/>
    <x v="1"/>
    <n v="65"/>
    <s v="Albain Forestier"/>
    <n v="4"/>
    <n v="0.72370910292382917"/>
    <n v="17.958908309951102"/>
    <n v="71.835633239804409"/>
  </r>
  <r>
    <s v="PBOR00694"/>
    <x v="2"/>
    <x v="65"/>
    <s v="Large Paneer Tikka Pizzabun"/>
    <x v="0"/>
    <n v="250"/>
    <s v="Roch Cousineau"/>
    <n v="3"/>
    <n v="0.25431887785244289"/>
    <n v="186.42028053688927"/>
    <n v="559.26084161066774"/>
  </r>
  <r>
    <s v="PBOR00695"/>
    <x v="3"/>
    <x v="80"/>
    <s v="Medium Crispy Chole Pizzabun"/>
    <x v="1"/>
    <n v="130"/>
    <s v="Adrien Martin"/>
    <n v="4"/>
    <n v="0.21530117460095155"/>
    <n v="102.0108473018763"/>
    <n v="408.04338920750519"/>
  </r>
  <r>
    <s v="PBOR00696"/>
    <x v="4"/>
    <x v="42"/>
    <s v="Minty Pizzabun"/>
    <x v="0"/>
    <n v="60"/>
    <s v="Albain Forestier"/>
    <n v="13"/>
    <n v="0.20396595953046748"/>
    <n v="47.762042428171952"/>
    <n v="620.90655156623541"/>
  </r>
  <r>
    <s v="PBOR00697"/>
    <x v="0"/>
    <x v="21"/>
    <s v="Paneer Tikka Pizzabun"/>
    <x v="1"/>
    <n v="72"/>
    <s v="Roch Cousineau"/>
    <n v="3"/>
    <n v="0.59605763720568816"/>
    <n v="29.083850121190451"/>
    <n v="87.251550363571354"/>
  </r>
  <r>
    <s v="PBOR00698"/>
    <x v="1"/>
    <x v="30"/>
    <s v="Crispy Chole Pizzabun"/>
    <x v="0"/>
    <n v="65"/>
    <s v="Adrien Martin"/>
    <n v="9"/>
    <n v="0.46095858493554887"/>
    <n v="35.037691979189326"/>
    <n v="315.33922781270394"/>
  </r>
  <r>
    <s v="PBOR00699"/>
    <x v="2"/>
    <x v="17"/>
    <s v="Large Paneer Tikka Pizzabun"/>
    <x v="1"/>
    <n v="250"/>
    <s v="Albain Forestier"/>
    <n v="3"/>
    <n v="0.24339129150663208"/>
    <n v="189.15217712334197"/>
    <n v="567.45653137002591"/>
  </r>
  <r>
    <s v="PBOR00700"/>
    <x v="3"/>
    <x v="48"/>
    <s v="Medium Crispy Chole Pizzabun"/>
    <x v="0"/>
    <n v="130"/>
    <s v="Roch Cousineau"/>
    <n v="5"/>
    <n v="0.24253406127305444"/>
    <n v="98.470572034502922"/>
    <n v="492.35286017251462"/>
  </r>
  <r>
    <s v="PBOR00701"/>
    <x v="0"/>
    <x v="17"/>
    <s v="Paneer Tikka Pizzabun"/>
    <x v="1"/>
    <n v="72"/>
    <s v="Adrien Martin"/>
    <n v="9"/>
    <n v="0.48589063600150706"/>
    <n v="37.015874207891493"/>
    <n v="333.14286787102344"/>
  </r>
  <r>
    <s v="PBOR00702"/>
    <x v="1"/>
    <x v="75"/>
    <s v="Crispy Chole Pizzabun"/>
    <x v="0"/>
    <n v="65"/>
    <s v="Albain Forestier"/>
    <n v="7"/>
    <n v="3.2175164954041047E-2"/>
    <n v="62.908614277987333"/>
    <n v="440.36029994591132"/>
  </r>
  <r>
    <s v="PBOR00703"/>
    <x v="2"/>
    <x v="44"/>
    <s v="Large Paneer Tikka Pizzabun"/>
    <x v="1"/>
    <n v="250"/>
    <s v="Roch Cousineau"/>
    <n v="2"/>
    <n v="0.93048594474568325"/>
    <n v="17.37851381357919"/>
    <n v="34.757027627158379"/>
  </r>
  <r>
    <s v="PBOR00704"/>
    <x v="3"/>
    <x v="41"/>
    <s v="Medium Crispy Chole Pizzabun"/>
    <x v="0"/>
    <n v="130"/>
    <s v="Adrien Martin"/>
    <n v="7"/>
    <n v="0.27403031162001945"/>
    <n v="94.376059489397477"/>
    <n v="660.63241642578237"/>
  </r>
  <r>
    <s v="PBOR00705"/>
    <x v="4"/>
    <x v="37"/>
    <s v="Minty Pizzabun"/>
    <x v="0"/>
    <n v="60"/>
    <s v="Albain Forestier"/>
    <n v="8"/>
    <n v="0.828117659664937"/>
    <n v="10.31294042010378"/>
    <n v="82.503523360830243"/>
  </r>
  <r>
    <s v="PBOR00706"/>
    <x v="5"/>
    <x v="65"/>
    <s v="Aloo Shots Pizzabun"/>
    <x v="1"/>
    <n v="95"/>
    <s v="Roch Cousineau"/>
    <n v="2"/>
    <n v="0.16431801790824108"/>
    <n v="79.389788298717093"/>
    <n v="158.77957659743419"/>
  </r>
  <r>
    <s v="PBOR00707"/>
    <x v="0"/>
    <x v="40"/>
    <s v="Paneer Tikka Pizzabun"/>
    <x v="1"/>
    <n v="72"/>
    <s v="Adrien Martin"/>
    <n v="5"/>
    <n v="0.67189909788803592"/>
    <n v="23.623264952061412"/>
    <n v="118.11632476030707"/>
  </r>
  <r>
    <s v="PBOR00708"/>
    <x v="1"/>
    <x v="26"/>
    <s v="Crispy Chole Pizzabun"/>
    <x v="1"/>
    <n v="65"/>
    <s v="Albain Forestier"/>
    <n v="13"/>
    <n v="0.17863717555691272"/>
    <n v="53.388583588800671"/>
    <n v="694.05158665440877"/>
  </r>
  <r>
    <s v="PBOR00709"/>
    <x v="2"/>
    <x v="46"/>
    <s v="Large Paneer Tikka Pizzabun"/>
    <x v="0"/>
    <n v="250"/>
    <s v="Roch Cousineau"/>
    <n v="3"/>
    <n v="0.19700149950903911"/>
    <n v="200.74962512274021"/>
    <n v="602.24887536822064"/>
  </r>
  <r>
    <s v="PBOR00710"/>
    <x v="3"/>
    <x v="82"/>
    <s v="Medium Crispy Chole Pizzabun"/>
    <x v="0"/>
    <n v="130"/>
    <s v="Adrien Martin"/>
    <n v="2"/>
    <n v="0.10888235486190534"/>
    <n v="115.84529386795231"/>
    <n v="231.69058773590461"/>
  </r>
  <r>
    <s v="PBOR00711"/>
    <x v="0"/>
    <x v="56"/>
    <s v="Paneer Tikka Pizzabun"/>
    <x v="0"/>
    <n v="72"/>
    <s v="Albain Forestier"/>
    <n v="5"/>
    <n v="0.92543330207500862"/>
    <n v="5.3688022505993791"/>
    <n v="26.844011252996896"/>
  </r>
  <r>
    <s v="PBOR00712"/>
    <x v="1"/>
    <x v="62"/>
    <s v="Crispy Chole Pizzabun"/>
    <x v="0"/>
    <n v="65"/>
    <s v="Roch Cousineau"/>
    <n v="6"/>
    <n v="0.87264610512218876"/>
    <n v="8.2780031670577294"/>
    <n v="49.668019002346377"/>
  </r>
  <r>
    <s v="PBOR00713"/>
    <x v="2"/>
    <x v="74"/>
    <s v="Large Paneer Tikka Pizzabun"/>
    <x v="0"/>
    <n v="250"/>
    <s v="Adrien Martin"/>
    <n v="1"/>
    <n v="0.7913266925758129"/>
    <n v="52.168326856046775"/>
    <n v="52.168326856046775"/>
  </r>
  <r>
    <s v="PBOR00714"/>
    <x v="3"/>
    <x v="26"/>
    <s v="Medium Crispy Chole Pizzabun"/>
    <x v="0"/>
    <n v="130"/>
    <s v="Albain Forestier"/>
    <n v="4"/>
    <n v="0.67903528919068401"/>
    <n v="41.725412405211081"/>
    <n v="166.90164962084432"/>
  </r>
  <r>
    <s v="PBOR00715"/>
    <x v="4"/>
    <x v="43"/>
    <s v="Minty Pizzabun"/>
    <x v="0"/>
    <n v="60"/>
    <s v="Roch Cousineau"/>
    <n v="7"/>
    <n v="6.8436462692163302E-2"/>
    <n v="55.893812238470204"/>
    <n v="391.25668566929141"/>
  </r>
  <r>
    <s v="PBOR00716"/>
    <x v="0"/>
    <x v="57"/>
    <s v="Paneer Tikka Pizzabun"/>
    <x v="0"/>
    <n v="72"/>
    <s v="Adrien Martin"/>
    <n v="6"/>
    <n v="0.29016969071835119"/>
    <n v="51.107782268278712"/>
    <n v="306.6466936096723"/>
  </r>
  <r>
    <s v="PBOR00717"/>
    <x v="1"/>
    <x v="40"/>
    <s v="Crispy Chole Pizzabun"/>
    <x v="0"/>
    <n v="65"/>
    <s v="Albain Forestier"/>
    <n v="11"/>
    <n v="9.5499599894057652E-2"/>
    <n v="58.792526006886256"/>
    <n v="646.71778607574879"/>
  </r>
  <r>
    <s v="PBOR00718"/>
    <x v="2"/>
    <x v="32"/>
    <s v="Large Paneer Tikka Pizzabun"/>
    <x v="1"/>
    <n v="250"/>
    <s v="Roch Cousineau"/>
    <n v="1"/>
    <n v="0.196035589717515"/>
    <n v="200.99110257062125"/>
    <n v="200.99110257062125"/>
  </r>
  <r>
    <s v="PBOR00719"/>
    <x v="3"/>
    <x v="33"/>
    <s v="Medium Crispy Chole Pizzabun"/>
    <x v="0"/>
    <n v="130"/>
    <s v="Adrien Martin"/>
    <n v="2"/>
    <n v="0.33126125735399958"/>
    <n v="86.936036543980052"/>
    <n v="173.8720730879601"/>
  </r>
  <r>
    <s v="PBOR00720"/>
    <x v="0"/>
    <x v="49"/>
    <s v="Paneer Tikka Pizzabun"/>
    <x v="0"/>
    <n v="72"/>
    <s v="Albain Forestier"/>
    <n v="12"/>
    <n v="0.8934677850895828"/>
    <n v="7.6703194735500384"/>
    <n v="92.043833682600464"/>
  </r>
  <r>
    <s v="PBOR00721"/>
    <x v="1"/>
    <x v="33"/>
    <s v="Crispy Chole Pizzabun"/>
    <x v="0"/>
    <n v="65"/>
    <s v="Roch Cousineau"/>
    <n v="9"/>
    <n v="0.24178616424552046"/>
    <n v="49.283899324041172"/>
    <n v="443.55509391637054"/>
  </r>
  <r>
    <s v="PBOR00722"/>
    <x v="2"/>
    <x v="79"/>
    <s v="Large Paneer Tikka Pizzabun"/>
    <x v="0"/>
    <n v="250"/>
    <s v="Adrien Martin"/>
    <n v="2"/>
    <n v="0.42738247075136582"/>
    <n v="143.15438231215853"/>
    <n v="286.30876462431706"/>
  </r>
  <r>
    <s v="PBOR00723"/>
    <x v="3"/>
    <x v="82"/>
    <s v="Medium Crispy Chole Pizzabun"/>
    <x v="0"/>
    <n v="130"/>
    <s v="Albain Forestier"/>
    <n v="2"/>
    <n v="0.96442277200211646"/>
    <n v="4.6250396397248608"/>
    <n v="9.2500792794497215"/>
  </r>
  <r>
    <s v="PBOR00724"/>
    <x v="4"/>
    <x v="42"/>
    <s v="Minty Pizzabun"/>
    <x v="1"/>
    <n v="60"/>
    <s v="Roch Cousineau"/>
    <n v="12"/>
    <n v="4.9301827578490665E-2"/>
    <n v="57.041890345290561"/>
    <n v="684.5026841434867"/>
  </r>
  <r>
    <s v="PBOR00725"/>
    <x v="5"/>
    <x v="58"/>
    <s v="Aloo Shots Pizzabun"/>
    <x v="0"/>
    <n v="95"/>
    <s v="Adrien Martin"/>
    <n v="5"/>
    <n v="0.6179691488364738"/>
    <n v="36.292930860534987"/>
    <n v="181.46465430267494"/>
  </r>
  <r>
    <s v="PBOR00726"/>
    <x v="0"/>
    <x v="63"/>
    <s v="Paneer Tikka Pizzabun"/>
    <x v="0"/>
    <n v="72"/>
    <s v="Albain Forestier"/>
    <n v="8"/>
    <n v="0.92789715415843554"/>
    <n v="5.1914049005926408"/>
    <n v="41.531239204741127"/>
  </r>
  <r>
    <s v="PBOR00727"/>
    <x v="1"/>
    <x v="72"/>
    <s v="Crispy Chole Pizzabun"/>
    <x v="0"/>
    <n v="65"/>
    <s v="Roch Cousineau"/>
    <n v="4"/>
    <n v="4.90755751670372E-2"/>
    <n v="61.810087614142581"/>
    <n v="247.24035045657033"/>
  </r>
  <r>
    <s v="PBOR00728"/>
    <x v="2"/>
    <x v="79"/>
    <s v="Large Paneer Tikka Pizzabun"/>
    <x v="1"/>
    <n v="250"/>
    <s v="Adrien Martin"/>
    <n v="2"/>
    <n v="0.52362496760409027"/>
    <n v="119.09375809897743"/>
    <n v="238.18751619795486"/>
  </r>
  <r>
    <s v="PBOR00729"/>
    <x v="3"/>
    <x v="17"/>
    <s v="Medium Crispy Chole Pizzabun"/>
    <x v="1"/>
    <n v="130"/>
    <s v="Albain Forestier"/>
    <n v="4"/>
    <n v="0.66277282191770415"/>
    <n v="43.839533150698458"/>
    <n v="175.35813260279383"/>
  </r>
  <r>
    <s v="PBOR00730"/>
    <x v="0"/>
    <x v="52"/>
    <s v="Paneer Tikka Pizzabun"/>
    <x v="1"/>
    <n v="72"/>
    <s v="Roch Cousineau"/>
    <n v="5"/>
    <n v="0.42292690271641575"/>
    <n v="41.549263004418066"/>
    <n v="207.74631502209033"/>
  </r>
  <r>
    <s v="PBOR00731"/>
    <x v="1"/>
    <x v="74"/>
    <s v="Crispy Chole Pizzabun"/>
    <x v="1"/>
    <n v="65"/>
    <s v="Adrien Martin"/>
    <n v="10"/>
    <n v="0.21150059086232853"/>
    <n v="51.252461593948645"/>
    <n v="512.52461593948647"/>
  </r>
  <r>
    <s v="PBOR00732"/>
    <x v="2"/>
    <x v="75"/>
    <s v="Large Paneer Tikka Pizzabun"/>
    <x v="1"/>
    <n v="250"/>
    <s v="Albain Forestier"/>
    <n v="2"/>
    <n v="0.33551684006299076"/>
    <n v="166.1207899842523"/>
    <n v="332.2415799685046"/>
  </r>
  <r>
    <s v="PBOR00733"/>
    <x v="3"/>
    <x v="57"/>
    <s v="Medium Crispy Chole Pizzabun"/>
    <x v="1"/>
    <n v="130"/>
    <s v="Roch Cousineau"/>
    <n v="3"/>
    <n v="0.67339155993999367"/>
    <n v="42.459097207800824"/>
    <n v="127.37729162340247"/>
  </r>
  <r>
    <s v="PBOR00734"/>
    <x v="0"/>
    <x v="38"/>
    <s v="Paneer Tikka Pizzabun"/>
    <x v="1"/>
    <n v="72"/>
    <s v="Roch Cousineau"/>
    <n v="9"/>
    <n v="6.5867591271357218E-2"/>
    <n v="67.257533428462281"/>
    <n v="605.31780085616049"/>
  </r>
  <r>
    <s v="PBOR00735"/>
    <x v="1"/>
    <x v="53"/>
    <s v="Crispy Chole Pizzabun"/>
    <x v="0"/>
    <n v="65"/>
    <s v="Adrien Martin"/>
    <n v="11"/>
    <n v="0.33370025432328543"/>
    <n v="43.30948346898645"/>
    <n v="476.40431815885097"/>
  </r>
  <r>
    <s v="PBOR00736"/>
    <x v="2"/>
    <x v="78"/>
    <s v="Large Paneer Tikka Pizzabun"/>
    <x v="0"/>
    <n v="250"/>
    <s v="Albain Forestier"/>
    <n v="1"/>
    <n v="0.83641492204452439"/>
    <n v="40.896269488868903"/>
    <n v="40.896269488868903"/>
  </r>
  <r>
    <s v="PBOR00737"/>
    <x v="3"/>
    <x v="82"/>
    <s v="Medium Crispy Chole Pizzabun"/>
    <x v="0"/>
    <n v="130"/>
    <s v="Roch Cousineau"/>
    <n v="5"/>
    <n v="0.97943078840416531"/>
    <n v="2.6739975074585098"/>
    <n v="13.369987537292548"/>
  </r>
  <r>
    <s v="PBOR00738"/>
    <x v="0"/>
    <x v="61"/>
    <s v="Paneer Tikka Pizzabun"/>
    <x v="1"/>
    <n v="72"/>
    <s v="Adrien Martin"/>
    <n v="11"/>
    <n v="0.31869653191818637"/>
    <n v="49.053849701890584"/>
    <n v="539.5923467207964"/>
  </r>
  <r>
    <s v="PBOR00739"/>
    <x v="1"/>
    <x v="21"/>
    <s v="Crispy Chole Pizzabun"/>
    <x v="1"/>
    <n v="65"/>
    <s v="Albain Forestier"/>
    <n v="10"/>
    <n v="0.99640988169657463"/>
    <n v="0.23335768972264914"/>
    <n v="2.3335768972264912"/>
  </r>
  <r>
    <s v="PBOR00740"/>
    <x v="2"/>
    <x v="32"/>
    <s v="Large Paneer Tikka Pizzabun"/>
    <x v="1"/>
    <n v="250"/>
    <s v="Roch Cousineau"/>
    <n v="2"/>
    <n v="6.5475326144024626E-2"/>
    <n v="233.63116846399384"/>
    <n v="467.26233692798769"/>
  </r>
  <r>
    <s v="PBOR00741"/>
    <x v="3"/>
    <x v="54"/>
    <s v="Medium Crispy Chole Pizzabun"/>
    <x v="1"/>
    <n v="130"/>
    <s v="Adrien Martin"/>
    <n v="4"/>
    <n v="0.51931800367039993"/>
    <n v="62.48865952284801"/>
    <n v="249.95463809139204"/>
  </r>
  <r>
    <s v="PBOR00742"/>
    <x v="4"/>
    <x v="70"/>
    <s v="Minty Pizzabun"/>
    <x v="1"/>
    <n v="60"/>
    <s v="Albain Forestier"/>
    <n v="4"/>
    <n v="0.43160246903824262"/>
    <n v="34.103851857705443"/>
    <n v="136.41540743082177"/>
  </r>
  <r>
    <s v="PBOR00743"/>
    <x v="0"/>
    <x v="30"/>
    <s v="Paneer Tikka Pizzabun"/>
    <x v="1"/>
    <n v="72"/>
    <s v="Roch Cousineau"/>
    <n v="12"/>
    <n v="0.13587224781018981"/>
    <n v="62.217198157666331"/>
    <n v="746.60637789199598"/>
  </r>
  <r>
    <s v="PBOR00744"/>
    <x v="1"/>
    <x v="71"/>
    <s v="Crispy Chole Pizzabun"/>
    <x v="1"/>
    <n v="65"/>
    <s v="Adrien Martin"/>
    <n v="5"/>
    <n v="0.26298709328480541"/>
    <n v="47.905838936487648"/>
    <n v="239.52919468243823"/>
  </r>
  <r>
    <s v="PBOR00745"/>
    <x v="2"/>
    <x v="82"/>
    <s v="Large Paneer Tikka Pizzabun"/>
    <x v="0"/>
    <n v="250"/>
    <s v="Albain Forestier"/>
    <n v="3"/>
    <n v="0.64501990345283067"/>
    <n v="88.745024136792338"/>
    <n v="266.23507241037703"/>
  </r>
  <r>
    <s v="PBOR00746"/>
    <x v="3"/>
    <x v="67"/>
    <s v="Medium Crispy Chole Pizzabun"/>
    <x v="0"/>
    <n v="130"/>
    <s v="Roch Cousineau"/>
    <n v="2"/>
    <n v="0.40145342403110595"/>
    <n v="77.811054875956231"/>
    <n v="155.62210975191246"/>
  </r>
  <r>
    <s v="PBOR00747"/>
    <x v="0"/>
    <x v="43"/>
    <s v="Paneer Tikka Pizzabun"/>
    <x v="0"/>
    <n v="72"/>
    <s v="Adrien Martin"/>
    <n v="7"/>
    <n v="0.95565153831748229"/>
    <n v="3.1930892411412755"/>
    <n v="22.351624687988927"/>
  </r>
  <r>
    <s v="PBOR00748"/>
    <x v="1"/>
    <x v="52"/>
    <s v="Crispy Chole Pizzabun"/>
    <x v="1"/>
    <n v="65"/>
    <s v="Albain Forestier"/>
    <n v="12"/>
    <n v="0.94367645141050183"/>
    <n v="3.6610306583173813"/>
    <n v="43.932367899808575"/>
  </r>
  <r>
    <s v="PBOR00749"/>
    <x v="2"/>
    <x v="41"/>
    <s v="Large Paneer Tikka Pizzabun"/>
    <x v="1"/>
    <n v="250"/>
    <s v="Roch Cousineau"/>
    <n v="3"/>
    <n v="0.44738934288208465"/>
    <n v="138.15266427947884"/>
    <n v="414.45799283843655"/>
  </r>
  <r>
    <s v="PBOR00750"/>
    <x v="3"/>
    <x v="63"/>
    <s v="Medium Crispy Chole Pizzabun"/>
    <x v="1"/>
    <n v="130"/>
    <s v="Adrien Martin"/>
    <n v="4"/>
    <n v="0.23594695137109256"/>
    <n v="99.326896321757971"/>
    <n v="397.30758528703188"/>
  </r>
  <r>
    <s v="PBOR00751"/>
    <x v="4"/>
    <x v="63"/>
    <s v="Minty Pizzabun"/>
    <x v="1"/>
    <n v="60"/>
    <s v="Albain Forestier"/>
    <n v="8"/>
    <n v="0.74285064264037237"/>
    <n v="15.428961441577657"/>
    <n v="123.43169153262126"/>
  </r>
  <r>
    <s v="PBOR00752"/>
    <x v="5"/>
    <x v="74"/>
    <s v="Aloo Shots Pizzabun"/>
    <x v="1"/>
    <n v="95"/>
    <s v="Roch Cousineau"/>
    <n v="3"/>
    <n v="0.66946763392317188"/>
    <n v="31.400574777298672"/>
    <n v="94.201724331896017"/>
  </r>
  <r>
    <s v="PBOR00753"/>
    <x v="0"/>
    <x v="80"/>
    <s v="Paneer Tikka Pizzabun"/>
    <x v="1"/>
    <n v="72"/>
    <s v="Adrien Martin"/>
    <n v="8"/>
    <n v="0.6925555660127749"/>
    <n v="22.135999247080207"/>
    <n v="177.08799397664166"/>
  </r>
  <r>
    <s v="PBOR00754"/>
    <x v="1"/>
    <x v="37"/>
    <s v="Crispy Chole Pizzabun"/>
    <x v="1"/>
    <n v="65"/>
    <s v="Albain Forestier"/>
    <n v="12"/>
    <n v="0.35423841715420845"/>
    <n v="41.974502884976452"/>
    <n v="503.6940346197174"/>
  </r>
  <r>
    <s v="PBOR00755"/>
    <x v="2"/>
    <x v="58"/>
    <s v="Large Paneer Tikka Pizzabun"/>
    <x v="0"/>
    <n v="250"/>
    <s v="Roch Cousineau"/>
    <n v="3"/>
    <n v="0.21150526265690406"/>
    <n v="197.12368433577399"/>
    <n v="591.37105300732196"/>
  </r>
  <r>
    <s v="PBOR00756"/>
    <x v="3"/>
    <x v="67"/>
    <s v="Medium Crispy Chole Pizzabun"/>
    <x v="0"/>
    <n v="130"/>
    <s v="Adrien Martin"/>
    <n v="4"/>
    <n v="0.5679744818639979"/>
    <n v="56.16331735768027"/>
    <n v="224.65326943072108"/>
  </r>
  <r>
    <s v="PBOR00757"/>
    <x v="0"/>
    <x v="45"/>
    <s v="Paneer Tikka Pizzabun"/>
    <x v="0"/>
    <n v="72"/>
    <s v="Albain Forestier"/>
    <n v="11"/>
    <n v="0.14808547125045346"/>
    <n v="61.337846069967348"/>
    <n v="674.71630676964082"/>
  </r>
  <r>
    <s v="PBOR00758"/>
    <x v="1"/>
    <x v="77"/>
    <s v="Crispy Chole Pizzabun"/>
    <x v="1"/>
    <n v="65"/>
    <s v="Roch Cousineau"/>
    <n v="9"/>
    <n v="0.31149194703582495"/>
    <n v="44.753023442671378"/>
    <n v="402.77721098404243"/>
  </r>
  <r>
    <s v="PBOR00759"/>
    <x v="2"/>
    <x v="39"/>
    <s v="Large Paneer Tikka Pizzabun"/>
    <x v="1"/>
    <n v="250"/>
    <s v="Adrien Martin"/>
    <n v="3"/>
    <n v="0.29950435499514638"/>
    <n v="175.1239112512134"/>
    <n v="525.37173375364023"/>
  </r>
  <r>
    <s v="PBOR00760"/>
    <x v="3"/>
    <x v="17"/>
    <s v="Medium Crispy Chole Pizzabun"/>
    <x v="1"/>
    <n v="130"/>
    <s v="Albain Forestier"/>
    <n v="3"/>
    <n v="0.14471053583623439"/>
    <n v="111.18763034128953"/>
    <n v="333.56289102386859"/>
  </r>
  <r>
    <s v="PBOR00761"/>
    <x v="4"/>
    <x v="74"/>
    <s v="Minty Pizzabun"/>
    <x v="1"/>
    <n v="60"/>
    <s v="Roch Cousineau"/>
    <n v="13"/>
    <n v="1.9481599856618903E-3"/>
    <n v="59.883110400860289"/>
    <n v="778.4804352111837"/>
  </r>
  <r>
    <s v="PBOR00762"/>
    <x v="0"/>
    <x v="26"/>
    <s v="Paneer Tikka Pizzabun"/>
    <x v="1"/>
    <n v="72"/>
    <s v="Adrien Martin"/>
    <n v="12"/>
    <n v="0.59235929855441882"/>
    <n v="29.350130504081847"/>
    <n v="352.20156604898216"/>
  </r>
  <r>
    <s v="PBOR00763"/>
    <x v="1"/>
    <x v="48"/>
    <s v="Crispy Chole Pizzabun"/>
    <x v="1"/>
    <n v="65"/>
    <s v="Albain Forestier"/>
    <n v="5"/>
    <n v="0.88564424869181613"/>
    <n v="7.4331238350319513"/>
    <n v="37.165619175159755"/>
  </r>
  <r>
    <s v="PBOR00764"/>
    <x v="2"/>
    <x v="58"/>
    <s v="Large Paneer Tikka Pizzabun"/>
    <x v="0"/>
    <n v="250"/>
    <s v="Roch Cousineau"/>
    <n v="3"/>
    <n v="0.71834911995533579"/>
    <n v="70.412720011166058"/>
    <n v="211.23816003349816"/>
  </r>
  <r>
    <s v="PBOR00765"/>
    <x v="3"/>
    <x v="74"/>
    <s v="Medium Crispy Chole Pizzabun"/>
    <x v="1"/>
    <n v="130"/>
    <s v="Adrien Martin"/>
    <n v="5"/>
    <n v="0.10149847212243102"/>
    <n v="116.80519862408397"/>
    <n v="584.0259931204198"/>
  </r>
  <r>
    <s v="PBOR00766"/>
    <x v="0"/>
    <x v="50"/>
    <s v="Paneer Tikka Pizzabun"/>
    <x v="0"/>
    <n v="72"/>
    <s v="Albain Forestier"/>
    <n v="8"/>
    <n v="0.76143816715199164"/>
    <n v="17.1764519650566"/>
    <n v="137.4116157204528"/>
  </r>
  <r>
    <s v="PBOR00767"/>
    <x v="1"/>
    <x v="49"/>
    <s v="Crispy Chole Pizzabun"/>
    <x v="1"/>
    <n v="65"/>
    <s v="Roch Cousineau"/>
    <n v="4"/>
    <n v="0.90452827508280009"/>
    <n v="6.205662119617994"/>
    <n v="24.822648478471976"/>
  </r>
  <r>
    <s v="PBOR00768"/>
    <x v="2"/>
    <x v="46"/>
    <s v="Large Paneer Tikka Pizzabun"/>
    <x v="0"/>
    <n v="250"/>
    <s v="Adrien Martin"/>
    <n v="3"/>
    <n v="0.43632768836773383"/>
    <n v="140.91807790806655"/>
    <n v="422.75423372419965"/>
  </r>
  <r>
    <s v="PBOR00769"/>
    <x v="3"/>
    <x v="38"/>
    <s v="Medium Crispy Chole Pizzabun"/>
    <x v="1"/>
    <n v="130"/>
    <s v="Albain Forestier"/>
    <n v="7"/>
    <n v="0.57092465985743146"/>
    <n v="55.779794218533908"/>
    <n v="390.45855952973739"/>
  </r>
  <r>
    <s v="PBOR00770"/>
    <x v="4"/>
    <x v="80"/>
    <s v="Minty Pizzabun"/>
    <x v="0"/>
    <n v="60"/>
    <s v="Roch Cousineau"/>
    <n v="7"/>
    <n v="0.8105383916963278"/>
    <n v="11.367696498220333"/>
    <n v="79.573875487542324"/>
  </r>
  <r>
    <s v="PBOR00771"/>
    <x v="5"/>
    <x v="42"/>
    <s v="Aloo Shots Pizzabun"/>
    <x v="1"/>
    <n v="95"/>
    <s v="Adrien Martin"/>
    <n v="7"/>
    <n v="0.58103875507656322"/>
    <n v="39.801318267726494"/>
    <n v="278.60922787408543"/>
  </r>
  <r>
    <s v="PBOR00772"/>
    <x v="0"/>
    <x v="79"/>
    <s v="Paneer Tikka Pizzabun"/>
    <x v="0"/>
    <n v="72"/>
    <s v="Albain Forestier"/>
    <n v="5"/>
    <n v="0.20813873335257027"/>
    <n v="57.014011198614938"/>
    <n v="285.07005599307467"/>
  </r>
  <r>
    <s v="PBOR00773"/>
    <x v="1"/>
    <x v="46"/>
    <s v="Crispy Chole Pizzabun"/>
    <x v="1"/>
    <n v="65"/>
    <s v="Roch Cousineau"/>
    <n v="6"/>
    <n v="0.5832060789029978"/>
    <n v="27.091604871305144"/>
    <n v="162.54962922783085"/>
  </r>
  <r>
    <s v="PBOR00774"/>
    <x v="2"/>
    <x v="42"/>
    <s v="Large Paneer Tikka Pizzabun"/>
    <x v="0"/>
    <n v="250"/>
    <s v="Adrien Martin"/>
    <n v="2"/>
    <n v="0.40191934222874492"/>
    <n v="149.52016444281378"/>
    <n v="299.04032888562756"/>
  </r>
  <r>
    <s v="PBOR00775"/>
    <x v="3"/>
    <x v="47"/>
    <s v="Medium Crispy Chole Pizzabun"/>
    <x v="1"/>
    <n v="130"/>
    <s v="Albain Forestier"/>
    <n v="2"/>
    <n v="1.8180179637082516E-2"/>
    <n v="127.63657664717927"/>
    <n v="255.27315329435854"/>
  </r>
  <r>
    <s v="PBOR00776"/>
    <x v="0"/>
    <x v="47"/>
    <s v="Paneer Tikka Pizzabun"/>
    <x v="0"/>
    <n v="72"/>
    <s v="Roch Cousineau"/>
    <n v="4"/>
    <n v="3.3956769262422526E-2"/>
    <n v="69.555112613105578"/>
    <n v="278.22045045242231"/>
  </r>
  <r>
    <s v="PBOR00777"/>
    <x v="1"/>
    <x v="19"/>
    <s v="Crispy Chole Pizzabun"/>
    <x v="1"/>
    <n v="65"/>
    <s v="Adrien Martin"/>
    <n v="10"/>
    <n v="0.70006997411476024"/>
    <n v="19.495451682540583"/>
    <n v="194.95451682540585"/>
  </r>
  <r>
    <s v="PBOR00778"/>
    <x v="2"/>
    <x v="80"/>
    <s v="Large Paneer Tikka Pizzabun"/>
    <x v="0"/>
    <n v="250"/>
    <s v="Albain Forestier"/>
    <n v="1"/>
    <n v="0.82419608386150245"/>
    <n v="43.950979034624389"/>
    <n v="43.950979034624389"/>
  </r>
  <r>
    <s v="PBOR00779"/>
    <x v="3"/>
    <x v="54"/>
    <s v="Paneer Tikka Pizzabun"/>
    <x v="1"/>
    <n v="72"/>
    <s v="Roch Cousineau"/>
    <n v="12"/>
    <n v="0.71712657126135382"/>
    <n v="20.366886869182526"/>
    <n v="244.40264243019033"/>
  </r>
  <r>
    <s v="PBOR00780"/>
    <x v="0"/>
    <x v="43"/>
    <s v="Crispy Chole Pizzabun"/>
    <x v="0"/>
    <n v="65"/>
    <s v="Roch Cousineau"/>
    <n v="11"/>
    <n v="0.12265403622168392"/>
    <n v="57.027487645590547"/>
    <n v="627.30236410149598"/>
  </r>
  <r>
    <s v="PBOR00781"/>
    <x v="1"/>
    <x v="81"/>
    <s v="Large Paneer Tikka Pizzabun"/>
    <x v="1"/>
    <n v="250"/>
    <s v="Adrien Martin"/>
    <n v="2"/>
    <n v="6.7944485524922715E-2"/>
    <n v="233.01387861876933"/>
    <n v="466.02775723753865"/>
  </r>
  <r>
    <s v="PBOR00782"/>
    <x v="2"/>
    <x v="48"/>
    <s v="Medium Crispy Chole Pizzabun"/>
    <x v="1"/>
    <n v="130"/>
    <s v="Albain Forestier"/>
    <n v="7"/>
    <n v="0.51418500874621176"/>
    <n v="63.155948862992474"/>
    <n v="442.09164204094731"/>
  </r>
  <r>
    <s v="PBOR00783"/>
    <x v="3"/>
    <x v="37"/>
    <s v="Paneer Tikka Pizzabun"/>
    <x v="1"/>
    <n v="72"/>
    <s v="Roch Cousineau"/>
    <n v="6"/>
    <n v="6.3755103540601432E-3"/>
    <n v="71.540963254507673"/>
    <n v="429.24577952704601"/>
  </r>
  <r>
    <s v="PBOR00784"/>
    <x v="0"/>
    <x v="66"/>
    <s v="Crispy Chole Pizzabun"/>
    <x v="1"/>
    <n v="65"/>
    <s v="Adrien Martin"/>
    <n v="4"/>
    <n v="0.44389914714921663"/>
    <n v="36.146555435300918"/>
    <n v="144.58622174120367"/>
  </r>
  <r>
    <s v="PBOR00785"/>
    <x v="1"/>
    <x v="63"/>
    <s v="Large Paneer Tikka Pizzabun"/>
    <x v="1"/>
    <n v="250"/>
    <s v="Albain Forestier"/>
    <n v="2"/>
    <n v="0.53103469023207073"/>
    <n v="117.24132744198232"/>
    <n v="234.48265488396464"/>
  </r>
  <r>
    <s v="PBOR00786"/>
    <x v="2"/>
    <x v="39"/>
    <s v="Medium Crispy Chole Pizzabun"/>
    <x v="0"/>
    <n v="130"/>
    <s v="Roch Cousineau"/>
    <n v="4"/>
    <n v="0.48550555129702122"/>
    <n v="66.884278331387236"/>
    <n v="267.53711332554894"/>
  </r>
  <r>
    <s v="PBOR00787"/>
    <x v="3"/>
    <x v="42"/>
    <s v="Minty Pizzabun"/>
    <x v="1"/>
    <n v="60"/>
    <s v="Adrien Martin"/>
    <n v="8"/>
    <n v="0.86749877775798967"/>
    <n v="7.9500733345206198"/>
    <n v="63.600586676164959"/>
  </r>
  <r>
    <s v="PBOR00788"/>
    <x v="4"/>
    <x v="30"/>
    <s v="Paneer Tikka Pizzabun"/>
    <x v="0"/>
    <n v="72"/>
    <s v="Albain Forestier"/>
    <n v="4"/>
    <n v="0.85045577014752005"/>
    <n v="10.767184549378555"/>
    <n v="43.068738197514222"/>
  </r>
  <r>
    <s v="PBOR00789"/>
    <x v="0"/>
    <x v="66"/>
    <s v="Crispy Chole Pizzabun"/>
    <x v="1"/>
    <n v="65"/>
    <s v="Roch Cousineau"/>
    <n v="5"/>
    <n v="0.24204339793306062"/>
    <n v="49.267179134351061"/>
    <n v="246.33589567175531"/>
  </r>
  <r>
    <s v="PBOR00790"/>
    <x v="1"/>
    <x v="42"/>
    <s v="Large Paneer Tikka Pizzabun"/>
    <x v="0"/>
    <n v="250"/>
    <s v="Adrien Martin"/>
    <n v="3"/>
    <n v="0.73211884280238859"/>
    <n v="66.97028929940285"/>
    <n v="200.91086789820855"/>
  </r>
  <r>
    <s v="PBOR00791"/>
    <x v="2"/>
    <x v="83"/>
    <s v="Medium Crispy Chole Pizzabun"/>
    <x v="1"/>
    <n v="130"/>
    <s v="Albain Forestier"/>
    <n v="4"/>
    <n v="0.47102819674997209"/>
    <n v="68.766334422503633"/>
    <n v="275.06533769001453"/>
  </r>
  <r>
    <s v="PBOR00792"/>
    <x v="3"/>
    <x v="79"/>
    <s v="Paneer Tikka Pizzabun"/>
    <x v="0"/>
    <n v="72"/>
    <s v="Roch Cousineau"/>
    <n v="5"/>
    <n v="0.40923625039088352"/>
    <n v="42.53498997185639"/>
    <n v="212.67494985928195"/>
  </r>
  <r>
    <s v="PBOR00793"/>
    <x v="0"/>
    <x v="70"/>
    <s v="Crispy Chole Pizzabun"/>
    <x v="1"/>
    <n v="65"/>
    <s v="Adrien Martin"/>
    <n v="7"/>
    <n v="0.25558111855929866"/>
    <n v="48.387227293645587"/>
    <n v="338.7105910555191"/>
  </r>
  <r>
    <s v="PBOR00794"/>
    <x v="1"/>
    <x v="55"/>
    <s v="Large Paneer Tikka Pizzabun"/>
    <x v="0"/>
    <n v="250"/>
    <s v="Albain Forestier"/>
    <n v="1"/>
    <n v="0.14191390260896108"/>
    <n v="214.52152434775974"/>
    <n v="214.52152434775974"/>
  </r>
  <r>
    <s v="PBOR00795"/>
    <x v="2"/>
    <x v="51"/>
    <s v="Medium Crispy Chole Pizzabun"/>
    <x v="1"/>
    <n v="130"/>
    <s v="Roch Cousineau"/>
    <n v="6"/>
    <n v="7.036183630679238E-2"/>
    <n v="120.85296128011699"/>
    <n v="725.11776768070195"/>
  </r>
  <r>
    <s v="PBOR00796"/>
    <x v="3"/>
    <x v="77"/>
    <s v="Minty Pizzabun"/>
    <x v="0"/>
    <n v="60"/>
    <s v="Adrien Martin"/>
    <n v="13"/>
    <n v="0.85820513867842518"/>
    <n v="8.5076916792944886"/>
    <n v="110.59999183082834"/>
  </r>
  <r>
    <s v="PBOR00797"/>
    <x v="4"/>
    <x v="30"/>
    <s v="Aloo Shots Pizzabun"/>
    <x v="1"/>
    <n v="95"/>
    <s v="Albain Forestier"/>
    <n v="6"/>
    <n v="0.23519490710788493"/>
    <n v="72.656483824750936"/>
    <n v="435.93890294850564"/>
  </r>
  <r>
    <s v="PBOR00798"/>
    <x v="5"/>
    <x v="70"/>
    <s v="Paneer Tikka Pizzabun"/>
    <x v="0"/>
    <n v="72"/>
    <s v="Roch Cousineau"/>
    <n v="12"/>
    <n v="0.30157611736290113"/>
    <n v="50.286519549871116"/>
    <n v="603.438234598453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Contact Type">
  <location ref="A40:B43"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5"/>
  </rowFields>
  <rowItems count="3">
    <i>
      <x/>
    </i>
    <i>
      <x v="1"/>
    </i>
    <i>
      <x v="2"/>
    </i>
  </rowItems>
  <colItems count="1">
    <i/>
  </colItems>
  <dataFields count="1">
    <dataField name="Average Cust Satisfaction" fld="9" subtotal="average" baseField="5" baseItem="0" numFmtId="164"/>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rowHeaderCaption="Ticket Size">
  <location ref="A101:B105" firstHeaderRow="1" firstDataRow="1"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4">
    <i>
      <x v="1"/>
    </i>
    <i>
      <x v="2"/>
    </i>
    <i>
      <x v="3"/>
    </i>
    <i>
      <x v="4"/>
    </i>
  </rowItems>
  <colItems count="1">
    <i/>
  </colItems>
  <dataFields count="1">
    <dataField name="Overall Sales" fld="3" baseField="0" baseItem="0" numFmtId="165"/>
  </dataFields>
  <formats count="2">
    <format dxfId="83">
      <pivotArea outline="0" fieldPosition="0">
        <references count="1">
          <reference field="4294967294" count="1">
            <x v="0"/>
          </reference>
        </references>
      </pivotArea>
    </format>
    <format dxfId="82">
      <pivotArea outline="0" fieldPosition="0">
        <references count="1">
          <reference field="4294967294" count="1">
            <x v="0"/>
          </reference>
        </references>
      </pivotArea>
    </format>
  </format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1"/>
          </reference>
        </references>
      </pivotArea>
    </chartFormat>
    <chartFormat chart="1" format="2">
      <pivotArea type="data" outline="0" fieldPosition="0">
        <references count="2">
          <reference field="4294967294" count="1" selected="0">
            <x v="0"/>
          </reference>
          <reference field="3" count="1" selected="0">
            <x v="2"/>
          </reference>
        </references>
      </pivotArea>
    </chartFormat>
    <chartFormat chart="1" format="3">
      <pivotArea type="data" outline="0" fieldPosition="0">
        <references count="2">
          <reference field="4294967294" count="1" selected="0">
            <x v="0"/>
          </reference>
          <reference field="3" count="1" selected="0">
            <x v="3"/>
          </reference>
        </references>
      </pivotArea>
    </chartFormat>
    <chartFormat chart="1" format="4">
      <pivotArea type="data" outline="0" fieldPosition="0">
        <references count="2">
          <reference field="4294967294" count="1" selected="0">
            <x v="0"/>
          </reference>
          <reference field="3" count="1" selected="0">
            <x v="4"/>
          </reference>
        </references>
      </pivotArea>
    </chartFormat>
    <chartFormat chart="3" format="11">
      <pivotArea type="data" outline="0" fieldPosition="0">
        <references count="2">
          <reference field="4294967294" count="1" selected="0">
            <x v="0"/>
          </reference>
          <reference field="3" count="1" selected="0">
            <x v="1"/>
          </reference>
        </references>
      </pivotArea>
    </chartFormat>
    <chartFormat chart="3" format="12">
      <pivotArea type="data" outline="0" fieldPosition="0">
        <references count="2">
          <reference field="4294967294" count="1" selected="0">
            <x v="0"/>
          </reference>
          <reference field="3" count="1" selected="0">
            <x v="2"/>
          </reference>
        </references>
      </pivotArea>
    </chartFormat>
    <chartFormat chart="3" format="13">
      <pivotArea type="data" outline="0" fieldPosition="0">
        <references count="2">
          <reference field="4294967294" count="1" selected="0">
            <x v="0"/>
          </reference>
          <reference field="3" count="1" selected="0">
            <x v="3"/>
          </reference>
        </references>
      </pivotArea>
    </chartFormat>
    <chartFormat chart="3" format="14">
      <pivotArea type="data" outline="0" fieldPosition="0">
        <references count="2">
          <reference field="4294967294" count="1" selected="0">
            <x v="0"/>
          </reference>
          <reference field="3" count="1" selected="0">
            <x v="4"/>
          </reference>
        </references>
      </pivotArea>
    </chartFormat>
    <chartFormat chart="3"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Date">
  <location ref="K12:L96"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Sales" fld="3" subtotal="average" baseField="2" baseItem="168" numFmtId="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10:C11" firstHeaderRow="1" firstDataRow="1" firstDataCol="0"/>
  <pivotFields count="12">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numFmtId="9" showAll="0"/>
    <pivotField numFmtId="1" showAll="0"/>
    <pivotField dataField="1" numFmtId="164"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Total Revenue" fld="10" baseField="0" baseItem="0" numFmtId="167"/>
  </dataFields>
  <formats count="5">
    <format dxfId="4">
      <pivotArea outline="0" collapsedLevelsAreSubtotals="1" fieldPosition="0"/>
    </format>
    <format dxfId="3">
      <pivotArea outline="0" collapsedLevelsAreSubtotals="1" fieldPosition="0"/>
    </format>
    <format dxfId="2">
      <pivotArea outline="0" collapsedLevelsAreSubtotals="1" fieldPosition="0"/>
    </format>
    <format dxfId="1">
      <pivotArea dataOnly="0" outline="0" axis="axisValues"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Date">
  <location ref="A28:B112" firstHeaderRow="1" firstDataRow="1" firstDataCol="1"/>
  <pivotFields count="12">
    <pivotField showAll="0"/>
    <pivotField showAll="0">
      <items count="7">
        <item x="0"/>
        <item x="1"/>
        <item x="2"/>
        <item x="3"/>
        <item x="4"/>
        <item x="5"/>
        <item t="default"/>
      </items>
    </pivotField>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dataField="1" showAll="0"/>
    <pivotField numFmtId="9" showAll="0"/>
    <pivotField numFmtId="1"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Sales" fld="7" subtotal="count" baseField="2" baseItem="165"/>
  </dataFields>
  <formats count="8">
    <format dxfId="12">
      <pivotArea outline="0" collapsedLevelsAreSubtotals="1" fieldPosition="0"/>
    </format>
    <format dxfId="11">
      <pivotArea outline="0" collapsedLevelsAreSubtotals="1" fieldPosition="0"/>
    </format>
    <format dxfId="10">
      <pivotArea dataOnly="0" labelOnly="1" outline="0" axis="axisValues" fieldPosition="0"/>
    </format>
    <format dxfId="9">
      <pivotArea dataOnly="0" labelOnly="1" outline="0" axis="axisValues" fieldPosition="0"/>
    </format>
    <format dxfId="8">
      <pivotArea outline="0" collapsedLevelsAreSubtotals="1" fieldPosition="0"/>
    </format>
    <format dxfId="7">
      <pivotArea grandRow="1" outline="0" collapsedLevelsAreSubtotals="1" fieldPosition="0"/>
    </format>
    <format dxfId="6">
      <pivotArea collapsedLevelsAreSubtotals="1" fieldPosition="0">
        <references count="1">
          <reference field="2" count="1">
            <x v="165"/>
          </reference>
        </references>
      </pivotArea>
    </format>
    <format dxfId="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10:A11" firstHeaderRow="1" firstDataRow="1" firstDataCol="0"/>
  <pivotFields count="12">
    <pivotField dataField="1"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numFmtId="9" showAll="0"/>
    <pivotField numFmtId="1" showAll="0"/>
    <pivotField numFmtId="164"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Total Orders" fld="0" subtotal="count" baseField="0" baseItem="0"/>
  </dataFields>
  <formats count="3">
    <format dxfId="15">
      <pivotArea dataOnly="0" labelOnly="1" outline="0" axis="axisValues" fieldPosition="0"/>
    </format>
    <format dxfId="14">
      <pivotArea dataOnly="0" labelOnly="1" outline="0" axis="axisValues" fieldPosition="0"/>
    </format>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7" rowHeaderCaption="Product ID">
  <location ref="A16:B22" firstHeaderRow="1" firstDataRow="1" firstDataCol="1"/>
  <pivotFields count="12">
    <pivotField showAll="0"/>
    <pivotField axis="axisRow" dataField="1"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numFmtId="9" showAll="0"/>
    <pivotField numFmtId="1" showAll="0"/>
    <pivotField numFmtId="164" showAll="0"/>
    <pivotField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x v="5"/>
    </i>
  </rowItems>
  <colItems count="1">
    <i/>
  </colItems>
  <dataFields count="1">
    <dataField name="No. of Product" fld="1" subtotal="count" baseField="1" baseItem="0"/>
  </dataFields>
  <formats count="8">
    <format dxfId="23">
      <pivotArea outline="0" collapsedLevelsAreSubtotals="1" fieldPosition="0"/>
    </format>
    <format dxfId="22">
      <pivotArea outline="0" collapsedLevelsAreSubtotals="1" fieldPosition="0"/>
    </format>
    <format dxfId="21">
      <pivotArea dataOnly="0" labelOnly="1" outline="0" axis="axisValues" fieldPosition="0"/>
    </format>
    <format dxfId="20">
      <pivotArea dataOnly="0" labelOnly="1" outline="0" axis="axisValues" fieldPosition="0"/>
    </format>
    <format dxfId="19">
      <pivotArea outline="0" collapsedLevelsAreSubtotals="1" fieldPosition="0"/>
    </format>
    <format dxfId="18">
      <pivotArea collapsedLevelsAreSubtotals="1" fieldPosition="0">
        <references count="1">
          <reference field="1" count="0"/>
        </references>
      </pivotArea>
    </format>
    <format dxfId="17">
      <pivotArea collapsedLevelsAreSubtotals="1" fieldPosition="0">
        <references count="1">
          <reference field="1" count="0"/>
        </references>
      </pivotArea>
    </format>
    <format dxfId="16">
      <pivotArea grandRow="1" outline="0" collapsedLevelsAreSubtotals="1" fieldPosition="0"/>
    </format>
  </formats>
  <chartFormats count="2">
    <chartFormat chart="14"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0:G11" firstHeaderRow="1" firstDataRow="1" firstDataCol="0"/>
  <pivotFields count="12">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dataField="1" numFmtId="9" showAll="0"/>
    <pivotField numFmtId="1" showAll="0"/>
    <pivotField numFmtId="164"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of Discount" fld="8" subtotal="average" baseField="0" baseItem="813686960" numFmtId="9"/>
  </dataFields>
  <formats count="5">
    <format dxfId="28">
      <pivotArea outline="0" collapsedLevelsAreSubtotals="1" fieldPosition="0"/>
    </format>
    <format dxfId="27">
      <pivotArea outline="0" collapsedLevelsAreSubtotals="1" fieldPosition="0"/>
    </format>
    <format dxfId="26">
      <pivotArea dataOnly="0" labelOnly="1" outline="0" axis="axisValues" fieldPosition="0"/>
    </format>
    <format dxfId="25">
      <pivotArea dataOnly="0" labelOnly="1" outline="0" axis="axisValues" fieldPosition="0"/>
    </format>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0:E11" firstHeaderRow="1" firstDataRow="1" firstDataCol="0"/>
  <pivotFields count="12">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numFmtId="9" showAll="0"/>
    <pivotField numFmtId="1" showAll="0"/>
    <pivotField dataField="1" numFmtId="164"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of Revenue" fld="10" subtotal="average" baseField="0" baseItem="813686960" numFmtId="167"/>
  </dataFields>
  <formats count="4">
    <format dxfId="32">
      <pivotArea outline="0" collapsedLevelsAreSubtotals="1" fieldPosition="0"/>
    </format>
    <format dxfId="31">
      <pivotArea dataOnly="0" labelOnly="1" outline="0" axis="axisValues" fieldPosition="0"/>
    </format>
    <format dxfId="30">
      <pivotArea dataOnly="0" labelOnly="1" outline="0" axis="axisValues" fieldPosition="0"/>
    </format>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rowHeaderCaption="Product ID">
  <location ref="A117:B123" firstHeaderRow="1" firstDataRow="1" firstDataCol="1"/>
  <pivotFields count="12">
    <pivotField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numFmtId="9" showAll="0"/>
    <pivotField numFmtId="1" showAll="0"/>
    <pivotField dataField="1"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6">
    <i>
      <x/>
    </i>
    <i>
      <x v="1"/>
    </i>
    <i>
      <x v="2"/>
    </i>
    <i>
      <x v="3"/>
    </i>
    <i>
      <x v="4"/>
    </i>
    <i>
      <x v="5"/>
    </i>
  </rowItems>
  <colItems count="1">
    <i/>
  </colItems>
  <dataFields count="1">
    <dataField name="Revenue Generated" fld="10" baseField="0" baseItem="0"/>
  </dataFields>
  <formats count="7">
    <format dxfId="39">
      <pivotArea outline="0" collapsedLevelsAreSubtotals="1" fieldPosition="0"/>
    </format>
    <format dxfId="38">
      <pivotArea outline="0" collapsedLevelsAreSubtotals="1" fieldPosition="0"/>
    </format>
    <format dxfId="37">
      <pivotArea dataOnly="0" labelOnly="1" outline="0" axis="axisValues" fieldPosition="0"/>
    </format>
    <format dxfId="36">
      <pivotArea dataOnly="0" labelOnly="1" outline="0" axis="axisValues" fieldPosition="0"/>
    </format>
    <format dxfId="35">
      <pivotArea outline="0" collapsedLevelsAreSubtotals="1" fieldPosition="0"/>
    </format>
    <format dxfId="34">
      <pivotArea grandRow="1" outline="0" collapsedLevelsAreSubtotals="1" fieldPosition="0"/>
    </format>
    <format dxfId="33">
      <pivotArea outline="0" collapsedLevelsAreSubtotals="1" fieldPosition="0"/>
    </format>
  </formats>
  <chartFormats count="14">
    <chartFormat chart="4" format="0"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1" count="1" selected="0">
            <x v="0"/>
          </reference>
        </references>
      </pivotArea>
    </chartFormat>
    <chartFormat chart="6" format="16">
      <pivotArea type="data" outline="0" fieldPosition="0">
        <references count="2">
          <reference field="4294967294" count="1" selected="0">
            <x v="0"/>
          </reference>
          <reference field="1" count="1" selected="0">
            <x v="1"/>
          </reference>
        </references>
      </pivotArea>
    </chartFormat>
    <chartFormat chart="6" format="17">
      <pivotArea type="data" outline="0" fieldPosition="0">
        <references count="2">
          <reference field="4294967294" count="1" selected="0">
            <x v="0"/>
          </reference>
          <reference field="1" count="1" selected="0">
            <x v="2"/>
          </reference>
        </references>
      </pivotArea>
    </chartFormat>
    <chartFormat chart="6" format="18">
      <pivotArea type="data" outline="0" fieldPosition="0">
        <references count="2">
          <reference field="4294967294" count="1" selected="0">
            <x v="0"/>
          </reference>
          <reference field="1" count="1" selected="0">
            <x v="3"/>
          </reference>
        </references>
      </pivotArea>
    </chartFormat>
    <chartFormat chart="6" format="19">
      <pivotArea type="data" outline="0" fieldPosition="0">
        <references count="2">
          <reference field="4294967294" count="1" selected="0">
            <x v="0"/>
          </reference>
          <reference field="1" count="1" selected="0">
            <x v="4"/>
          </reference>
        </references>
      </pivotArea>
    </chartFormat>
    <chartFormat chart="6" format="20">
      <pivotArea type="data" outline="0" fieldPosition="0">
        <references count="2">
          <reference field="4294967294" count="1" selected="0">
            <x v="0"/>
          </reference>
          <reference field="1" count="1" selected="0">
            <x v="5"/>
          </reference>
        </references>
      </pivotArea>
    </chartFormat>
    <chartFormat chart="6" format="21"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0"/>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 chart="4" format="3">
      <pivotArea type="data" outline="0" fieldPosition="0">
        <references count="2">
          <reference field="4294967294" count="1" selected="0">
            <x v="0"/>
          </reference>
          <reference field="1" count="1" selected="0">
            <x v="2"/>
          </reference>
        </references>
      </pivotArea>
    </chartFormat>
    <chartFormat chart="4" format="4">
      <pivotArea type="data" outline="0" fieldPosition="0">
        <references count="2">
          <reference field="4294967294" count="1" selected="0">
            <x v="0"/>
          </reference>
          <reference field="1" count="1" selected="0">
            <x v="3"/>
          </reference>
        </references>
      </pivotArea>
    </chartFormat>
    <chartFormat chart="4" format="5">
      <pivotArea type="data" outline="0" fieldPosition="0">
        <references count="2">
          <reference field="4294967294" count="1" selected="0">
            <x v="0"/>
          </reference>
          <reference field="1" count="1" selected="0">
            <x v="4"/>
          </reference>
        </references>
      </pivotArea>
    </chartFormat>
    <chartFormat chart="4" format="6">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Date">
  <location ref="I28:J112" firstHeaderRow="1" firstDataRow="1" firstDataCol="1"/>
  <pivotFields count="12">
    <pivotField showAll="0"/>
    <pivotField showAll="0">
      <items count="7">
        <item x="0"/>
        <item x="1"/>
        <item x="2"/>
        <item x="3"/>
        <item x="4"/>
        <item x="5"/>
        <item t="default"/>
      </items>
    </pivotField>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numFmtId="9" showAll="0"/>
    <pivotField numFmtId="1" showAll="0"/>
    <pivotField dataField="1"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Revenue" fld="10" baseField="0" baseItem="0" numFmtId="167"/>
  </dataFields>
  <formats count="32">
    <format dxfId="71">
      <pivotArea outline="0" collapsedLevelsAreSubtotals="1" fieldPosition="0"/>
    </format>
    <format dxfId="70">
      <pivotArea outline="0" collapsedLevelsAreSubtotals="1" fieldPosition="0"/>
    </format>
    <format dxfId="69">
      <pivotArea dataOnly="0" labelOnly="1" outline="0" axis="axisValues" fieldPosition="0"/>
    </format>
    <format dxfId="68">
      <pivotArea dataOnly="0" labelOnly="1" outline="0" axis="axisValues" fieldPosition="0"/>
    </format>
    <format dxfId="67">
      <pivotArea outline="0" collapsedLevelsAreSubtotals="1" fieldPosition="0"/>
    </format>
    <format dxfId="66">
      <pivotArea grandRow="1" outline="0" collapsedLevelsAreSubtotals="1" fieldPosition="0"/>
    </format>
    <format dxfId="65">
      <pivotArea collapsedLevelsAreSubtotals="1" fieldPosition="0">
        <references count="1">
          <reference field="2" count="1">
            <x v="165"/>
          </reference>
        </references>
      </pivotArea>
    </format>
    <format dxfId="64">
      <pivotArea outline="0" collapsedLevelsAreSubtotals="1" fieldPosition="0"/>
    </format>
    <format dxfId="63">
      <pivotArea outline="0" collapsedLevelsAreSubtotals="1" fieldPosition="0"/>
    </format>
    <format dxfId="62">
      <pivotArea dataOnly="0" labelOnly="1" outline="0" axis="axisValues" fieldPosition="0"/>
    </format>
    <format dxfId="61">
      <pivotArea dataOnly="0" labelOnly="1" outline="0" axis="axisValues" fieldPosition="0"/>
    </format>
    <format dxfId="60">
      <pivotArea outline="0" collapsedLevelsAreSubtotals="1" fieldPosition="0"/>
    </format>
    <format dxfId="59">
      <pivotArea dataOnly="0" labelOnly="1" outline="0" axis="axisValues" fieldPosition="0"/>
    </format>
    <format dxfId="58">
      <pivotArea dataOnly="0" labelOnly="1" outline="0" axis="axisValues" fieldPosition="0"/>
    </format>
    <format dxfId="57">
      <pivotArea outline="0" collapsedLevelsAreSubtotals="1" fieldPosition="0"/>
    </format>
    <format dxfId="56">
      <pivotArea dataOnly="0" labelOnly="1" outline="0" axis="axisValues" fieldPosition="0"/>
    </format>
    <format dxfId="55">
      <pivotArea dataOnly="0" labelOnly="1" outline="0" axis="axisValues" fieldPosition="0"/>
    </format>
    <format dxfId="54">
      <pivotArea outline="0" collapsedLevelsAreSubtotals="1" fieldPosition="0"/>
    </format>
    <format dxfId="53">
      <pivotArea dataOnly="0" labelOnly="1" outline="0" axis="axisValues" fieldPosition="0"/>
    </format>
    <format dxfId="52">
      <pivotArea dataOnly="0" labelOnly="1" outline="0" axis="axisValues" fieldPosition="0"/>
    </format>
    <format dxfId="51">
      <pivotArea outline="0" collapsedLevelsAreSubtotals="1" fieldPosition="0"/>
    </format>
    <format dxfId="50">
      <pivotArea dataOnly="0" labelOnly="1" outline="0" axis="axisValues" fieldPosition="0"/>
    </format>
    <format dxfId="49">
      <pivotArea dataOnly="0" labelOnly="1" outline="0" axis="axisValues" fieldPosition="0"/>
    </format>
    <format dxfId="48">
      <pivotArea outline="0" collapsedLevelsAreSubtotals="1" fieldPosition="0"/>
    </format>
    <format dxfId="47">
      <pivotArea dataOnly="0" labelOnly="1" outline="0" axis="axisValues" fieldPosition="0"/>
    </format>
    <format dxfId="46">
      <pivotArea dataOnly="0" labelOnly="1" outline="0" axis="axisValues" fieldPosition="0"/>
    </format>
    <format dxfId="45">
      <pivotArea outline="0" collapsedLevelsAreSubtotals="1" fieldPosition="0"/>
    </format>
    <format dxfId="44">
      <pivotArea dataOnly="0" labelOnly="1" outline="0" axis="axisValues" fieldPosition="0"/>
    </format>
    <format dxfId="43">
      <pivotArea dataOnly="0" labelOnly="1" outline="0" axis="axisValues" fieldPosition="0"/>
    </format>
    <format dxfId="42">
      <pivotArea outline="0" collapsedLevelsAreSubtotals="1" fieldPosition="0"/>
    </format>
    <format dxfId="41">
      <pivotArea dataOnly="0" labelOnly="1" outline="0" axis="axisValues" fieldPosition="0"/>
    </format>
    <format dxfId="4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4" rowHeaderCaption="Agent Name">
  <location ref="A18:B21"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8"/>
  </rowFields>
  <rowItems count="3">
    <i>
      <x/>
    </i>
    <i>
      <x v="1"/>
    </i>
    <i>
      <x v="2"/>
    </i>
  </rowItems>
  <colItems count="1">
    <i/>
  </colItems>
  <dataFields count="1">
    <dataField name="No. Of Interaction" fld="9" subtotal="count" baseField="8"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rowHeaderCaption="Daywise">
  <location ref="M51:N135"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Of Cust Interaction" fld="9" subtotal="count" baseField="4" baseItem="169" numFmtId="164"/>
  </dataField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5" rowHeaderCaption="Agent Name">
  <location ref="A6:B9"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8"/>
  </rowFields>
  <rowItems count="3">
    <i>
      <x/>
    </i>
    <i>
      <x v="1"/>
    </i>
    <i>
      <x v="2"/>
    </i>
  </rowItems>
  <colItems count="1">
    <i/>
  </colItems>
  <dataFields count="1">
    <dataField name="Avg Cust Satifaction" fld="9" subtotal="average" baseField="8" baseItem="0" numFmtId="164"/>
  </dataFields>
  <chartFormats count="2">
    <chartFormat chart="11" format="0"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rowHeaderCaption="Daywise">
  <location ref="A51:B135"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Cust Satisfaction" fld="9" subtotal="average" baseField="5" baseItem="0" numFmtId="164"/>
  </dataFields>
  <chartFormats count="2">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Contact Type">
  <location ref="A29:B32"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5"/>
  </rowFields>
  <rowItems count="3">
    <i>
      <x/>
    </i>
    <i>
      <x v="1"/>
    </i>
    <i>
      <x v="2"/>
    </i>
  </rowItems>
  <colItems count="1">
    <i/>
  </colItems>
  <dataFields count="1">
    <dataField name="No. Of Interaction" fld="9" subtotal="count" baseField="8"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5" count="1" selected="0">
            <x v="0"/>
          </reference>
        </references>
      </pivotArea>
    </chartFormat>
    <chartFormat chart="3" format="15">
      <pivotArea type="data" outline="0" fieldPosition="0">
        <references count="2">
          <reference field="4294967294" count="1" selected="0">
            <x v="0"/>
          </reference>
          <reference field="5" count="1" selected="0">
            <x v="2"/>
          </reference>
        </references>
      </pivotArea>
    </chartFormat>
    <chartFormat chart="3" format="1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rowHeaderCaption="Date">
  <location ref="A12:B96"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0" baseItem="0" numFmtId="165"/>
  </dataFields>
  <formats count="2">
    <format dxfId="78">
      <pivotArea outline="0" fieldPosition="0">
        <references count="1">
          <reference field="4294967294" count="1">
            <x v="0"/>
          </reference>
        </references>
      </pivotArea>
    </format>
    <format dxfId="77">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Product ID">
  <location ref="A129:C135" firstHeaderRow="0" firstDataRow="1" firstDataCol="1"/>
  <pivotFields count="7">
    <pivotField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5"/>
    <dataField name="Average Sales" fld="3" subtotal="average" baseField="1" baseItem="0" numFmtId="165"/>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Ticket Size">
  <location ref="A118:B122" firstHeaderRow="1" firstDataRow="1"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4">
    <i>
      <x v="1"/>
    </i>
    <i>
      <x v="2"/>
    </i>
    <i>
      <x v="3"/>
    </i>
    <i>
      <x v="4"/>
    </i>
  </rowItems>
  <colItems count="1">
    <i/>
  </colItems>
  <dataFields count="1">
    <dataField name="No. Of Sales" fld="3" subtotal="count" baseField="3" baseItem="1" numFmtId="3"/>
  </dataFields>
  <formats count="3">
    <format dxfId="81">
      <pivotArea outline="0" fieldPosition="0">
        <references count="1">
          <reference field="4294967294" count="1">
            <x v="0"/>
          </reference>
        </references>
      </pivotArea>
    </format>
    <format dxfId="80">
      <pivotArea outline="0" fieldPosition="0">
        <references count="1">
          <reference field="4294967294" count="1">
            <x v="0"/>
          </reference>
        </references>
      </pivotArea>
    </format>
    <format dxfId="79">
      <pivotArea outline="0" fieldPosition="0">
        <references count="1">
          <reference field="4294967294" count="1">
            <x v="0"/>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 chart="2" format="21">
      <pivotArea type="data" outline="0" fieldPosition="0">
        <references count="2">
          <reference field="4294967294" count="1" selected="0">
            <x v="0"/>
          </reference>
          <reference field="3" count="1" selected="0">
            <x v="1"/>
          </reference>
        </references>
      </pivotArea>
    </chartFormat>
    <chartFormat chart="2" format="22">
      <pivotArea type="data" outline="0" fieldPosition="0">
        <references count="2">
          <reference field="4294967294" count="1" selected="0">
            <x v="0"/>
          </reference>
          <reference field="3" count="1" selected="0">
            <x v="2"/>
          </reference>
        </references>
      </pivotArea>
    </chartFormat>
    <chartFormat chart="2" format="23">
      <pivotArea type="data" outline="0" fieldPosition="0">
        <references count="2">
          <reference field="4294967294" count="1" selected="0">
            <x v="0"/>
          </reference>
          <reference field="3" count="1" selected="0">
            <x v="3"/>
          </reference>
        </references>
      </pivotArea>
    </chartFormat>
    <chartFormat chart="2" format="24" series="1">
      <pivotArea type="data" outline="0" fieldPosition="0">
        <references count="1">
          <reference field="4294967294" count="1" selected="0">
            <x v="0"/>
          </reference>
        </references>
      </pivotArea>
    </chartFormat>
    <chartFormat chart="2" format="2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_It_for_an_Order_?" sourceName="Is It for an Order ?">
  <pivotTables>
    <pivotTable tabId="10" name="PivotTable1"/>
    <pivotTable tabId="10" name="PivotTable2"/>
    <pivotTable tabId="10" name="PivotTable3"/>
    <pivotTable tabId="10" name="PivotTable4"/>
    <pivotTable tabId="10" name="PivotTable5"/>
    <pivotTable tabId="10" name="PivotTable6"/>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4" name="PivotTable5"/>
    <pivotTable tabId="14" name="PivotTable4"/>
    <pivotTable tabId="14" name="PivotTable6"/>
    <pivotTable tabId="14" name="PivotTable8"/>
    <pivotTable tabId="14" name="PivotTable9"/>
  </pivotTables>
  <data>
    <tabular pivotCacheId="2">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rder_Type" sourceName="Order Type">
  <pivotTables>
    <pivotTable tabId="15" name="PivotTable5"/>
    <pivotTable tabId="15" name="PivotTable1"/>
    <pivotTable tabId="15" name="PivotTable2"/>
    <pivotTable tabId="15" name="PivotTable3"/>
    <pivotTable tabId="15" name="PivotTable4"/>
    <pivotTable tabId="15" name="PivotTable6"/>
    <pivotTable tabId="15" name="PivotTable7"/>
    <pivotTable tabId="15" name="PivotTable8"/>
  </pivotTables>
  <data>
    <tabular pivotCacheId="3">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 sourceName="Month">
  <extLst>
    <x:ext xmlns:x15="http://schemas.microsoft.com/office/spreadsheetml/2010/11/main" uri="{2F2917AC-EB37-4324-AD4E-5DD8C200BD13}">
      <x15:tableSlicerCache tableId="2"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 It for an Order ?" cache="Slicer_Is_It_for_an_Order_?" caption="Is It for an Order ?" columnCount="2" style="SlicerStyleDark1" rowHeight="3600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4" style="Slicer Style 2" rowHeight="360000"/>
</slicers>
</file>

<file path=xl/slicers/slicer3.xml><?xml version="1.0" encoding="utf-8"?>
<slicers xmlns="http://schemas.microsoft.com/office/spreadsheetml/2009/9/main" xmlns:mc="http://schemas.openxmlformats.org/markup-compatibility/2006" xmlns:x="http://schemas.openxmlformats.org/spreadsheetml/2006/main" mc:Ignorable="x">
  <slicer name="Month" cache="Slicer_Month" caption="Month" columnCount="4" style="Slicer Style 2" rowHeight="360000"/>
</slicers>
</file>

<file path=xl/slicers/slicer4.xml><?xml version="1.0" encoding="utf-8"?>
<slicers xmlns="http://schemas.microsoft.com/office/spreadsheetml/2009/9/main" xmlns:mc="http://schemas.openxmlformats.org/markup-compatibility/2006" xmlns:x="http://schemas.openxmlformats.org/spreadsheetml/2006/main" mc:Ignorable="x">
  <slicer name="Order Type" cache="Slicer_Order_Type" caption="Order Type" columnCount="2" style="Slicer Style 3" rowHeight="360000"/>
</slicers>
</file>

<file path=xl/tables/table1.xml><?xml version="1.0" encoding="utf-8"?>
<table xmlns="http://schemas.openxmlformats.org/spreadsheetml/2006/main" id="1" name="Table1" displayName="Table1" ref="A1:J795" totalsRowShown="0" headerRowDxfId="88" tableBorderDxfId="87">
  <autoFilter ref="A1:J795"/>
  <tableColumns count="10">
    <tableColumn id="1" name="S.No"/>
    <tableColumn id="2" name="Customer ID"/>
    <tableColumn id="3" name="Order ID"/>
    <tableColumn id="4" name="Customer Name"/>
    <tableColumn id="5" name="Contact Date" dataDxfId="86"/>
    <tableColumn id="6" name="Contact Type"/>
    <tableColumn id="7" name="Is It for an Order ?"/>
    <tableColumn id="8" name="Ticket ID"/>
    <tableColumn id="9" name="Agent Handled"/>
    <tableColumn id="10" name="Rating Given"/>
  </tableColumns>
  <tableStyleInfo name="TableStyleMedium6" showFirstColumn="0" showLastColumn="0" showRowStripes="1" showColumnStripes="0"/>
</table>
</file>

<file path=xl/tables/table2.xml><?xml version="1.0" encoding="utf-8"?>
<table xmlns="http://schemas.openxmlformats.org/spreadsheetml/2006/main" id="2" name="Table2" displayName="Table2" ref="A1:G795" totalsRowShown="0">
  <autoFilter ref="A1:G795"/>
  <tableColumns count="7">
    <tableColumn id="1" name="Order ID"/>
    <tableColumn id="2" name="Product ID"/>
    <tableColumn id="3" name="Sale Date" dataDxfId="85"/>
    <tableColumn id="7" name="Month" dataDxfId="84"/>
    <tableColumn id="4" name="Amount in Sales"/>
    <tableColumn id="5" name="Discounted Value"/>
    <tableColumn id="6" name="Region"/>
  </tableColumns>
  <tableStyleInfo name="TableStyleLight13" showFirstColumn="0" showLastColumn="0" showRowStripes="1" showColumnStripes="0"/>
</table>
</file>

<file path=xl/tables/table3.xml><?xml version="1.0" encoding="utf-8"?>
<table xmlns="http://schemas.openxmlformats.org/spreadsheetml/2006/main" id="3" name="Table3" displayName="Table3" ref="A1:K795" totalsRowShown="0">
  <autoFilter ref="A1:K795"/>
  <tableColumns count="11">
    <tableColumn id="1" name="Order ID"/>
    <tableColumn id="2" name="Product ID"/>
    <tableColumn id="3" name="Sale Date" dataDxfId="76"/>
    <tableColumn id="4" name="Product Name"/>
    <tableColumn id="5" name="Order Type"/>
    <tableColumn id="6" name="Price of One Product"/>
    <tableColumn id="7" name="Agent"/>
    <tableColumn id="8" name="No of Products in one Sale" dataDxfId="75"/>
    <tableColumn id="9" name="Discount" dataDxfId="74">
      <calculatedColumnFormula>RAND()</calculatedColumnFormula>
    </tableColumn>
    <tableColumn id="11" name="Discounted Price " dataDxfId="73">
      <calculatedColumnFormula>($L$3-Table3[[#This Row],[Discount]])*Table3[[#This Row],[Price of One Product]]</calculatedColumnFormula>
    </tableColumn>
    <tableColumn id="12" name="Revenue" dataDxfId="72">
      <calculatedColumnFormula>Table3[[#This Row],[Discounted Price ]]*Table3[[#This Row],[No of Products in one Sale]]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Contact_Date" sourceName="Contact Date">
  <pivotTables>
    <pivotTable tabId="10" name="PivotTable2"/>
  </pivotTables>
  <state minimalRefreshVersion="6" lastRefreshVersion="6" pivotCacheId="1"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Contact Date" cache="NativeTimeline_Contact_Date" caption="Contact Date" level="2" selectionLevel="2" scrollPosition="2022-06-07T00:00:00" style="TimeSlicerStyleDark1"/>
</timelines>
</file>

<file path=xl/worksheets/_rels/sheet10.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7" Type="http://schemas.openxmlformats.org/officeDocument/2006/relationships/drawing" Target="../drawings/drawing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4.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microsoft.com/office/2007/relationships/slicer" Target="../slicers/slicer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19.xml"/><Relationship Id="rId3" Type="http://schemas.openxmlformats.org/officeDocument/2006/relationships/pivotTable" Target="../pivotTables/pivotTable14.xml"/><Relationship Id="rId7" Type="http://schemas.openxmlformats.org/officeDocument/2006/relationships/pivotTable" Target="../pivotTables/pivotTable18.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10" Type="http://schemas.openxmlformats.org/officeDocument/2006/relationships/drawing" Target="../drawings/drawing6.xml"/><Relationship Id="rId4" Type="http://schemas.openxmlformats.org/officeDocument/2006/relationships/pivotTable" Target="../pivotTables/pivotTable15.xml"/><Relationship Id="rId9"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topLeftCell="B3" zoomScale="130" zoomScaleNormal="130" workbookViewId="0">
      <selection activeCell="D14" sqref="D14:D19"/>
    </sheetView>
  </sheetViews>
  <sheetFormatPr defaultRowHeight="14.5" x14ac:dyDescent="0.35"/>
  <cols>
    <col min="1" max="1" width="55.81640625" customWidth="1"/>
    <col min="4" max="4" width="102.26953125" customWidth="1"/>
  </cols>
  <sheetData>
    <row r="1" spans="1:4" x14ac:dyDescent="0.35">
      <c r="A1" s="8" t="s">
        <v>1673</v>
      </c>
      <c r="D1" s="8" t="s">
        <v>1674</v>
      </c>
    </row>
    <row r="2" spans="1:4" x14ac:dyDescent="0.35">
      <c r="A2" t="s">
        <v>1675</v>
      </c>
      <c r="D2" t="s">
        <v>1676</v>
      </c>
    </row>
    <row r="3" spans="1:4" x14ac:dyDescent="0.35">
      <c r="A3" t="s">
        <v>1677</v>
      </c>
      <c r="D3" t="s">
        <v>1678</v>
      </c>
    </row>
    <row r="4" spans="1:4" x14ac:dyDescent="0.35">
      <c r="A4" t="s">
        <v>1679</v>
      </c>
      <c r="D4" t="s">
        <v>1680</v>
      </c>
    </row>
    <row r="5" spans="1:4" x14ac:dyDescent="0.35">
      <c r="A5" t="s">
        <v>1681</v>
      </c>
      <c r="D5" t="s">
        <v>1682</v>
      </c>
    </row>
    <row r="6" spans="1:4" x14ac:dyDescent="0.35">
      <c r="A6" t="s">
        <v>1683</v>
      </c>
      <c r="D6" t="s">
        <v>1684</v>
      </c>
    </row>
    <row r="7" spans="1:4" x14ac:dyDescent="0.35">
      <c r="A7" t="s">
        <v>1685</v>
      </c>
      <c r="D7" t="s">
        <v>1686</v>
      </c>
    </row>
    <row r="8" spans="1:4" x14ac:dyDescent="0.35">
      <c r="A8" t="s">
        <v>1696</v>
      </c>
    </row>
    <row r="9" spans="1:4" x14ac:dyDescent="0.35">
      <c r="A9" t="s">
        <v>1697</v>
      </c>
    </row>
    <row r="13" spans="1:4" x14ac:dyDescent="0.35">
      <c r="D13" s="8" t="s">
        <v>1687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5:K6"/>
  <sheetViews>
    <sheetView showGridLines="0" showRowColHeaders="0" zoomScale="50" zoomScaleNormal="50" workbookViewId="0">
      <selection activeCell="AG18" sqref="AG18"/>
    </sheetView>
  </sheetViews>
  <sheetFormatPr defaultRowHeight="14.5" x14ac:dyDescent="0.35"/>
  <sheetData>
    <row r="5" spans="11:11" ht="23.5" x14ac:dyDescent="0.55000000000000004">
      <c r="K5" s="26"/>
    </row>
    <row r="6" spans="11:11" x14ac:dyDescent="0.35">
      <c r="K6" s="2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5"/>
  <sheetViews>
    <sheetView topLeftCell="A2" zoomScale="110" zoomScaleNormal="110" workbookViewId="0">
      <selection activeCell="E13" sqref="A2:J795"/>
    </sheetView>
  </sheetViews>
  <sheetFormatPr defaultRowHeight="14.5" x14ac:dyDescent="0.35"/>
  <cols>
    <col min="1" max="1" width="7.453125" customWidth="1"/>
    <col min="2" max="2" width="14.26953125" customWidth="1"/>
    <col min="3" max="3" width="10.81640625" customWidth="1"/>
    <col min="4" max="4" width="20.7265625" customWidth="1"/>
    <col min="5" max="5" width="14.54296875" style="6" customWidth="1"/>
    <col min="6" max="6" width="14.7265625" customWidth="1"/>
    <col min="7" max="7" width="19.26953125" customWidth="1"/>
    <col min="8" max="8" width="10.81640625" customWidth="1"/>
    <col min="9" max="9" width="16.54296875" customWidth="1"/>
    <col min="10" max="10" width="14.453125" customWidth="1"/>
  </cols>
  <sheetData>
    <row r="1" spans="1:10" x14ac:dyDescent="0.35">
      <c r="A1" s="4" t="s">
        <v>0</v>
      </c>
      <c r="B1" s="4" t="s">
        <v>2</v>
      </c>
      <c r="C1" s="4" t="s">
        <v>106</v>
      </c>
      <c r="D1" s="4" t="s">
        <v>1</v>
      </c>
      <c r="E1" s="7" t="s">
        <v>45</v>
      </c>
      <c r="F1" s="4" t="s">
        <v>3</v>
      </c>
      <c r="G1" s="4" t="s">
        <v>4</v>
      </c>
      <c r="H1" s="4" t="s">
        <v>5</v>
      </c>
      <c r="I1" s="4" t="s">
        <v>102</v>
      </c>
      <c r="J1" s="5" t="s">
        <v>46</v>
      </c>
    </row>
    <row r="2" spans="1:10" x14ac:dyDescent="0.35">
      <c r="A2">
        <v>1</v>
      </c>
      <c r="B2" t="s">
        <v>107</v>
      </c>
      <c r="C2" t="s">
        <v>107</v>
      </c>
      <c r="D2" t="s">
        <v>6</v>
      </c>
      <c r="E2" s="6">
        <v>44739</v>
      </c>
      <c r="F2" t="s">
        <v>47</v>
      </c>
      <c r="G2" t="s">
        <v>49</v>
      </c>
      <c r="H2" t="s">
        <v>52</v>
      </c>
      <c r="I2" t="s">
        <v>103</v>
      </c>
      <c r="J2">
        <v>9</v>
      </c>
    </row>
    <row r="3" spans="1:10" x14ac:dyDescent="0.35">
      <c r="A3">
        <v>2</v>
      </c>
      <c r="B3" t="s">
        <v>108</v>
      </c>
      <c r="C3" t="s">
        <v>108</v>
      </c>
      <c r="D3" t="s">
        <v>7</v>
      </c>
      <c r="E3" s="6">
        <v>44740</v>
      </c>
      <c r="F3" t="s">
        <v>48</v>
      </c>
      <c r="G3" t="s">
        <v>49</v>
      </c>
      <c r="H3" t="s">
        <v>53</v>
      </c>
      <c r="I3" t="s">
        <v>104</v>
      </c>
      <c r="J3">
        <v>7</v>
      </c>
    </row>
    <row r="4" spans="1:10" x14ac:dyDescent="0.35">
      <c r="A4">
        <v>3</v>
      </c>
      <c r="B4" t="s">
        <v>109</v>
      </c>
      <c r="C4" t="s">
        <v>109</v>
      </c>
      <c r="D4" t="s">
        <v>8</v>
      </c>
      <c r="E4" s="6">
        <v>44734</v>
      </c>
      <c r="F4" t="s">
        <v>50</v>
      </c>
      <c r="G4" t="s">
        <v>51</v>
      </c>
      <c r="H4" t="s">
        <v>54</v>
      </c>
      <c r="I4" t="s">
        <v>105</v>
      </c>
      <c r="J4">
        <v>8</v>
      </c>
    </row>
    <row r="5" spans="1:10" x14ac:dyDescent="0.35">
      <c r="A5">
        <v>4</v>
      </c>
      <c r="B5" t="s">
        <v>110</v>
      </c>
      <c r="C5" t="s">
        <v>110</v>
      </c>
      <c r="D5" t="s">
        <v>9</v>
      </c>
      <c r="E5" s="6">
        <v>44737</v>
      </c>
      <c r="F5" t="s">
        <v>47</v>
      </c>
      <c r="G5" t="s">
        <v>49</v>
      </c>
      <c r="H5" t="s">
        <v>55</v>
      </c>
      <c r="I5" t="s">
        <v>103</v>
      </c>
      <c r="J5">
        <v>6</v>
      </c>
    </row>
    <row r="6" spans="1:10" x14ac:dyDescent="0.35">
      <c r="A6">
        <v>5</v>
      </c>
      <c r="B6" t="s">
        <v>111</v>
      </c>
      <c r="C6" t="s">
        <v>111</v>
      </c>
      <c r="D6" t="s">
        <v>10</v>
      </c>
      <c r="E6" s="6">
        <v>44735</v>
      </c>
      <c r="F6" t="s">
        <v>48</v>
      </c>
      <c r="G6" t="s">
        <v>49</v>
      </c>
      <c r="H6" t="s">
        <v>56</v>
      </c>
      <c r="I6" t="s">
        <v>104</v>
      </c>
      <c r="J6">
        <v>2</v>
      </c>
    </row>
    <row r="7" spans="1:10" x14ac:dyDescent="0.35">
      <c r="A7">
        <v>6</v>
      </c>
      <c r="B7" t="s">
        <v>112</v>
      </c>
      <c r="C7" t="s">
        <v>112</v>
      </c>
      <c r="D7" t="s">
        <v>11</v>
      </c>
      <c r="E7" s="6">
        <v>44727</v>
      </c>
      <c r="F7" t="s">
        <v>48</v>
      </c>
      <c r="G7" t="s">
        <v>49</v>
      </c>
      <c r="H7" t="s">
        <v>57</v>
      </c>
      <c r="I7" t="s">
        <v>105</v>
      </c>
      <c r="J7">
        <v>4</v>
      </c>
    </row>
    <row r="8" spans="1:10" x14ac:dyDescent="0.35">
      <c r="A8">
        <v>7</v>
      </c>
      <c r="B8" t="s">
        <v>113</v>
      </c>
      <c r="C8" t="s">
        <v>113</v>
      </c>
      <c r="D8" t="s">
        <v>12</v>
      </c>
      <c r="E8" s="6">
        <v>44740</v>
      </c>
      <c r="F8" t="s">
        <v>47</v>
      </c>
      <c r="G8" t="s">
        <v>49</v>
      </c>
      <c r="H8" t="s">
        <v>58</v>
      </c>
      <c r="I8" t="s">
        <v>103</v>
      </c>
      <c r="J8">
        <v>1</v>
      </c>
    </row>
    <row r="9" spans="1:10" x14ac:dyDescent="0.35">
      <c r="A9">
        <v>8</v>
      </c>
      <c r="B9" t="s">
        <v>114</v>
      </c>
      <c r="C9" t="s">
        <v>1125</v>
      </c>
      <c r="D9" t="s">
        <v>12</v>
      </c>
      <c r="E9" s="6">
        <v>44725</v>
      </c>
      <c r="F9" t="s">
        <v>48</v>
      </c>
      <c r="G9" t="s">
        <v>49</v>
      </c>
      <c r="H9" t="s">
        <v>59</v>
      </c>
      <c r="I9" t="s">
        <v>104</v>
      </c>
      <c r="J9">
        <v>9</v>
      </c>
    </row>
    <row r="10" spans="1:10" x14ac:dyDescent="0.35">
      <c r="A10">
        <v>9</v>
      </c>
      <c r="B10" t="s">
        <v>115</v>
      </c>
      <c r="C10" t="s">
        <v>114</v>
      </c>
      <c r="D10" t="s">
        <v>13</v>
      </c>
      <c r="E10" s="6">
        <v>44736</v>
      </c>
      <c r="F10" t="s">
        <v>48</v>
      </c>
      <c r="G10" t="s">
        <v>51</v>
      </c>
      <c r="H10" t="s">
        <v>60</v>
      </c>
      <c r="I10" t="s">
        <v>105</v>
      </c>
      <c r="J10">
        <v>6</v>
      </c>
    </row>
    <row r="11" spans="1:10" x14ac:dyDescent="0.35">
      <c r="A11">
        <v>10</v>
      </c>
      <c r="B11" t="s">
        <v>116</v>
      </c>
      <c r="C11" t="s">
        <v>115</v>
      </c>
      <c r="D11" t="s">
        <v>11</v>
      </c>
      <c r="E11" s="6">
        <v>44725</v>
      </c>
      <c r="F11" t="s">
        <v>47</v>
      </c>
      <c r="G11" t="s">
        <v>49</v>
      </c>
      <c r="H11" t="s">
        <v>61</v>
      </c>
      <c r="I11" t="s">
        <v>103</v>
      </c>
      <c r="J11">
        <v>9</v>
      </c>
    </row>
    <row r="12" spans="1:10" x14ac:dyDescent="0.35">
      <c r="A12">
        <v>11</v>
      </c>
      <c r="B12" t="s">
        <v>117</v>
      </c>
      <c r="C12" t="s">
        <v>116</v>
      </c>
      <c r="D12" t="s">
        <v>15</v>
      </c>
      <c r="E12" s="6">
        <v>44734</v>
      </c>
      <c r="F12" t="s">
        <v>48</v>
      </c>
      <c r="G12" t="s">
        <v>49</v>
      </c>
      <c r="H12" t="s">
        <v>62</v>
      </c>
      <c r="I12" t="s">
        <v>104</v>
      </c>
      <c r="J12">
        <v>9</v>
      </c>
    </row>
    <row r="13" spans="1:10" x14ac:dyDescent="0.35">
      <c r="A13">
        <v>12</v>
      </c>
      <c r="B13" t="s">
        <v>118</v>
      </c>
      <c r="C13" t="s">
        <v>117</v>
      </c>
      <c r="D13" t="s">
        <v>16</v>
      </c>
      <c r="E13" s="6">
        <v>44731</v>
      </c>
      <c r="F13" t="s">
        <v>50</v>
      </c>
      <c r="G13" t="s">
        <v>49</v>
      </c>
      <c r="H13" t="s">
        <v>63</v>
      </c>
      <c r="I13" t="s">
        <v>105</v>
      </c>
      <c r="J13">
        <v>3</v>
      </c>
    </row>
    <row r="14" spans="1:10" x14ac:dyDescent="0.35">
      <c r="A14">
        <v>13</v>
      </c>
      <c r="B14" t="s">
        <v>119</v>
      </c>
      <c r="C14" t="s">
        <v>118</v>
      </c>
      <c r="D14" t="s">
        <v>17</v>
      </c>
      <c r="E14" s="6">
        <v>44730</v>
      </c>
      <c r="F14" t="s">
        <v>47</v>
      </c>
      <c r="G14" t="s">
        <v>49</v>
      </c>
      <c r="H14" t="s">
        <v>64</v>
      </c>
      <c r="I14" t="s">
        <v>103</v>
      </c>
      <c r="J14">
        <v>2</v>
      </c>
    </row>
    <row r="15" spans="1:10" x14ac:dyDescent="0.35">
      <c r="A15">
        <v>14</v>
      </c>
      <c r="B15" t="s">
        <v>120</v>
      </c>
      <c r="C15" t="s">
        <v>119</v>
      </c>
      <c r="D15" t="s">
        <v>18</v>
      </c>
      <c r="E15" s="6">
        <v>44735</v>
      </c>
      <c r="F15" t="s">
        <v>48</v>
      </c>
      <c r="G15" t="s">
        <v>49</v>
      </c>
      <c r="H15" t="s">
        <v>65</v>
      </c>
      <c r="I15" t="s">
        <v>104</v>
      </c>
      <c r="J15">
        <v>3</v>
      </c>
    </row>
    <row r="16" spans="1:10" x14ac:dyDescent="0.35">
      <c r="A16">
        <v>15</v>
      </c>
      <c r="B16" t="s">
        <v>121</v>
      </c>
      <c r="C16" t="s">
        <v>120</v>
      </c>
      <c r="D16" t="s">
        <v>11</v>
      </c>
      <c r="E16" s="6">
        <v>44738</v>
      </c>
      <c r="F16" t="s">
        <v>50</v>
      </c>
      <c r="G16" t="s">
        <v>51</v>
      </c>
      <c r="H16" t="s">
        <v>66</v>
      </c>
      <c r="I16" t="s">
        <v>105</v>
      </c>
      <c r="J16">
        <v>10</v>
      </c>
    </row>
    <row r="17" spans="1:10" x14ac:dyDescent="0.35">
      <c r="A17">
        <v>16</v>
      </c>
      <c r="B17" t="s">
        <v>122</v>
      </c>
      <c r="C17" t="s">
        <v>121</v>
      </c>
      <c r="D17" t="s">
        <v>20</v>
      </c>
      <c r="E17" s="6">
        <v>44738</v>
      </c>
      <c r="F17" t="s">
        <v>47</v>
      </c>
      <c r="G17" t="s">
        <v>49</v>
      </c>
      <c r="H17" t="s">
        <v>67</v>
      </c>
      <c r="I17" t="s">
        <v>103</v>
      </c>
      <c r="J17">
        <v>3</v>
      </c>
    </row>
    <row r="18" spans="1:10" x14ac:dyDescent="0.35">
      <c r="A18">
        <v>17</v>
      </c>
      <c r="B18" t="s">
        <v>123</v>
      </c>
      <c r="C18" t="s">
        <v>122</v>
      </c>
      <c r="D18" t="s">
        <v>16</v>
      </c>
      <c r="E18" s="6">
        <v>44725</v>
      </c>
      <c r="F18" t="s">
        <v>48</v>
      </c>
      <c r="G18" t="s">
        <v>49</v>
      </c>
      <c r="H18" t="s">
        <v>68</v>
      </c>
      <c r="I18" t="s">
        <v>104</v>
      </c>
      <c r="J18">
        <v>1</v>
      </c>
    </row>
    <row r="19" spans="1:10" x14ac:dyDescent="0.35">
      <c r="A19">
        <v>18</v>
      </c>
      <c r="B19" t="s">
        <v>124</v>
      </c>
      <c r="C19" t="s">
        <v>123</v>
      </c>
      <c r="D19" t="s">
        <v>10</v>
      </c>
      <c r="E19" s="6">
        <v>44730</v>
      </c>
      <c r="F19" t="s">
        <v>50</v>
      </c>
      <c r="G19" t="s">
        <v>49</v>
      </c>
      <c r="H19" t="s">
        <v>69</v>
      </c>
      <c r="I19" t="s">
        <v>105</v>
      </c>
      <c r="J19">
        <v>5</v>
      </c>
    </row>
    <row r="20" spans="1:10" x14ac:dyDescent="0.35">
      <c r="A20">
        <v>19</v>
      </c>
      <c r="B20" t="s">
        <v>125</v>
      </c>
      <c r="C20" t="s">
        <v>124</v>
      </c>
      <c r="D20" t="s">
        <v>21</v>
      </c>
      <c r="E20" s="6">
        <v>44738</v>
      </c>
      <c r="F20" t="s">
        <v>47</v>
      </c>
      <c r="G20" t="s">
        <v>49</v>
      </c>
      <c r="H20" t="s">
        <v>70</v>
      </c>
      <c r="I20" t="s">
        <v>103</v>
      </c>
      <c r="J20">
        <v>1</v>
      </c>
    </row>
    <row r="21" spans="1:10" x14ac:dyDescent="0.35">
      <c r="A21">
        <v>20</v>
      </c>
      <c r="B21" t="s">
        <v>126</v>
      </c>
      <c r="C21" t="s">
        <v>125</v>
      </c>
      <c r="D21" t="s">
        <v>22</v>
      </c>
      <c r="E21" s="6">
        <v>44730</v>
      </c>
      <c r="F21" t="s">
        <v>48</v>
      </c>
      <c r="G21" t="s">
        <v>49</v>
      </c>
      <c r="H21" t="s">
        <v>71</v>
      </c>
      <c r="I21" t="s">
        <v>104</v>
      </c>
      <c r="J21">
        <v>5</v>
      </c>
    </row>
    <row r="22" spans="1:10" x14ac:dyDescent="0.35">
      <c r="A22">
        <v>21</v>
      </c>
      <c r="B22" t="s">
        <v>127</v>
      </c>
      <c r="C22" t="s">
        <v>126</v>
      </c>
      <c r="D22" t="s">
        <v>23</v>
      </c>
      <c r="E22" s="6">
        <v>44738</v>
      </c>
      <c r="F22" t="s">
        <v>48</v>
      </c>
      <c r="G22" t="s">
        <v>51</v>
      </c>
      <c r="H22" t="s">
        <v>72</v>
      </c>
      <c r="I22" t="s">
        <v>105</v>
      </c>
      <c r="J22">
        <v>5</v>
      </c>
    </row>
    <row r="23" spans="1:10" x14ac:dyDescent="0.35">
      <c r="A23">
        <v>22</v>
      </c>
      <c r="B23" t="s">
        <v>128</v>
      </c>
      <c r="C23" t="s">
        <v>127</v>
      </c>
      <c r="D23" t="s">
        <v>24</v>
      </c>
      <c r="E23" s="6">
        <v>44734</v>
      </c>
      <c r="F23" t="s">
        <v>47</v>
      </c>
      <c r="G23" t="s">
        <v>49</v>
      </c>
      <c r="H23" t="s">
        <v>73</v>
      </c>
      <c r="I23" t="s">
        <v>103</v>
      </c>
      <c r="J23">
        <v>3</v>
      </c>
    </row>
    <row r="24" spans="1:10" x14ac:dyDescent="0.35">
      <c r="A24">
        <v>23</v>
      </c>
      <c r="B24" t="s">
        <v>129</v>
      </c>
      <c r="C24" t="s">
        <v>128</v>
      </c>
      <c r="D24" t="s">
        <v>25</v>
      </c>
      <c r="E24" s="6">
        <v>44729</v>
      </c>
      <c r="F24" t="s">
        <v>48</v>
      </c>
      <c r="G24" t="s">
        <v>49</v>
      </c>
      <c r="H24" t="s">
        <v>74</v>
      </c>
      <c r="I24" t="s">
        <v>104</v>
      </c>
      <c r="J24">
        <v>3</v>
      </c>
    </row>
    <row r="25" spans="1:10" x14ac:dyDescent="0.35">
      <c r="A25">
        <v>24</v>
      </c>
      <c r="B25" t="s">
        <v>130</v>
      </c>
      <c r="C25" t="s">
        <v>129</v>
      </c>
      <c r="D25" t="s">
        <v>26</v>
      </c>
      <c r="E25" s="6">
        <v>44730</v>
      </c>
      <c r="F25" t="s">
        <v>50</v>
      </c>
      <c r="G25" t="s">
        <v>49</v>
      </c>
      <c r="H25" t="s">
        <v>75</v>
      </c>
      <c r="I25" t="s">
        <v>105</v>
      </c>
      <c r="J25">
        <v>7</v>
      </c>
    </row>
    <row r="26" spans="1:10" x14ac:dyDescent="0.35">
      <c r="A26">
        <v>25</v>
      </c>
      <c r="B26" t="s">
        <v>131</v>
      </c>
      <c r="C26" t="s">
        <v>130</v>
      </c>
      <c r="D26" t="s">
        <v>27</v>
      </c>
      <c r="E26" s="6">
        <v>44728</v>
      </c>
      <c r="F26" t="s">
        <v>47</v>
      </c>
      <c r="G26" t="s">
        <v>49</v>
      </c>
      <c r="H26" t="s">
        <v>76</v>
      </c>
      <c r="I26" t="s">
        <v>103</v>
      </c>
      <c r="J26">
        <v>4</v>
      </c>
    </row>
    <row r="27" spans="1:10" x14ac:dyDescent="0.35">
      <c r="A27">
        <v>26</v>
      </c>
      <c r="B27" t="s">
        <v>132</v>
      </c>
      <c r="C27" t="s">
        <v>131</v>
      </c>
      <c r="D27" t="s">
        <v>28</v>
      </c>
      <c r="E27" s="6">
        <v>44735</v>
      </c>
      <c r="F27" t="s">
        <v>48</v>
      </c>
      <c r="G27" t="s">
        <v>49</v>
      </c>
      <c r="H27" t="s">
        <v>77</v>
      </c>
      <c r="I27" t="s">
        <v>104</v>
      </c>
      <c r="J27">
        <v>3</v>
      </c>
    </row>
    <row r="28" spans="1:10" x14ac:dyDescent="0.35">
      <c r="A28">
        <v>27</v>
      </c>
      <c r="B28" t="s">
        <v>138</v>
      </c>
      <c r="C28" t="s">
        <v>132</v>
      </c>
      <c r="D28" t="s">
        <v>29</v>
      </c>
      <c r="E28" s="6">
        <v>44738</v>
      </c>
      <c r="F28" t="s">
        <v>50</v>
      </c>
      <c r="G28" t="s">
        <v>51</v>
      </c>
      <c r="H28" t="s">
        <v>78</v>
      </c>
      <c r="I28" t="s">
        <v>105</v>
      </c>
      <c r="J28">
        <v>8</v>
      </c>
    </row>
    <row r="29" spans="1:10" x14ac:dyDescent="0.35">
      <c r="A29">
        <v>28</v>
      </c>
      <c r="B29" t="s">
        <v>133</v>
      </c>
      <c r="C29" t="s">
        <v>1126</v>
      </c>
      <c r="D29" t="s">
        <v>30</v>
      </c>
      <c r="E29" s="6">
        <v>44738</v>
      </c>
      <c r="F29" t="s">
        <v>47</v>
      </c>
      <c r="G29" t="s">
        <v>49</v>
      </c>
      <c r="H29" t="s">
        <v>79</v>
      </c>
      <c r="I29" t="s">
        <v>103</v>
      </c>
      <c r="J29">
        <v>2</v>
      </c>
    </row>
    <row r="30" spans="1:10" x14ac:dyDescent="0.35">
      <c r="A30">
        <v>29</v>
      </c>
      <c r="B30" t="s">
        <v>134</v>
      </c>
      <c r="C30" t="s">
        <v>133</v>
      </c>
      <c r="D30" t="s">
        <v>31</v>
      </c>
      <c r="E30" s="6">
        <v>44734</v>
      </c>
      <c r="F30" t="s">
        <v>48</v>
      </c>
      <c r="G30" t="s">
        <v>49</v>
      </c>
      <c r="H30" t="s">
        <v>80</v>
      </c>
      <c r="I30" t="s">
        <v>104</v>
      </c>
      <c r="J30">
        <v>9</v>
      </c>
    </row>
    <row r="31" spans="1:10" x14ac:dyDescent="0.35">
      <c r="A31">
        <v>30</v>
      </c>
      <c r="B31" t="s">
        <v>135</v>
      </c>
      <c r="C31" t="s">
        <v>134</v>
      </c>
      <c r="D31" t="s">
        <v>32</v>
      </c>
      <c r="E31" s="6">
        <v>44727</v>
      </c>
      <c r="F31" t="s">
        <v>50</v>
      </c>
      <c r="G31" t="s">
        <v>49</v>
      </c>
      <c r="H31" t="s">
        <v>81</v>
      </c>
      <c r="I31" t="s">
        <v>105</v>
      </c>
      <c r="J31">
        <v>6</v>
      </c>
    </row>
    <row r="32" spans="1:10" x14ac:dyDescent="0.35">
      <c r="A32">
        <v>31</v>
      </c>
      <c r="B32" t="s">
        <v>136</v>
      </c>
      <c r="C32" t="s">
        <v>135</v>
      </c>
      <c r="D32" t="s">
        <v>33</v>
      </c>
      <c r="E32" s="6">
        <v>44729</v>
      </c>
      <c r="F32" t="s">
        <v>47</v>
      </c>
      <c r="G32" t="s">
        <v>49</v>
      </c>
      <c r="H32" t="s">
        <v>82</v>
      </c>
      <c r="I32" t="s">
        <v>103</v>
      </c>
      <c r="J32">
        <v>7</v>
      </c>
    </row>
    <row r="33" spans="1:10" x14ac:dyDescent="0.35">
      <c r="A33">
        <v>32</v>
      </c>
      <c r="B33" t="s">
        <v>137</v>
      </c>
      <c r="C33" t="s">
        <v>136</v>
      </c>
      <c r="D33" t="s">
        <v>34</v>
      </c>
      <c r="E33" s="6">
        <v>44726</v>
      </c>
      <c r="F33" t="s">
        <v>48</v>
      </c>
      <c r="G33" t="s">
        <v>49</v>
      </c>
      <c r="H33" t="s">
        <v>83</v>
      </c>
      <c r="I33" t="s">
        <v>104</v>
      </c>
      <c r="J33">
        <v>9</v>
      </c>
    </row>
    <row r="34" spans="1:10" x14ac:dyDescent="0.35">
      <c r="A34">
        <v>33</v>
      </c>
      <c r="B34" t="s">
        <v>139</v>
      </c>
      <c r="C34" t="s">
        <v>137</v>
      </c>
      <c r="D34" t="s">
        <v>18</v>
      </c>
      <c r="E34" s="6">
        <v>44733</v>
      </c>
      <c r="F34" t="s">
        <v>48</v>
      </c>
      <c r="G34" t="s">
        <v>51</v>
      </c>
      <c r="H34" t="s">
        <v>84</v>
      </c>
      <c r="I34" t="s">
        <v>105</v>
      </c>
      <c r="J34">
        <v>2</v>
      </c>
    </row>
    <row r="35" spans="1:10" x14ac:dyDescent="0.35">
      <c r="A35">
        <v>34</v>
      </c>
      <c r="B35" t="s">
        <v>140</v>
      </c>
      <c r="C35" t="s">
        <v>1127</v>
      </c>
      <c r="D35" t="s">
        <v>25</v>
      </c>
      <c r="E35" s="6">
        <v>44730</v>
      </c>
      <c r="F35" t="s">
        <v>47</v>
      </c>
      <c r="G35" t="s">
        <v>49</v>
      </c>
      <c r="H35" t="s">
        <v>85</v>
      </c>
      <c r="I35" t="s">
        <v>103</v>
      </c>
      <c r="J35">
        <v>9</v>
      </c>
    </row>
    <row r="36" spans="1:10" x14ac:dyDescent="0.35">
      <c r="A36">
        <v>35</v>
      </c>
      <c r="B36" t="s">
        <v>141</v>
      </c>
      <c r="C36" t="s">
        <v>138</v>
      </c>
      <c r="D36" t="s">
        <v>30</v>
      </c>
      <c r="E36" s="6">
        <v>44736</v>
      </c>
      <c r="F36" t="s">
        <v>48</v>
      </c>
      <c r="G36" t="s">
        <v>49</v>
      </c>
      <c r="H36" t="s">
        <v>86</v>
      </c>
      <c r="I36" t="s">
        <v>104</v>
      </c>
      <c r="J36">
        <v>10</v>
      </c>
    </row>
    <row r="37" spans="1:10" x14ac:dyDescent="0.35">
      <c r="A37">
        <v>36</v>
      </c>
      <c r="B37" t="s">
        <v>142</v>
      </c>
      <c r="C37" t="s">
        <v>139</v>
      </c>
      <c r="D37" t="s">
        <v>10</v>
      </c>
      <c r="E37" s="6">
        <v>44732</v>
      </c>
      <c r="F37" t="s">
        <v>50</v>
      </c>
      <c r="G37" t="s">
        <v>49</v>
      </c>
      <c r="H37" t="s">
        <v>87</v>
      </c>
      <c r="I37" t="s">
        <v>105</v>
      </c>
      <c r="J37">
        <v>1</v>
      </c>
    </row>
    <row r="38" spans="1:10" x14ac:dyDescent="0.35">
      <c r="A38">
        <v>37</v>
      </c>
      <c r="B38" t="s">
        <v>143</v>
      </c>
      <c r="C38" t="s">
        <v>140</v>
      </c>
      <c r="D38" t="s">
        <v>20</v>
      </c>
      <c r="E38" s="6">
        <v>44732</v>
      </c>
      <c r="F38" t="s">
        <v>47</v>
      </c>
      <c r="G38" t="s">
        <v>49</v>
      </c>
      <c r="H38" t="s">
        <v>88</v>
      </c>
      <c r="I38" t="s">
        <v>103</v>
      </c>
      <c r="J38">
        <v>1</v>
      </c>
    </row>
    <row r="39" spans="1:10" x14ac:dyDescent="0.35">
      <c r="A39">
        <v>38</v>
      </c>
      <c r="B39" t="s">
        <v>144</v>
      </c>
      <c r="C39" t="s">
        <v>141</v>
      </c>
      <c r="D39" t="s">
        <v>32</v>
      </c>
      <c r="E39" s="6">
        <v>44731</v>
      </c>
      <c r="F39" t="s">
        <v>48</v>
      </c>
      <c r="G39" t="s">
        <v>49</v>
      </c>
      <c r="H39" t="s">
        <v>89</v>
      </c>
      <c r="I39" t="s">
        <v>104</v>
      </c>
      <c r="J39">
        <v>10</v>
      </c>
    </row>
    <row r="40" spans="1:10" x14ac:dyDescent="0.35">
      <c r="A40">
        <v>39</v>
      </c>
      <c r="B40" t="s">
        <v>145</v>
      </c>
      <c r="C40" t="s">
        <v>1128</v>
      </c>
      <c r="D40" t="s">
        <v>33</v>
      </c>
      <c r="E40" s="6">
        <v>44735</v>
      </c>
      <c r="F40" t="s">
        <v>48</v>
      </c>
      <c r="G40" t="s">
        <v>51</v>
      </c>
      <c r="H40" t="s">
        <v>90</v>
      </c>
      <c r="I40" t="s">
        <v>105</v>
      </c>
      <c r="J40">
        <v>4</v>
      </c>
    </row>
    <row r="41" spans="1:10" x14ac:dyDescent="0.35">
      <c r="A41">
        <v>40</v>
      </c>
      <c r="B41" t="s">
        <v>146</v>
      </c>
      <c r="C41" t="s">
        <v>142</v>
      </c>
      <c r="D41" t="s">
        <v>35</v>
      </c>
      <c r="E41" s="6">
        <v>44728</v>
      </c>
      <c r="F41" t="s">
        <v>47</v>
      </c>
      <c r="G41" t="s">
        <v>49</v>
      </c>
      <c r="H41" t="s">
        <v>91</v>
      </c>
      <c r="I41" t="s">
        <v>103</v>
      </c>
      <c r="J41">
        <v>7</v>
      </c>
    </row>
    <row r="42" spans="1:10" x14ac:dyDescent="0.35">
      <c r="A42">
        <v>41</v>
      </c>
      <c r="B42" t="s">
        <v>147</v>
      </c>
      <c r="C42" t="s">
        <v>143</v>
      </c>
      <c r="D42" t="s">
        <v>15</v>
      </c>
      <c r="E42" s="6">
        <v>44727</v>
      </c>
      <c r="F42" t="s">
        <v>48</v>
      </c>
      <c r="G42" t="s">
        <v>49</v>
      </c>
      <c r="H42" t="s">
        <v>92</v>
      </c>
      <c r="I42" t="s">
        <v>104</v>
      </c>
      <c r="J42">
        <v>3</v>
      </c>
    </row>
    <row r="43" spans="1:10" x14ac:dyDescent="0.35">
      <c r="A43">
        <v>42</v>
      </c>
      <c r="B43" t="s">
        <v>148</v>
      </c>
      <c r="C43" t="s">
        <v>144</v>
      </c>
      <c r="D43" t="s">
        <v>37</v>
      </c>
      <c r="E43" s="6">
        <v>44731</v>
      </c>
      <c r="F43" t="s">
        <v>50</v>
      </c>
      <c r="G43" t="s">
        <v>49</v>
      </c>
      <c r="H43" t="s">
        <v>93</v>
      </c>
      <c r="I43" t="s">
        <v>105</v>
      </c>
      <c r="J43">
        <v>6</v>
      </c>
    </row>
    <row r="44" spans="1:10" x14ac:dyDescent="0.35">
      <c r="A44">
        <v>43</v>
      </c>
      <c r="B44" t="s">
        <v>149</v>
      </c>
      <c r="C44" t="s">
        <v>145</v>
      </c>
      <c r="D44" t="s">
        <v>38</v>
      </c>
      <c r="E44" s="6">
        <v>44732</v>
      </c>
      <c r="F44" t="s">
        <v>47</v>
      </c>
      <c r="G44" t="s">
        <v>49</v>
      </c>
      <c r="H44" t="s">
        <v>94</v>
      </c>
      <c r="I44" t="s">
        <v>103</v>
      </c>
      <c r="J44">
        <v>6</v>
      </c>
    </row>
    <row r="45" spans="1:10" x14ac:dyDescent="0.35">
      <c r="A45">
        <v>44</v>
      </c>
      <c r="B45" t="s">
        <v>150</v>
      </c>
      <c r="C45" t="s">
        <v>146</v>
      </c>
      <c r="D45" t="s">
        <v>39</v>
      </c>
      <c r="E45" s="6">
        <v>44738</v>
      </c>
      <c r="F45" t="s">
        <v>48</v>
      </c>
      <c r="G45" t="s">
        <v>49</v>
      </c>
      <c r="H45" t="s">
        <v>95</v>
      </c>
      <c r="I45" t="s">
        <v>104</v>
      </c>
      <c r="J45">
        <v>5</v>
      </c>
    </row>
    <row r="46" spans="1:10" x14ac:dyDescent="0.35">
      <c r="A46">
        <v>45</v>
      </c>
      <c r="B46" t="s">
        <v>151</v>
      </c>
      <c r="C46" t="s">
        <v>147</v>
      </c>
      <c r="D46" t="s">
        <v>40</v>
      </c>
      <c r="E46" s="6">
        <v>44730</v>
      </c>
      <c r="F46" t="s">
        <v>50</v>
      </c>
      <c r="G46" t="s">
        <v>51</v>
      </c>
      <c r="H46" t="s">
        <v>96</v>
      </c>
      <c r="I46" t="s">
        <v>105</v>
      </c>
      <c r="J46">
        <v>1</v>
      </c>
    </row>
    <row r="47" spans="1:10" x14ac:dyDescent="0.35">
      <c r="A47">
        <v>46</v>
      </c>
      <c r="B47" t="s">
        <v>152</v>
      </c>
      <c r="C47" t="s">
        <v>148</v>
      </c>
      <c r="D47" t="s">
        <v>41</v>
      </c>
      <c r="E47" s="6">
        <v>44736</v>
      </c>
      <c r="F47" t="s">
        <v>47</v>
      </c>
      <c r="G47" t="s">
        <v>49</v>
      </c>
      <c r="H47" t="s">
        <v>97</v>
      </c>
      <c r="I47" t="s">
        <v>103</v>
      </c>
      <c r="J47">
        <v>9</v>
      </c>
    </row>
    <row r="48" spans="1:10" x14ac:dyDescent="0.35">
      <c r="A48">
        <v>47</v>
      </c>
      <c r="B48" t="s">
        <v>175</v>
      </c>
      <c r="C48" t="s">
        <v>149</v>
      </c>
      <c r="D48" t="s">
        <v>42</v>
      </c>
      <c r="E48" s="6">
        <v>44733</v>
      </c>
      <c r="F48" t="s">
        <v>48</v>
      </c>
      <c r="G48" t="s">
        <v>49</v>
      </c>
      <c r="H48" t="s">
        <v>98</v>
      </c>
      <c r="I48" t="s">
        <v>104</v>
      </c>
      <c r="J48">
        <v>3</v>
      </c>
    </row>
    <row r="49" spans="1:10" x14ac:dyDescent="0.35">
      <c r="A49">
        <v>48</v>
      </c>
      <c r="B49" t="s">
        <v>176</v>
      </c>
      <c r="C49" t="s">
        <v>150</v>
      </c>
      <c r="D49" t="s">
        <v>43</v>
      </c>
      <c r="E49" s="6">
        <v>44746</v>
      </c>
      <c r="F49" t="s">
        <v>48</v>
      </c>
      <c r="G49" t="s">
        <v>49</v>
      </c>
      <c r="H49" t="s">
        <v>99</v>
      </c>
      <c r="I49" t="s">
        <v>105</v>
      </c>
      <c r="J49">
        <v>4</v>
      </c>
    </row>
    <row r="50" spans="1:10" x14ac:dyDescent="0.35">
      <c r="A50">
        <v>49</v>
      </c>
      <c r="B50" t="s">
        <v>177</v>
      </c>
      <c r="C50" t="s">
        <v>151</v>
      </c>
      <c r="D50" t="s">
        <v>44</v>
      </c>
      <c r="E50" s="6">
        <v>44755</v>
      </c>
      <c r="F50" t="s">
        <v>47</v>
      </c>
      <c r="G50" t="s">
        <v>49</v>
      </c>
      <c r="H50" t="s">
        <v>100</v>
      </c>
      <c r="I50" t="s">
        <v>103</v>
      </c>
      <c r="J50">
        <v>8</v>
      </c>
    </row>
    <row r="51" spans="1:10" x14ac:dyDescent="0.35">
      <c r="A51">
        <v>50</v>
      </c>
      <c r="B51" t="s">
        <v>178</v>
      </c>
      <c r="C51" t="s">
        <v>152</v>
      </c>
      <c r="D51" t="s">
        <v>19</v>
      </c>
      <c r="E51" s="6">
        <v>44755</v>
      </c>
      <c r="F51" t="s">
        <v>48</v>
      </c>
      <c r="G51" t="s">
        <v>49</v>
      </c>
      <c r="H51" t="s">
        <v>101</v>
      </c>
      <c r="I51" t="s">
        <v>103</v>
      </c>
      <c r="J51">
        <v>6</v>
      </c>
    </row>
    <row r="52" spans="1:10" x14ac:dyDescent="0.35">
      <c r="A52">
        <v>51</v>
      </c>
      <c r="B52" t="s">
        <v>179</v>
      </c>
      <c r="C52" t="s">
        <v>175</v>
      </c>
      <c r="D52" t="s">
        <v>6</v>
      </c>
      <c r="E52" s="6">
        <v>44727</v>
      </c>
      <c r="F52" t="s">
        <v>47</v>
      </c>
      <c r="G52" t="s">
        <v>49</v>
      </c>
      <c r="H52" t="s">
        <v>925</v>
      </c>
      <c r="I52" t="s">
        <v>103</v>
      </c>
      <c r="J52">
        <v>9</v>
      </c>
    </row>
    <row r="53" spans="1:10" x14ac:dyDescent="0.35">
      <c r="A53">
        <v>52</v>
      </c>
      <c r="B53" t="s">
        <v>180</v>
      </c>
      <c r="C53" t="s">
        <v>176</v>
      </c>
      <c r="D53" t="s">
        <v>7</v>
      </c>
      <c r="E53" s="6">
        <v>44746</v>
      </c>
      <c r="F53" t="s">
        <v>48</v>
      </c>
      <c r="G53" t="s">
        <v>49</v>
      </c>
      <c r="H53" t="s">
        <v>926</v>
      </c>
      <c r="I53" t="s">
        <v>104</v>
      </c>
      <c r="J53">
        <v>7</v>
      </c>
    </row>
    <row r="54" spans="1:10" x14ac:dyDescent="0.35">
      <c r="A54">
        <v>53</v>
      </c>
      <c r="B54" t="s">
        <v>181</v>
      </c>
      <c r="C54" t="s">
        <v>177</v>
      </c>
      <c r="D54" t="s">
        <v>8</v>
      </c>
      <c r="E54" s="6">
        <v>44740</v>
      </c>
      <c r="F54" t="s">
        <v>50</v>
      </c>
      <c r="G54" t="s">
        <v>51</v>
      </c>
      <c r="H54" t="s">
        <v>927</v>
      </c>
      <c r="I54" t="s">
        <v>105</v>
      </c>
      <c r="J54">
        <v>8</v>
      </c>
    </row>
    <row r="55" spans="1:10" x14ac:dyDescent="0.35">
      <c r="A55">
        <v>54</v>
      </c>
      <c r="B55" t="s">
        <v>182</v>
      </c>
      <c r="C55" t="s">
        <v>178</v>
      </c>
      <c r="D55" t="s">
        <v>9</v>
      </c>
      <c r="E55" s="6">
        <v>44743</v>
      </c>
      <c r="F55" t="s">
        <v>47</v>
      </c>
      <c r="G55" t="s">
        <v>49</v>
      </c>
      <c r="H55" t="s">
        <v>928</v>
      </c>
      <c r="I55" t="s">
        <v>103</v>
      </c>
      <c r="J55">
        <v>6</v>
      </c>
    </row>
    <row r="56" spans="1:10" x14ac:dyDescent="0.35">
      <c r="A56">
        <v>55</v>
      </c>
      <c r="B56" t="s">
        <v>183</v>
      </c>
      <c r="C56" t="s">
        <v>179</v>
      </c>
      <c r="D56" t="s">
        <v>10</v>
      </c>
      <c r="E56" s="6">
        <v>44737</v>
      </c>
      <c r="F56" t="s">
        <v>48</v>
      </c>
      <c r="G56" t="s">
        <v>49</v>
      </c>
      <c r="H56" t="s">
        <v>929</v>
      </c>
      <c r="I56" t="s">
        <v>104</v>
      </c>
      <c r="J56">
        <v>2</v>
      </c>
    </row>
    <row r="57" spans="1:10" x14ac:dyDescent="0.35">
      <c r="A57">
        <v>56</v>
      </c>
      <c r="B57" t="s">
        <v>184</v>
      </c>
      <c r="C57" t="s">
        <v>180</v>
      </c>
      <c r="D57" t="s">
        <v>11</v>
      </c>
      <c r="E57" s="6">
        <v>44757</v>
      </c>
      <c r="F57" t="s">
        <v>48</v>
      </c>
      <c r="G57" t="s">
        <v>49</v>
      </c>
      <c r="H57" t="s">
        <v>930</v>
      </c>
      <c r="I57" t="s">
        <v>105</v>
      </c>
      <c r="J57">
        <v>4</v>
      </c>
    </row>
    <row r="58" spans="1:10" x14ac:dyDescent="0.35">
      <c r="A58">
        <v>57</v>
      </c>
      <c r="B58" t="s">
        <v>185</v>
      </c>
      <c r="C58" t="s">
        <v>181</v>
      </c>
      <c r="D58" t="s">
        <v>12</v>
      </c>
      <c r="E58" s="6">
        <v>44745</v>
      </c>
      <c r="F58" t="s">
        <v>47</v>
      </c>
      <c r="G58" t="s">
        <v>49</v>
      </c>
      <c r="H58" t="s">
        <v>931</v>
      </c>
      <c r="I58" t="s">
        <v>103</v>
      </c>
      <c r="J58">
        <v>1</v>
      </c>
    </row>
    <row r="59" spans="1:10" x14ac:dyDescent="0.35">
      <c r="A59">
        <v>58</v>
      </c>
      <c r="B59" t="s">
        <v>186</v>
      </c>
      <c r="C59" t="s">
        <v>182</v>
      </c>
      <c r="D59" t="s">
        <v>12</v>
      </c>
      <c r="E59" s="6">
        <v>44760</v>
      </c>
      <c r="F59" t="s">
        <v>48</v>
      </c>
      <c r="G59" t="s">
        <v>49</v>
      </c>
      <c r="H59" t="s">
        <v>932</v>
      </c>
      <c r="I59" t="s">
        <v>104</v>
      </c>
      <c r="J59">
        <v>9</v>
      </c>
    </row>
    <row r="60" spans="1:10" x14ac:dyDescent="0.35">
      <c r="A60">
        <v>59</v>
      </c>
      <c r="B60" t="s">
        <v>187</v>
      </c>
      <c r="C60" t="s">
        <v>183</v>
      </c>
      <c r="D60" t="s">
        <v>13</v>
      </c>
      <c r="E60" s="6">
        <v>44750</v>
      </c>
      <c r="F60" t="s">
        <v>47</v>
      </c>
      <c r="G60" t="s">
        <v>51</v>
      </c>
      <c r="H60" t="s">
        <v>933</v>
      </c>
      <c r="I60" t="s">
        <v>105</v>
      </c>
      <c r="J60">
        <v>6</v>
      </c>
    </row>
    <row r="61" spans="1:10" x14ac:dyDescent="0.35">
      <c r="A61">
        <v>60</v>
      </c>
      <c r="B61" t="s">
        <v>188</v>
      </c>
      <c r="C61" t="s">
        <v>184</v>
      </c>
      <c r="D61" t="s">
        <v>14</v>
      </c>
      <c r="E61" s="6">
        <v>44742</v>
      </c>
      <c r="F61" t="s">
        <v>48</v>
      </c>
      <c r="G61" t="s">
        <v>49</v>
      </c>
      <c r="H61" t="s">
        <v>934</v>
      </c>
      <c r="I61" t="s">
        <v>103</v>
      </c>
      <c r="J61">
        <v>9</v>
      </c>
    </row>
    <row r="62" spans="1:10" x14ac:dyDescent="0.35">
      <c r="A62">
        <v>61</v>
      </c>
      <c r="B62" t="s">
        <v>189</v>
      </c>
      <c r="C62" t="s">
        <v>185</v>
      </c>
      <c r="D62" t="s">
        <v>15</v>
      </c>
      <c r="E62" s="6">
        <v>44754</v>
      </c>
      <c r="F62" t="s">
        <v>48</v>
      </c>
      <c r="G62" t="s">
        <v>49</v>
      </c>
      <c r="H62" t="s">
        <v>935</v>
      </c>
      <c r="I62" t="s">
        <v>104</v>
      </c>
      <c r="J62">
        <v>9</v>
      </c>
    </row>
    <row r="63" spans="1:10" x14ac:dyDescent="0.35">
      <c r="A63">
        <v>62</v>
      </c>
      <c r="B63" t="s">
        <v>190</v>
      </c>
      <c r="C63" t="s">
        <v>186</v>
      </c>
      <c r="D63" t="s">
        <v>16</v>
      </c>
      <c r="E63" s="6">
        <v>44746</v>
      </c>
      <c r="F63" t="s">
        <v>47</v>
      </c>
      <c r="G63" t="s">
        <v>49</v>
      </c>
      <c r="H63" t="s">
        <v>936</v>
      </c>
      <c r="I63" t="s">
        <v>105</v>
      </c>
      <c r="J63">
        <v>3</v>
      </c>
    </row>
    <row r="64" spans="1:10" x14ac:dyDescent="0.35">
      <c r="A64">
        <v>63</v>
      </c>
      <c r="B64" t="s">
        <v>191</v>
      </c>
      <c r="C64" t="s">
        <v>187</v>
      </c>
      <c r="D64" t="s">
        <v>17</v>
      </c>
      <c r="E64" s="6">
        <v>44752</v>
      </c>
      <c r="F64" t="s">
        <v>48</v>
      </c>
      <c r="G64" t="s">
        <v>49</v>
      </c>
      <c r="H64" t="s">
        <v>937</v>
      </c>
      <c r="I64" t="s">
        <v>103</v>
      </c>
      <c r="J64">
        <v>2</v>
      </c>
    </row>
    <row r="65" spans="1:10" x14ac:dyDescent="0.35">
      <c r="A65">
        <v>64</v>
      </c>
      <c r="B65" t="s">
        <v>192</v>
      </c>
      <c r="C65" t="s">
        <v>188</v>
      </c>
      <c r="D65" t="s">
        <v>18</v>
      </c>
      <c r="E65" s="6">
        <v>44725</v>
      </c>
      <c r="F65" t="s">
        <v>48</v>
      </c>
      <c r="G65" t="s">
        <v>49</v>
      </c>
      <c r="H65" t="s">
        <v>938</v>
      </c>
      <c r="I65" t="s">
        <v>104</v>
      </c>
      <c r="J65">
        <v>3</v>
      </c>
    </row>
    <row r="66" spans="1:10" x14ac:dyDescent="0.35">
      <c r="A66">
        <v>65</v>
      </c>
      <c r="B66" t="s">
        <v>193</v>
      </c>
      <c r="C66" t="s">
        <v>189</v>
      </c>
      <c r="D66" t="s">
        <v>19</v>
      </c>
      <c r="E66" s="6">
        <v>44734</v>
      </c>
      <c r="F66" t="s">
        <v>47</v>
      </c>
      <c r="G66" t="s">
        <v>51</v>
      </c>
      <c r="H66" t="s">
        <v>939</v>
      </c>
      <c r="I66" t="s">
        <v>105</v>
      </c>
      <c r="J66">
        <v>10</v>
      </c>
    </row>
    <row r="67" spans="1:10" x14ac:dyDescent="0.35">
      <c r="A67">
        <v>66</v>
      </c>
      <c r="B67" t="s">
        <v>194</v>
      </c>
      <c r="C67" t="s">
        <v>190</v>
      </c>
      <c r="D67" t="s">
        <v>6</v>
      </c>
      <c r="E67" s="6">
        <v>44761</v>
      </c>
      <c r="F67" t="s">
        <v>48</v>
      </c>
      <c r="G67" t="s">
        <v>49</v>
      </c>
      <c r="H67" t="s">
        <v>940</v>
      </c>
      <c r="I67" t="s">
        <v>103</v>
      </c>
      <c r="J67">
        <v>3</v>
      </c>
    </row>
    <row r="68" spans="1:10" x14ac:dyDescent="0.35">
      <c r="A68">
        <v>67</v>
      </c>
      <c r="B68" t="s">
        <v>195</v>
      </c>
      <c r="C68" t="s">
        <v>191</v>
      </c>
      <c r="D68" t="s">
        <v>7</v>
      </c>
      <c r="E68" s="6">
        <v>44735</v>
      </c>
      <c r="F68" t="s">
        <v>47</v>
      </c>
      <c r="G68" t="s">
        <v>49</v>
      </c>
      <c r="H68" t="s">
        <v>941</v>
      </c>
      <c r="I68" t="s">
        <v>104</v>
      </c>
      <c r="J68">
        <v>1</v>
      </c>
    </row>
    <row r="69" spans="1:10" x14ac:dyDescent="0.35">
      <c r="A69">
        <v>68</v>
      </c>
      <c r="B69" t="s">
        <v>196</v>
      </c>
      <c r="C69" t="s">
        <v>192</v>
      </c>
      <c r="D69" t="s">
        <v>8</v>
      </c>
      <c r="E69" s="6">
        <v>44753</v>
      </c>
      <c r="F69" t="s">
        <v>48</v>
      </c>
      <c r="G69" t="s">
        <v>49</v>
      </c>
      <c r="H69" t="s">
        <v>942</v>
      </c>
      <c r="I69" t="s">
        <v>105</v>
      </c>
      <c r="J69">
        <v>5</v>
      </c>
    </row>
    <row r="70" spans="1:10" x14ac:dyDescent="0.35">
      <c r="A70">
        <v>69</v>
      </c>
      <c r="B70" t="s">
        <v>197</v>
      </c>
      <c r="C70" t="s">
        <v>193</v>
      </c>
      <c r="D70" t="s">
        <v>9</v>
      </c>
      <c r="E70" s="6">
        <v>44732</v>
      </c>
      <c r="F70" t="s">
        <v>47</v>
      </c>
      <c r="G70" t="s">
        <v>49</v>
      </c>
      <c r="H70" t="s">
        <v>943</v>
      </c>
      <c r="I70" t="s">
        <v>103</v>
      </c>
      <c r="J70">
        <v>1</v>
      </c>
    </row>
    <row r="71" spans="1:10" x14ac:dyDescent="0.35">
      <c r="A71">
        <v>70</v>
      </c>
      <c r="B71" t="s">
        <v>198</v>
      </c>
      <c r="C71" t="s">
        <v>194</v>
      </c>
      <c r="D71" t="s">
        <v>10</v>
      </c>
      <c r="E71" s="6">
        <v>44748</v>
      </c>
      <c r="F71" t="s">
        <v>48</v>
      </c>
      <c r="G71" t="s">
        <v>49</v>
      </c>
      <c r="H71" t="s">
        <v>944</v>
      </c>
      <c r="I71" t="s">
        <v>104</v>
      </c>
      <c r="J71">
        <v>5</v>
      </c>
    </row>
    <row r="72" spans="1:10" x14ac:dyDescent="0.35">
      <c r="A72">
        <v>71</v>
      </c>
      <c r="B72" t="s">
        <v>199</v>
      </c>
      <c r="C72" t="s">
        <v>195</v>
      </c>
      <c r="D72" t="s">
        <v>11</v>
      </c>
      <c r="E72" s="6">
        <v>44731</v>
      </c>
      <c r="F72" t="s">
        <v>50</v>
      </c>
      <c r="G72" t="s">
        <v>51</v>
      </c>
      <c r="H72" t="s">
        <v>945</v>
      </c>
      <c r="I72" t="s">
        <v>105</v>
      </c>
      <c r="J72">
        <v>5</v>
      </c>
    </row>
    <row r="73" spans="1:10" x14ac:dyDescent="0.35">
      <c r="A73">
        <v>72</v>
      </c>
      <c r="B73" t="s">
        <v>200</v>
      </c>
      <c r="C73" t="s">
        <v>196</v>
      </c>
      <c r="D73" t="s">
        <v>12</v>
      </c>
      <c r="E73" s="6">
        <v>44725</v>
      </c>
      <c r="F73" t="s">
        <v>47</v>
      </c>
      <c r="G73" t="s">
        <v>49</v>
      </c>
      <c r="H73" t="s">
        <v>946</v>
      </c>
      <c r="I73" t="s">
        <v>103</v>
      </c>
      <c r="J73">
        <v>3</v>
      </c>
    </row>
    <row r="74" spans="1:10" x14ac:dyDescent="0.35">
      <c r="A74">
        <v>73</v>
      </c>
      <c r="B74" t="s">
        <v>201</v>
      </c>
      <c r="C74" t="s">
        <v>197</v>
      </c>
      <c r="D74" t="s">
        <v>12</v>
      </c>
      <c r="E74" s="6">
        <v>44753</v>
      </c>
      <c r="F74" t="s">
        <v>48</v>
      </c>
      <c r="G74" t="s">
        <v>49</v>
      </c>
      <c r="H74" t="s">
        <v>947</v>
      </c>
      <c r="I74" t="s">
        <v>104</v>
      </c>
      <c r="J74">
        <v>3</v>
      </c>
    </row>
    <row r="75" spans="1:10" x14ac:dyDescent="0.35">
      <c r="A75">
        <v>74</v>
      </c>
      <c r="B75" t="s">
        <v>202</v>
      </c>
      <c r="C75" t="s">
        <v>198</v>
      </c>
      <c r="D75" t="s">
        <v>13</v>
      </c>
      <c r="E75" s="6">
        <v>44738</v>
      </c>
      <c r="F75" t="s">
        <v>48</v>
      </c>
      <c r="G75" t="s">
        <v>49</v>
      </c>
      <c r="H75" t="s">
        <v>948</v>
      </c>
      <c r="I75" t="s">
        <v>105</v>
      </c>
      <c r="J75">
        <v>7</v>
      </c>
    </row>
    <row r="76" spans="1:10" x14ac:dyDescent="0.35">
      <c r="A76">
        <v>75</v>
      </c>
      <c r="B76" t="s">
        <v>203</v>
      </c>
      <c r="C76" t="s">
        <v>199</v>
      </c>
      <c r="D76" t="s">
        <v>11</v>
      </c>
      <c r="E76" s="6">
        <v>44762</v>
      </c>
      <c r="F76" t="s">
        <v>47</v>
      </c>
      <c r="G76" t="s">
        <v>49</v>
      </c>
      <c r="H76" t="s">
        <v>949</v>
      </c>
      <c r="I76" t="s">
        <v>103</v>
      </c>
      <c r="J76">
        <v>4</v>
      </c>
    </row>
    <row r="77" spans="1:10" x14ac:dyDescent="0.35">
      <c r="A77">
        <v>76</v>
      </c>
      <c r="B77" t="s">
        <v>204</v>
      </c>
      <c r="C77" t="s">
        <v>200</v>
      </c>
      <c r="D77" t="s">
        <v>15</v>
      </c>
      <c r="E77" s="6">
        <v>44756</v>
      </c>
      <c r="F77" t="s">
        <v>48</v>
      </c>
      <c r="G77" t="s">
        <v>49</v>
      </c>
      <c r="H77" t="s">
        <v>950</v>
      </c>
      <c r="I77" t="s">
        <v>104</v>
      </c>
      <c r="J77">
        <v>3</v>
      </c>
    </row>
    <row r="78" spans="1:10" x14ac:dyDescent="0.35">
      <c r="A78">
        <v>77</v>
      </c>
      <c r="B78" t="s">
        <v>205</v>
      </c>
      <c r="C78" t="s">
        <v>201</v>
      </c>
      <c r="D78" t="s">
        <v>16</v>
      </c>
      <c r="E78" s="6">
        <v>44744</v>
      </c>
      <c r="F78" t="s">
        <v>47</v>
      </c>
      <c r="G78" t="s">
        <v>51</v>
      </c>
      <c r="H78" t="s">
        <v>951</v>
      </c>
      <c r="I78" t="s">
        <v>105</v>
      </c>
      <c r="J78">
        <v>8</v>
      </c>
    </row>
    <row r="79" spans="1:10" x14ac:dyDescent="0.35">
      <c r="A79">
        <v>78</v>
      </c>
      <c r="B79" t="s">
        <v>206</v>
      </c>
      <c r="C79" t="s">
        <v>202</v>
      </c>
      <c r="D79" t="s">
        <v>17</v>
      </c>
      <c r="E79" s="6">
        <v>44753</v>
      </c>
      <c r="F79" t="s">
        <v>48</v>
      </c>
      <c r="G79" t="s">
        <v>49</v>
      </c>
      <c r="H79" t="s">
        <v>952</v>
      </c>
      <c r="I79" t="s">
        <v>103</v>
      </c>
      <c r="J79">
        <v>2</v>
      </c>
    </row>
    <row r="80" spans="1:10" x14ac:dyDescent="0.35">
      <c r="A80">
        <v>79</v>
      </c>
      <c r="B80" t="s">
        <v>207</v>
      </c>
      <c r="C80" t="s">
        <v>203</v>
      </c>
      <c r="D80" t="s">
        <v>18</v>
      </c>
      <c r="E80" s="6">
        <v>44762</v>
      </c>
      <c r="F80" t="s">
        <v>48</v>
      </c>
      <c r="G80" t="s">
        <v>49</v>
      </c>
      <c r="H80" t="s">
        <v>953</v>
      </c>
      <c r="I80" t="s">
        <v>104</v>
      </c>
      <c r="J80">
        <v>9</v>
      </c>
    </row>
    <row r="81" spans="1:10" x14ac:dyDescent="0.35">
      <c r="A81">
        <v>80</v>
      </c>
      <c r="B81" t="s">
        <v>208</v>
      </c>
      <c r="C81" t="s">
        <v>204</v>
      </c>
      <c r="D81" t="s">
        <v>11</v>
      </c>
      <c r="E81" s="6">
        <v>44740</v>
      </c>
      <c r="F81" t="s">
        <v>47</v>
      </c>
      <c r="G81" t="s">
        <v>49</v>
      </c>
      <c r="H81" t="s">
        <v>954</v>
      </c>
      <c r="I81" t="s">
        <v>105</v>
      </c>
      <c r="J81">
        <v>6</v>
      </c>
    </row>
    <row r="82" spans="1:10" x14ac:dyDescent="0.35">
      <c r="A82">
        <v>81</v>
      </c>
      <c r="B82" t="s">
        <v>209</v>
      </c>
      <c r="C82" t="s">
        <v>205</v>
      </c>
      <c r="D82" t="s">
        <v>20</v>
      </c>
      <c r="E82" s="6">
        <v>44729</v>
      </c>
      <c r="F82" t="s">
        <v>48</v>
      </c>
      <c r="G82" t="s">
        <v>49</v>
      </c>
      <c r="H82" t="s">
        <v>955</v>
      </c>
      <c r="I82" t="s">
        <v>103</v>
      </c>
      <c r="J82">
        <v>7</v>
      </c>
    </row>
    <row r="83" spans="1:10" x14ac:dyDescent="0.35">
      <c r="A83">
        <v>82</v>
      </c>
      <c r="B83" t="s">
        <v>210</v>
      </c>
      <c r="C83" t="s">
        <v>206</v>
      </c>
      <c r="D83" t="s">
        <v>16</v>
      </c>
      <c r="E83" s="6">
        <v>44727</v>
      </c>
      <c r="F83" t="s">
        <v>48</v>
      </c>
      <c r="G83" t="s">
        <v>49</v>
      </c>
      <c r="H83" t="s">
        <v>956</v>
      </c>
      <c r="I83" t="s">
        <v>104</v>
      </c>
      <c r="J83">
        <v>9</v>
      </c>
    </row>
    <row r="84" spans="1:10" x14ac:dyDescent="0.35">
      <c r="A84">
        <v>83</v>
      </c>
      <c r="B84" t="s">
        <v>211</v>
      </c>
      <c r="C84" t="s">
        <v>207</v>
      </c>
      <c r="D84" t="s">
        <v>10</v>
      </c>
      <c r="E84" s="6">
        <v>44734</v>
      </c>
      <c r="F84" t="s">
        <v>47</v>
      </c>
      <c r="G84" t="s">
        <v>51</v>
      </c>
      <c r="H84" t="s">
        <v>957</v>
      </c>
      <c r="I84" t="s">
        <v>105</v>
      </c>
      <c r="J84">
        <v>2</v>
      </c>
    </row>
    <row r="85" spans="1:10" x14ac:dyDescent="0.35">
      <c r="A85">
        <v>84</v>
      </c>
      <c r="B85" t="s">
        <v>212</v>
      </c>
      <c r="C85" t="s">
        <v>208</v>
      </c>
      <c r="D85" t="s">
        <v>15</v>
      </c>
      <c r="E85" s="6">
        <v>44744</v>
      </c>
      <c r="F85" t="s">
        <v>48</v>
      </c>
      <c r="G85" t="s">
        <v>49</v>
      </c>
      <c r="H85" t="s">
        <v>958</v>
      </c>
      <c r="I85" t="s">
        <v>103</v>
      </c>
      <c r="J85">
        <v>9</v>
      </c>
    </row>
    <row r="86" spans="1:10" x14ac:dyDescent="0.35">
      <c r="A86">
        <v>85</v>
      </c>
      <c r="B86" t="s">
        <v>213</v>
      </c>
      <c r="C86" t="s">
        <v>209</v>
      </c>
      <c r="D86" t="s">
        <v>22</v>
      </c>
      <c r="E86" s="6">
        <v>44737</v>
      </c>
      <c r="F86" t="s">
        <v>47</v>
      </c>
      <c r="G86" t="s">
        <v>49</v>
      </c>
      <c r="H86" t="s">
        <v>959</v>
      </c>
      <c r="I86" t="s">
        <v>104</v>
      </c>
      <c r="J86">
        <v>10</v>
      </c>
    </row>
    <row r="87" spans="1:10" x14ac:dyDescent="0.35">
      <c r="A87">
        <v>86</v>
      </c>
      <c r="B87" t="s">
        <v>214</v>
      </c>
      <c r="C87" t="s">
        <v>210</v>
      </c>
      <c r="D87" t="s">
        <v>23</v>
      </c>
      <c r="E87" s="6">
        <v>44752</v>
      </c>
      <c r="F87" t="s">
        <v>48</v>
      </c>
      <c r="G87" t="s">
        <v>49</v>
      </c>
      <c r="H87" t="s">
        <v>960</v>
      </c>
      <c r="I87" t="s">
        <v>105</v>
      </c>
      <c r="J87">
        <v>1</v>
      </c>
    </row>
    <row r="88" spans="1:10" x14ac:dyDescent="0.35">
      <c r="A88">
        <v>87</v>
      </c>
      <c r="B88" t="s">
        <v>215</v>
      </c>
      <c r="C88" t="s">
        <v>211</v>
      </c>
      <c r="D88" t="s">
        <v>24</v>
      </c>
      <c r="E88" s="6">
        <v>44736</v>
      </c>
      <c r="F88" t="s">
        <v>47</v>
      </c>
      <c r="G88" t="s">
        <v>49</v>
      </c>
      <c r="H88" t="s">
        <v>961</v>
      </c>
      <c r="I88" t="s">
        <v>103</v>
      </c>
      <c r="J88">
        <v>1</v>
      </c>
    </row>
    <row r="89" spans="1:10" x14ac:dyDescent="0.35">
      <c r="A89">
        <v>88</v>
      </c>
      <c r="B89" t="s">
        <v>216</v>
      </c>
      <c r="C89" t="s">
        <v>212</v>
      </c>
      <c r="D89" t="s">
        <v>25</v>
      </c>
      <c r="E89" s="6">
        <v>44752</v>
      </c>
      <c r="F89" t="s">
        <v>48</v>
      </c>
      <c r="G89" t="s">
        <v>49</v>
      </c>
      <c r="H89" t="s">
        <v>962</v>
      </c>
      <c r="I89" t="s">
        <v>104</v>
      </c>
      <c r="J89">
        <v>10</v>
      </c>
    </row>
    <row r="90" spans="1:10" x14ac:dyDescent="0.35">
      <c r="A90">
        <v>89</v>
      </c>
      <c r="B90" t="s">
        <v>217</v>
      </c>
      <c r="C90" t="s">
        <v>213</v>
      </c>
      <c r="D90" t="s">
        <v>26</v>
      </c>
      <c r="E90" s="6">
        <v>44759</v>
      </c>
      <c r="F90" t="s">
        <v>50</v>
      </c>
      <c r="G90" t="s">
        <v>51</v>
      </c>
      <c r="H90" t="s">
        <v>963</v>
      </c>
      <c r="I90" t="s">
        <v>105</v>
      </c>
      <c r="J90">
        <v>4</v>
      </c>
    </row>
    <row r="91" spans="1:10" x14ac:dyDescent="0.35">
      <c r="A91">
        <v>90</v>
      </c>
      <c r="B91" t="s">
        <v>218</v>
      </c>
      <c r="C91" t="s">
        <v>214</v>
      </c>
      <c r="D91" t="s">
        <v>27</v>
      </c>
      <c r="E91" s="6">
        <v>44763</v>
      </c>
      <c r="F91" t="s">
        <v>47</v>
      </c>
      <c r="G91" t="s">
        <v>49</v>
      </c>
      <c r="H91" t="s">
        <v>964</v>
      </c>
      <c r="I91" t="s">
        <v>103</v>
      </c>
      <c r="J91">
        <v>7</v>
      </c>
    </row>
    <row r="92" spans="1:10" x14ac:dyDescent="0.35">
      <c r="A92">
        <v>91</v>
      </c>
      <c r="B92" t="s">
        <v>219</v>
      </c>
      <c r="C92" t="s">
        <v>215</v>
      </c>
      <c r="D92" t="s">
        <v>28</v>
      </c>
      <c r="E92" s="6">
        <v>44763</v>
      </c>
      <c r="F92" t="s">
        <v>48</v>
      </c>
      <c r="G92" t="s">
        <v>49</v>
      </c>
      <c r="H92" t="s">
        <v>965</v>
      </c>
      <c r="I92" t="s">
        <v>104</v>
      </c>
      <c r="J92">
        <v>3</v>
      </c>
    </row>
    <row r="93" spans="1:10" x14ac:dyDescent="0.35">
      <c r="A93">
        <v>92</v>
      </c>
      <c r="B93" t="s">
        <v>220</v>
      </c>
      <c r="C93" t="s">
        <v>216</v>
      </c>
      <c r="D93" t="s">
        <v>29</v>
      </c>
      <c r="E93" s="6">
        <v>44750</v>
      </c>
      <c r="F93" t="s">
        <v>48</v>
      </c>
      <c r="G93" t="s">
        <v>49</v>
      </c>
      <c r="H93" t="s">
        <v>966</v>
      </c>
      <c r="I93" t="s">
        <v>105</v>
      </c>
      <c r="J93">
        <v>6</v>
      </c>
    </row>
    <row r="94" spans="1:10" x14ac:dyDescent="0.35">
      <c r="A94">
        <v>93</v>
      </c>
      <c r="B94" t="s">
        <v>221</v>
      </c>
      <c r="C94" t="s">
        <v>217</v>
      </c>
      <c r="D94" t="s">
        <v>30</v>
      </c>
      <c r="E94" s="6">
        <v>44751</v>
      </c>
      <c r="F94" t="s">
        <v>47</v>
      </c>
      <c r="G94" t="s">
        <v>49</v>
      </c>
      <c r="H94" t="s">
        <v>967</v>
      </c>
      <c r="I94" t="s">
        <v>103</v>
      </c>
      <c r="J94">
        <v>6</v>
      </c>
    </row>
    <row r="95" spans="1:10" x14ac:dyDescent="0.35">
      <c r="A95">
        <v>94</v>
      </c>
      <c r="B95" t="s">
        <v>222</v>
      </c>
      <c r="C95" t="s">
        <v>218</v>
      </c>
      <c r="D95" t="s">
        <v>31</v>
      </c>
      <c r="E95" s="6">
        <v>44736</v>
      </c>
      <c r="F95" t="s">
        <v>48</v>
      </c>
      <c r="G95" t="s">
        <v>49</v>
      </c>
      <c r="H95" t="s">
        <v>968</v>
      </c>
      <c r="I95" t="s">
        <v>104</v>
      </c>
      <c r="J95">
        <v>5</v>
      </c>
    </row>
    <row r="96" spans="1:10" x14ac:dyDescent="0.35">
      <c r="A96">
        <v>95</v>
      </c>
      <c r="B96" t="s">
        <v>223</v>
      </c>
      <c r="C96" t="s">
        <v>219</v>
      </c>
      <c r="D96" t="s">
        <v>32</v>
      </c>
      <c r="E96" s="6">
        <v>44737</v>
      </c>
      <c r="F96" t="s">
        <v>47</v>
      </c>
      <c r="G96" t="s">
        <v>51</v>
      </c>
      <c r="H96" t="s">
        <v>969</v>
      </c>
      <c r="I96" t="s">
        <v>105</v>
      </c>
      <c r="J96">
        <v>1</v>
      </c>
    </row>
    <row r="97" spans="1:10" x14ac:dyDescent="0.35">
      <c r="A97">
        <v>96</v>
      </c>
      <c r="B97" t="s">
        <v>224</v>
      </c>
      <c r="C97" t="s">
        <v>220</v>
      </c>
      <c r="D97" t="s">
        <v>33</v>
      </c>
      <c r="E97" s="6">
        <v>44744</v>
      </c>
      <c r="F97" t="s">
        <v>48</v>
      </c>
      <c r="G97" t="s">
        <v>49</v>
      </c>
      <c r="H97" t="s">
        <v>970</v>
      </c>
      <c r="I97" t="s">
        <v>103</v>
      </c>
      <c r="J97">
        <v>9</v>
      </c>
    </row>
    <row r="98" spans="1:10" x14ac:dyDescent="0.35">
      <c r="A98">
        <v>97</v>
      </c>
      <c r="B98" t="s">
        <v>225</v>
      </c>
      <c r="C98" t="s">
        <v>221</v>
      </c>
      <c r="D98" t="s">
        <v>34</v>
      </c>
      <c r="E98" s="6">
        <v>44735</v>
      </c>
      <c r="F98" t="s">
        <v>48</v>
      </c>
      <c r="G98" t="s">
        <v>49</v>
      </c>
      <c r="H98" t="s">
        <v>971</v>
      </c>
      <c r="I98" t="s">
        <v>104</v>
      </c>
      <c r="J98">
        <v>3</v>
      </c>
    </row>
    <row r="99" spans="1:10" x14ac:dyDescent="0.35">
      <c r="A99">
        <v>98</v>
      </c>
      <c r="B99" t="s">
        <v>226</v>
      </c>
      <c r="C99" t="s">
        <v>222</v>
      </c>
      <c r="D99" t="s">
        <v>18</v>
      </c>
      <c r="E99" s="6">
        <v>44751</v>
      </c>
      <c r="F99" t="s">
        <v>47</v>
      </c>
      <c r="G99" t="s">
        <v>49</v>
      </c>
      <c r="H99" t="s">
        <v>972</v>
      </c>
      <c r="I99" t="s">
        <v>105</v>
      </c>
      <c r="J99">
        <v>4</v>
      </c>
    </row>
    <row r="100" spans="1:10" x14ac:dyDescent="0.35">
      <c r="A100">
        <v>99</v>
      </c>
      <c r="B100" t="s">
        <v>227</v>
      </c>
      <c r="C100" t="s">
        <v>223</v>
      </c>
      <c r="D100" t="s">
        <v>25</v>
      </c>
      <c r="E100" s="6">
        <v>44726</v>
      </c>
      <c r="F100" t="s">
        <v>48</v>
      </c>
      <c r="G100" t="s">
        <v>49</v>
      </c>
      <c r="H100" t="s">
        <v>973</v>
      </c>
      <c r="I100" t="s">
        <v>103</v>
      </c>
      <c r="J100">
        <v>8</v>
      </c>
    </row>
    <row r="101" spans="1:10" x14ac:dyDescent="0.35">
      <c r="A101">
        <v>100</v>
      </c>
      <c r="B101" t="s">
        <v>228</v>
      </c>
      <c r="C101" t="s">
        <v>224</v>
      </c>
      <c r="D101" t="s">
        <v>30</v>
      </c>
      <c r="E101" s="6">
        <v>44749</v>
      </c>
      <c r="F101" t="s">
        <v>48</v>
      </c>
      <c r="G101" t="s">
        <v>49</v>
      </c>
      <c r="H101" t="s">
        <v>974</v>
      </c>
      <c r="I101" t="s">
        <v>103</v>
      </c>
      <c r="J101">
        <v>6</v>
      </c>
    </row>
    <row r="102" spans="1:10" x14ac:dyDescent="0.35">
      <c r="A102">
        <v>101</v>
      </c>
      <c r="B102" t="s">
        <v>229</v>
      </c>
      <c r="C102" t="s">
        <v>225</v>
      </c>
      <c r="D102" t="s">
        <v>10</v>
      </c>
      <c r="E102" s="6">
        <v>44734</v>
      </c>
      <c r="F102" t="s">
        <v>47</v>
      </c>
      <c r="G102" t="s">
        <v>49</v>
      </c>
      <c r="H102" t="s">
        <v>975</v>
      </c>
      <c r="I102" t="s">
        <v>103</v>
      </c>
      <c r="J102">
        <v>10</v>
      </c>
    </row>
    <row r="103" spans="1:10" x14ac:dyDescent="0.35">
      <c r="A103">
        <v>102</v>
      </c>
      <c r="B103" t="s">
        <v>230</v>
      </c>
      <c r="C103" t="s">
        <v>226</v>
      </c>
      <c r="D103" t="s">
        <v>20</v>
      </c>
      <c r="E103" s="6">
        <v>44726</v>
      </c>
      <c r="F103" t="s">
        <v>48</v>
      </c>
      <c r="G103" t="s">
        <v>49</v>
      </c>
      <c r="H103" t="s">
        <v>976</v>
      </c>
      <c r="I103" t="s">
        <v>104</v>
      </c>
      <c r="J103">
        <v>9</v>
      </c>
    </row>
    <row r="104" spans="1:10" x14ac:dyDescent="0.35">
      <c r="A104">
        <v>103</v>
      </c>
      <c r="B104" t="s">
        <v>231</v>
      </c>
      <c r="C104" t="s">
        <v>227</v>
      </c>
      <c r="D104" t="s">
        <v>32</v>
      </c>
      <c r="E104" s="6">
        <v>44743</v>
      </c>
      <c r="F104" t="s">
        <v>47</v>
      </c>
      <c r="G104" t="s">
        <v>49</v>
      </c>
      <c r="H104" t="s">
        <v>977</v>
      </c>
      <c r="I104" t="s">
        <v>105</v>
      </c>
      <c r="J104">
        <v>7</v>
      </c>
    </row>
    <row r="105" spans="1:10" x14ac:dyDescent="0.35">
      <c r="A105">
        <v>104</v>
      </c>
      <c r="B105" t="s">
        <v>232</v>
      </c>
      <c r="C105" t="s">
        <v>228</v>
      </c>
      <c r="D105" t="s">
        <v>33</v>
      </c>
      <c r="E105" s="6">
        <v>44742</v>
      </c>
      <c r="F105" t="s">
        <v>48</v>
      </c>
      <c r="G105" t="s">
        <v>49</v>
      </c>
      <c r="H105" t="s">
        <v>978</v>
      </c>
      <c r="I105" t="s">
        <v>103</v>
      </c>
      <c r="J105">
        <v>7</v>
      </c>
    </row>
    <row r="106" spans="1:10" x14ac:dyDescent="0.35">
      <c r="A106">
        <v>105</v>
      </c>
      <c r="B106" t="s">
        <v>233</v>
      </c>
      <c r="C106" t="s">
        <v>229</v>
      </c>
      <c r="D106" t="s">
        <v>35</v>
      </c>
      <c r="E106" s="6">
        <v>44747</v>
      </c>
      <c r="F106" t="s">
        <v>47</v>
      </c>
      <c r="G106" t="s">
        <v>49</v>
      </c>
      <c r="H106" t="s">
        <v>979</v>
      </c>
      <c r="I106" t="s">
        <v>104</v>
      </c>
      <c r="J106">
        <v>7</v>
      </c>
    </row>
    <row r="107" spans="1:10" x14ac:dyDescent="0.35">
      <c r="A107">
        <v>106</v>
      </c>
      <c r="B107" t="s">
        <v>234</v>
      </c>
      <c r="C107" t="s">
        <v>230</v>
      </c>
      <c r="D107" t="s">
        <v>36</v>
      </c>
      <c r="E107" s="6">
        <v>44764</v>
      </c>
      <c r="F107" t="s">
        <v>48</v>
      </c>
      <c r="G107" t="s">
        <v>49</v>
      </c>
      <c r="H107" t="s">
        <v>980</v>
      </c>
      <c r="I107" t="s">
        <v>105</v>
      </c>
      <c r="J107">
        <v>7</v>
      </c>
    </row>
    <row r="108" spans="1:10" x14ac:dyDescent="0.35">
      <c r="A108">
        <v>107</v>
      </c>
      <c r="B108" t="s">
        <v>235</v>
      </c>
      <c r="C108" t="s">
        <v>231</v>
      </c>
      <c r="D108" t="s">
        <v>37</v>
      </c>
      <c r="E108" s="6">
        <v>44735</v>
      </c>
      <c r="F108" t="s">
        <v>50</v>
      </c>
      <c r="G108" t="s">
        <v>49</v>
      </c>
      <c r="H108" t="s">
        <v>981</v>
      </c>
      <c r="I108" t="s">
        <v>103</v>
      </c>
      <c r="J108">
        <v>8</v>
      </c>
    </row>
    <row r="109" spans="1:10" x14ac:dyDescent="0.35">
      <c r="A109">
        <v>108</v>
      </c>
      <c r="B109" t="s">
        <v>236</v>
      </c>
      <c r="C109" t="s">
        <v>232</v>
      </c>
      <c r="D109" t="s">
        <v>38</v>
      </c>
      <c r="E109" s="6">
        <v>44737</v>
      </c>
      <c r="F109" t="s">
        <v>47</v>
      </c>
      <c r="G109" t="s">
        <v>49</v>
      </c>
      <c r="H109" t="s">
        <v>982</v>
      </c>
      <c r="I109" t="s">
        <v>104</v>
      </c>
      <c r="J109">
        <v>10</v>
      </c>
    </row>
    <row r="110" spans="1:10" x14ac:dyDescent="0.35">
      <c r="A110">
        <v>109</v>
      </c>
      <c r="B110" t="s">
        <v>237</v>
      </c>
      <c r="C110" t="s">
        <v>233</v>
      </c>
      <c r="D110" t="s">
        <v>39</v>
      </c>
      <c r="E110" s="6">
        <v>44749</v>
      </c>
      <c r="F110" t="s">
        <v>48</v>
      </c>
      <c r="G110" t="s">
        <v>49</v>
      </c>
      <c r="H110" t="s">
        <v>983</v>
      </c>
      <c r="I110" t="s">
        <v>105</v>
      </c>
      <c r="J110">
        <v>10</v>
      </c>
    </row>
    <row r="111" spans="1:10" x14ac:dyDescent="0.35">
      <c r="A111">
        <v>110</v>
      </c>
      <c r="B111" t="s">
        <v>238</v>
      </c>
      <c r="C111" t="s">
        <v>234</v>
      </c>
      <c r="D111" t="s">
        <v>40</v>
      </c>
      <c r="E111" s="6">
        <v>44729</v>
      </c>
      <c r="F111" t="s">
        <v>48</v>
      </c>
      <c r="G111" t="s">
        <v>49</v>
      </c>
      <c r="H111" t="s">
        <v>984</v>
      </c>
      <c r="I111" t="s">
        <v>103</v>
      </c>
      <c r="J111">
        <v>10</v>
      </c>
    </row>
    <row r="112" spans="1:10" x14ac:dyDescent="0.35">
      <c r="A112">
        <v>111</v>
      </c>
      <c r="B112" t="s">
        <v>239</v>
      </c>
      <c r="C112" t="s">
        <v>235</v>
      </c>
      <c r="D112" t="s">
        <v>41</v>
      </c>
      <c r="E112" s="6">
        <v>44738</v>
      </c>
      <c r="F112" t="s">
        <v>47</v>
      </c>
      <c r="G112" t="s">
        <v>49</v>
      </c>
      <c r="H112" t="s">
        <v>985</v>
      </c>
      <c r="I112" t="s">
        <v>104</v>
      </c>
      <c r="J112">
        <v>10</v>
      </c>
    </row>
    <row r="113" spans="1:10" x14ac:dyDescent="0.35">
      <c r="A113">
        <v>112</v>
      </c>
      <c r="B113" t="s">
        <v>240</v>
      </c>
      <c r="C113" t="s">
        <v>236</v>
      </c>
      <c r="D113" t="s">
        <v>42</v>
      </c>
      <c r="E113" s="6">
        <v>44740</v>
      </c>
      <c r="F113" t="s">
        <v>48</v>
      </c>
      <c r="G113" t="s">
        <v>49</v>
      </c>
      <c r="H113" t="s">
        <v>986</v>
      </c>
      <c r="I113" t="s">
        <v>105</v>
      </c>
      <c r="J113">
        <v>8</v>
      </c>
    </row>
    <row r="114" spans="1:10" x14ac:dyDescent="0.35">
      <c r="A114">
        <v>113</v>
      </c>
      <c r="B114" t="s">
        <v>241</v>
      </c>
      <c r="C114" t="s">
        <v>237</v>
      </c>
      <c r="D114" t="s">
        <v>24</v>
      </c>
      <c r="E114" s="6">
        <v>44755</v>
      </c>
      <c r="F114" t="s">
        <v>47</v>
      </c>
      <c r="G114" t="s">
        <v>49</v>
      </c>
      <c r="H114" t="s">
        <v>987</v>
      </c>
      <c r="I114" t="s">
        <v>103</v>
      </c>
      <c r="J114">
        <v>7</v>
      </c>
    </row>
    <row r="115" spans="1:10" x14ac:dyDescent="0.35">
      <c r="A115">
        <v>114</v>
      </c>
      <c r="B115" t="s">
        <v>242</v>
      </c>
      <c r="C115" t="s">
        <v>238</v>
      </c>
      <c r="D115" t="s">
        <v>25</v>
      </c>
      <c r="E115" s="6">
        <v>44755</v>
      </c>
      <c r="F115" t="s">
        <v>48</v>
      </c>
      <c r="G115" t="s">
        <v>49</v>
      </c>
      <c r="H115" t="s">
        <v>988</v>
      </c>
      <c r="I115" t="s">
        <v>104</v>
      </c>
      <c r="J115">
        <v>7</v>
      </c>
    </row>
    <row r="116" spans="1:10" x14ac:dyDescent="0.35">
      <c r="A116">
        <v>115</v>
      </c>
      <c r="B116" t="s">
        <v>243</v>
      </c>
      <c r="C116" t="s">
        <v>239</v>
      </c>
      <c r="D116" t="s">
        <v>26</v>
      </c>
      <c r="E116" s="6">
        <v>44764</v>
      </c>
      <c r="F116" t="s">
        <v>48</v>
      </c>
      <c r="G116" t="s">
        <v>49</v>
      </c>
      <c r="H116" t="s">
        <v>989</v>
      </c>
      <c r="I116" t="s">
        <v>105</v>
      </c>
      <c r="J116">
        <v>9</v>
      </c>
    </row>
    <row r="117" spans="1:10" x14ac:dyDescent="0.35">
      <c r="A117">
        <v>116</v>
      </c>
      <c r="B117" t="s">
        <v>244</v>
      </c>
      <c r="C117" t="s">
        <v>240</v>
      </c>
      <c r="D117" t="s">
        <v>15</v>
      </c>
      <c r="E117" s="6">
        <v>44735</v>
      </c>
      <c r="F117" t="s">
        <v>47</v>
      </c>
      <c r="G117" t="s">
        <v>49</v>
      </c>
      <c r="H117" t="s">
        <v>990</v>
      </c>
      <c r="I117" t="s">
        <v>103</v>
      </c>
      <c r="J117">
        <v>8</v>
      </c>
    </row>
    <row r="118" spans="1:10" x14ac:dyDescent="0.35">
      <c r="A118">
        <v>117</v>
      </c>
      <c r="B118" t="s">
        <v>245</v>
      </c>
      <c r="C118" t="s">
        <v>241</v>
      </c>
      <c r="D118" t="s">
        <v>28</v>
      </c>
      <c r="E118" s="6">
        <v>44734</v>
      </c>
      <c r="F118" t="s">
        <v>48</v>
      </c>
      <c r="G118" t="s">
        <v>51</v>
      </c>
      <c r="H118" t="s">
        <v>991</v>
      </c>
      <c r="I118" t="s">
        <v>104</v>
      </c>
      <c r="J118">
        <v>8</v>
      </c>
    </row>
    <row r="119" spans="1:10" x14ac:dyDescent="0.35">
      <c r="A119">
        <v>118</v>
      </c>
      <c r="B119" t="s">
        <v>246</v>
      </c>
      <c r="C119" t="s">
        <v>242</v>
      </c>
      <c r="D119" t="s">
        <v>29</v>
      </c>
      <c r="E119" s="6">
        <v>44728</v>
      </c>
      <c r="F119" t="s">
        <v>48</v>
      </c>
      <c r="G119" t="s">
        <v>49</v>
      </c>
      <c r="H119" t="s">
        <v>992</v>
      </c>
      <c r="I119" t="s">
        <v>105</v>
      </c>
      <c r="J119">
        <v>7</v>
      </c>
    </row>
    <row r="120" spans="1:10" x14ac:dyDescent="0.35">
      <c r="A120">
        <v>119</v>
      </c>
      <c r="B120" t="s">
        <v>247</v>
      </c>
      <c r="C120" t="s">
        <v>243</v>
      </c>
      <c r="D120" t="s">
        <v>30</v>
      </c>
      <c r="E120" s="6">
        <v>44739</v>
      </c>
      <c r="F120" t="s">
        <v>47</v>
      </c>
      <c r="G120" t="s">
        <v>49</v>
      </c>
      <c r="H120" t="s">
        <v>993</v>
      </c>
      <c r="I120" t="s">
        <v>103</v>
      </c>
      <c r="J120">
        <v>8</v>
      </c>
    </row>
    <row r="121" spans="1:10" x14ac:dyDescent="0.35">
      <c r="A121">
        <v>120</v>
      </c>
      <c r="B121" t="s">
        <v>248</v>
      </c>
      <c r="C121" t="s">
        <v>244</v>
      </c>
      <c r="D121" t="s">
        <v>31</v>
      </c>
      <c r="E121" s="6">
        <v>44765</v>
      </c>
      <c r="F121" t="s">
        <v>48</v>
      </c>
      <c r="G121" t="s">
        <v>49</v>
      </c>
      <c r="H121" t="s">
        <v>994</v>
      </c>
      <c r="I121" t="s">
        <v>104</v>
      </c>
      <c r="J121">
        <v>8</v>
      </c>
    </row>
    <row r="122" spans="1:10" x14ac:dyDescent="0.35">
      <c r="A122">
        <v>121</v>
      </c>
      <c r="B122" t="s">
        <v>249</v>
      </c>
      <c r="C122" t="s">
        <v>245</v>
      </c>
      <c r="D122" t="s">
        <v>32</v>
      </c>
      <c r="E122" s="6">
        <v>44740</v>
      </c>
      <c r="F122" t="s">
        <v>47</v>
      </c>
      <c r="G122" t="s">
        <v>49</v>
      </c>
      <c r="H122" t="s">
        <v>995</v>
      </c>
      <c r="I122" t="s">
        <v>105</v>
      </c>
      <c r="J122">
        <v>9</v>
      </c>
    </row>
    <row r="123" spans="1:10" x14ac:dyDescent="0.35">
      <c r="A123">
        <v>122</v>
      </c>
      <c r="B123" t="s">
        <v>250</v>
      </c>
      <c r="C123" t="s">
        <v>246</v>
      </c>
      <c r="D123" t="s">
        <v>33</v>
      </c>
      <c r="E123" s="6">
        <v>44734</v>
      </c>
      <c r="F123" t="s">
        <v>48</v>
      </c>
      <c r="G123" t="s">
        <v>49</v>
      </c>
      <c r="H123" t="s">
        <v>996</v>
      </c>
      <c r="I123" t="s">
        <v>103</v>
      </c>
      <c r="J123">
        <v>9</v>
      </c>
    </row>
    <row r="124" spans="1:10" x14ac:dyDescent="0.35">
      <c r="A124">
        <v>123</v>
      </c>
      <c r="B124" t="s">
        <v>251</v>
      </c>
      <c r="C124" t="s">
        <v>247</v>
      </c>
      <c r="D124" t="s">
        <v>6</v>
      </c>
      <c r="E124" s="6">
        <v>44727</v>
      </c>
      <c r="F124" t="s">
        <v>47</v>
      </c>
      <c r="G124" t="s">
        <v>51</v>
      </c>
      <c r="H124" t="s">
        <v>997</v>
      </c>
      <c r="I124" t="s">
        <v>104</v>
      </c>
      <c r="J124">
        <v>8</v>
      </c>
    </row>
    <row r="125" spans="1:10" x14ac:dyDescent="0.35">
      <c r="A125">
        <v>124</v>
      </c>
      <c r="B125" t="s">
        <v>252</v>
      </c>
      <c r="C125" t="s">
        <v>248</v>
      </c>
      <c r="D125" t="s">
        <v>7</v>
      </c>
      <c r="E125" s="6">
        <v>44737</v>
      </c>
      <c r="F125" t="s">
        <v>48</v>
      </c>
      <c r="G125" t="s">
        <v>49</v>
      </c>
      <c r="H125" t="s">
        <v>998</v>
      </c>
      <c r="I125" t="s">
        <v>105</v>
      </c>
      <c r="J125">
        <v>8</v>
      </c>
    </row>
    <row r="126" spans="1:10" x14ac:dyDescent="0.35">
      <c r="A126">
        <v>125</v>
      </c>
      <c r="B126" t="s">
        <v>253</v>
      </c>
      <c r="C126" t="s">
        <v>249</v>
      </c>
      <c r="D126" t="s">
        <v>8</v>
      </c>
      <c r="E126" s="6">
        <v>44747</v>
      </c>
      <c r="F126" t="s">
        <v>50</v>
      </c>
      <c r="G126" t="s">
        <v>49</v>
      </c>
      <c r="H126" t="s">
        <v>999</v>
      </c>
      <c r="I126" t="s">
        <v>103</v>
      </c>
      <c r="J126">
        <v>7</v>
      </c>
    </row>
    <row r="127" spans="1:10" x14ac:dyDescent="0.35">
      <c r="A127">
        <v>126</v>
      </c>
      <c r="B127" t="s">
        <v>254</v>
      </c>
      <c r="C127" t="s">
        <v>250</v>
      </c>
      <c r="D127" t="s">
        <v>9</v>
      </c>
      <c r="E127" s="6">
        <v>44754</v>
      </c>
      <c r="F127" t="s">
        <v>47</v>
      </c>
      <c r="G127" t="s">
        <v>49</v>
      </c>
      <c r="H127" t="s">
        <v>1000</v>
      </c>
      <c r="I127" t="s">
        <v>104</v>
      </c>
      <c r="J127">
        <v>8</v>
      </c>
    </row>
    <row r="128" spans="1:10" x14ac:dyDescent="0.35">
      <c r="A128">
        <v>127</v>
      </c>
      <c r="B128" t="s">
        <v>255</v>
      </c>
      <c r="C128" t="s">
        <v>251</v>
      </c>
      <c r="D128" t="s">
        <v>10</v>
      </c>
      <c r="E128" s="6">
        <v>44760</v>
      </c>
      <c r="F128" t="s">
        <v>48</v>
      </c>
      <c r="G128" t="s">
        <v>49</v>
      </c>
      <c r="H128" t="s">
        <v>1001</v>
      </c>
      <c r="I128" t="s">
        <v>105</v>
      </c>
      <c r="J128">
        <v>9</v>
      </c>
    </row>
    <row r="129" spans="1:10" x14ac:dyDescent="0.35">
      <c r="A129">
        <v>128</v>
      </c>
      <c r="B129" t="s">
        <v>256</v>
      </c>
      <c r="C129" t="s">
        <v>252</v>
      </c>
      <c r="D129" t="s">
        <v>11</v>
      </c>
      <c r="E129" s="6">
        <v>44759</v>
      </c>
      <c r="F129" t="s">
        <v>48</v>
      </c>
      <c r="G129" t="s">
        <v>49</v>
      </c>
      <c r="H129" t="s">
        <v>1002</v>
      </c>
      <c r="I129" t="s">
        <v>103</v>
      </c>
      <c r="J129">
        <v>7</v>
      </c>
    </row>
    <row r="130" spans="1:10" x14ac:dyDescent="0.35">
      <c r="A130">
        <v>129</v>
      </c>
      <c r="B130" t="s">
        <v>257</v>
      </c>
      <c r="C130" t="s">
        <v>253</v>
      </c>
      <c r="D130" t="s">
        <v>12</v>
      </c>
      <c r="E130" s="6">
        <v>44735</v>
      </c>
      <c r="F130" t="s">
        <v>47</v>
      </c>
      <c r="G130" t="s">
        <v>49</v>
      </c>
      <c r="H130" t="s">
        <v>1003</v>
      </c>
      <c r="I130" t="s">
        <v>104</v>
      </c>
      <c r="J130">
        <v>8</v>
      </c>
    </row>
    <row r="131" spans="1:10" x14ac:dyDescent="0.35">
      <c r="A131">
        <v>130</v>
      </c>
      <c r="B131" t="s">
        <v>258</v>
      </c>
      <c r="C131" t="s">
        <v>254</v>
      </c>
      <c r="D131" t="s">
        <v>12</v>
      </c>
      <c r="E131" s="6">
        <v>44734</v>
      </c>
      <c r="F131" t="s">
        <v>48</v>
      </c>
      <c r="G131" t="s">
        <v>49</v>
      </c>
      <c r="H131" t="s">
        <v>1004</v>
      </c>
      <c r="I131" t="s">
        <v>105</v>
      </c>
      <c r="J131">
        <v>9</v>
      </c>
    </row>
    <row r="132" spans="1:10" x14ac:dyDescent="0.35">
      <c r="A132">
        <v>131</v>
      </c>
      <c r="B132" t="s">
        <v>259</v>
      </c>
      <c r="C132" t="s">
        <v>255</v>
      </c>
      <c r="D132" t="s">
        <v>13</v>
      </c>
      <c r="E132" s="6">
        <v>44753</v>
      </c>
      <c r="F132" t="s">
        <v>47</v>
      </c>
      <c r="G132" t="s">
        <v>49</v>
      </c>
      <c r="H132" t="s">
        <v>1005</v>
      </c>
      <c r="I132" t="s">
        <v>103</v>
      </c>
      <c r="J132">
        <v>8</v>
      </c>
    </row>
    <row r="133" spans="1:10" x14ac:dyDescent="0.35">
      <c r="A133">
        <v>132</v>
      </c>
      <c r="B133" t="s">
        <v>260</v>
      </c>
      <c r="C133" t="s">
        <v>256</v>
      </c>
      <c r="D133" t="s">
        <v>11</v>
      </c>
      <c r="E133" s="6">
        <v>44739</v>
      </c>
      <c r="F133" t="s">
        <v>48</v>
      </c>
      <c r="G133" t="s">
        <v>49</v>
      </c>
      <c r="H133" t="s">
        <v>1006</v>
      </c>
      <c r="I133" t="s">
        <v>104</v>
      </c>
      <c r="J133">
        <v>7</v>
      </c>
    </row>
    <row r="134" spans="1:10" x14ac:dyDescent="0.35">
      <c r="A134">
        <v>133</v>
      </c>
      <c r="B134" t="s">
        <v>261</v>
      </c>
      <c r="C134" t="s">
        <v>257</v>
      </c>
      <c r="D134" t="s">
        <v>15</v>
      </c>
      <c r="E134" s="6">
        <v>44740</v>
      </c>
      <c r="F134" t="s">
        <v>48</v>
      </c>
      <c r="G134" t="s">
        <v>49</v>
      </c>
      <c r="H134" t="s">
        <v>1007</v>
      </c>
      <c r="I134" t="s">
        <v>105</v>
      </c>
      <c r="J134">
        <v>10</v>
      </c>
    </row>
    <row r="135" spans="1:10" x14ac:dyDescent="0.35">
      <c r="A135">
        <v>134</v>
      </c>
      <c r="B135" t="s">
        <v>262</v>
      </c>
      <c r="C135" t="s">
        <v>258</v>
      </c>
      <c r="D135" t="s">
        <v>16</v>
      </c>
      <c r="E135" s="6">
        <v>44748</v>
      </c>
      <c r="F135" t="s">
        <v>47</v>
      </c>
      <c r="G135" t="s">
        <v>49</v>
      </c>
      <c r="H135" t="s">
        <v>1008</v>
      </c>
      <c r="I135" t="s">
        <v>103</v>
      </c>
      <c r="J135">
        <v>7</v>
      </c>
    </row>
    <row r="136" spans="1:10" x14ac:dyDescent="0.35">
      <c r="A136">
        <v>135</v>
      </c>
      <c r="B136" t="s">
        <v>263</v>
      </c>
      <c r="C136" t="s">
        <v>259</v>
      </c>
      <c r="D136" t="s">
        <v>17</v>
      </c>
      <c r="E136" s="6">
        <v>44731</v>
      </c>
      <c r="F136" t="s">
        <v>48</v>
      </c>
      <c r="G136" t="s">
        <v>49</v>
      </c>
      <c r="H136" t="s">
        <v>1009</v>
      </c>
      <c r="I136" t="s">
        <v>104</v>
      </c>
      <c r="J136">
        <v>8</v>
      </c>
    </row>
    <row r="137" spans="1:10" x14ac:dyDescent="0.35">
      <c r="A137">
        <v>136</v>
      </c>
      <c r="B137" t="s">
        <v>264</v>
      </c>
      <c r="C137" t="s">
        <v>260</v>
      </c>
      <c r="D137" t="s">
        <v>18</v>
      </c>
      <c r="E137" s="6">
        <v>44763</v>
      </c>
      <c r="F137" t="s">
        <v>48</v>
      </c>
      <c r="G137" t="s">
        <v>49</v>
      </c>
      <c r="H137" t="s">
        <v>1010</v>
      </c>
      <c r="I137" t="s">
        <v>105</v>
      </c>
      <c r="J137">
        <v>7</v>
      </c>
    </row>
    <row r="138" spans="1:10" x14ac:dyDescent="0.35">
      <c r="A138">
        <v>137</v>
      </c>
      <c r="B138" t="s">
        <v>265</v>
      </c>
      <c r="C138" t="s">
        <v>261</v>
      </c>
      <c r="D138" t="s">
        <v>11</v>
      </c>
      <c r="E138" s="6">
        <v>44733</v>
      </c>
      <c r="F138" t="s">
        <v>47</v>
      </c>
      <c r="G138" t="s">
        <v>49</v>
      </c>
      <c r="H138" t="s">
        <v>1011</v>
      </c>
      <c r="I138" t="s">
        <v>103</v>
      </c>
      <c r="J138">
        <v>9</v>
      </c>
    </row>
    <row r="139" spans="1:10" x14ac:dyDescent="0.35">
      <c r="A139">
        <v>138</v>
      </c>
      <c r="B139" t="s">
        <v>266</v>
      </c>
      <c r="C139" t="s">
        <v>262</v>
      </c>
      <c r="D139" t="s">
        <v>20</v>
      </c>
      <c r="E139" s="6">
        <v>44746</v>
      </c>
      <c r="F139" t="s">
        <v>48</v>
      </c>
      <c r="G139" t="s">
        <v>49</v>
      </c>
      <c r="H139" t="s">
        <v>1012</v>
      </c>
      <c r="I139" t="s">
        <v>104</v>
      </c>
      <c r="J139">
        <v>8</v>
      </c>
    </row>
    <row r="140" spans="1:10" x14ac:dyDescent="0.35">
      <c r="A140">
        <v>139</v>
      </c>
      <c r="B140" t="s">
        <v>267</v>
      </c>
      <c r="C140" t="s">
        <v>263</v>
      </c>
      <c r="D140" t="s">
        <v>16</v>
      </c>
      <c r="E140" s="6">
        <v>44755</v>
      </c>
      <c r="F140" t="s">
        <v>47</v>
      </c>
      <c r="G140" t="s">
        <v>49</v>
      </c>
      <c r="H140" t="s">
        <v>1013</v>
      </c>
      <c r="I140" t="s">
        <v>105</v>
      </c>
      <c r="J140">
        <v>9</v>
      </c>
    </row>
    <row r="141" spans="1:10" x14ac:dyDescent="0.35">
      <c r="A141">
        <v>140</v>
      </c>
      <c r="B141" t="s">
        <v>268</v>
      </c>
      <c r="C141" t="s">
        <v>264</v>
      </c>
      <c r="D141" t="s">
        <v>10</v>
      </c>
      <c r="E141" s="6">
        <v>44755</v>
      </c>
      <c r="F141" t="s">
        <v>48</v>
      </c>
      <c r="G141" t="s">
        <v>49</v>
      </c>
      <c r="H141" t="s">
        <v>1014</v>
      </c>
      <c r="I141" t="s">
        <v>103</v>
      </c>
      <c r="J141">
        <v>9</v>
      </c>
    </row>
    <row r="142" spans="1:10" x14ac:dyDescent="0.35">
      <c r="A142">
        <v>141</v>
      </c>
      <c r="B142" t="s">
        <v>269</v>
      </c>
      <c r="C142" t="s">
        <v>265</v>
      </c>
      <c r="D142" t="s">
        <v>21</v>
      </c>
      <c r="E142" s="6">
        <v>44727</v>
      </c>
      <c r="F142" t="s">
        <v>47</v>
      </c>
      <c r="G142" t="s">
        <v>49</v>
      </c>
      <c r="H142" t="s">
        <v>1015</v>
      </c>
      <c r="I142" t="s">
        <v>104</v>
      </c>
      <c r="J142">
        <v>9</v>
      </c>
    </row>
    <row r="143" spans="1:10" x14ac:dyDescent="0.35">
      <c r="A143">
        <v>142</v>
      </c>
      <c r="B143" t="s">
        <v>270</v>
      </c>
      <c r="C143" t="s">
        <v>266</v>
      </c>
      <c r="D143" t="s">
        <v>22</v>
      </c>
      <c r="E143" s="6">
        <v>44746</v>
      </c>
      <c r="F143" t="s">
        <v>48</v>
      </c>
      <c r="G143" t="s">
        <v>49</v>
      </c>
      <c r="H143" t="s">
        <v>1016</v>
      </c>
      <c r="I143" t="s">
        <v>105</v>
      </c>
      <c r="J143">
        <v>9</v>
      </c>
    </row>
    <row r="144" spans="1:10" x14ac:dyDescent="0.35">
      <c r="A144">
        <v>143</v>
      </c>
      <c r="B144" t="s">
        <v>271</v>
      </c>
      <c r="C144" t="s">
        <v>267</v>
      </c>
      <c r="D144" t="s">
        <v>23</v>
      </c>
      <c r="E144" s="6">
        <v>44740</v>
      </c>
      <c r="F144" t="s">
        <v>50</v>
      </c>
      <c r="G144" t="s">
        <v>49</v>
      </c>
      <c r="H144" t="s">
        <v>1017</v>
      </c>
      <c r="I144" t="s">
        <v>103</v>
      </c>
      <c r="J144">
        <v>9</v>
      </c>
    </row>
    <row r="145" spans="1:10" x14ac:dyDescent="0.35">
      <c r="A145">
        <v>144</v>
      </c>
      <c r="B145" t="s">
        <v>272</v>
      </c>
      <c r="C145" t="s">
        <v>268</v>
      </c>
      <c r="D145" t="s">
        <v>15</v>
      </c>
      <c r="E145" s="6">
        <v>44743</v>
      </c>
      <c r="F145" t="s">
        <v>47</v>
      </c>
      <c r="G145" t="s">
        <v>49</v>
      </c>
      <c r="H145" t="s">
        <v>1018</v>
      </c>
      <c r="I145" t="s">
        <v>104</v>
      </c>
      <c r="J145">
        <v>8</v>
      </c>
    </row>
    <row r="146" spans="1:10" x14ac:dyDescent="0.35">
      <c r="A146">
        <v>145</v>
      </c>
      <c r="B146" t="s">
        <v>273</v>
      </c>
      <c r="C146" t="s">
        <v>269</v>
      </c>
      <c r="D146" t="s">
        <v>25</v>
      </c>
      <c r="E146" s="6">
        <v>44737</v>
      </c>
      <c r="F146" t="s">
        <v>48</v>
      </c>
      <c r="G146" t="s">
        <v>51</v>
      </c>
      <c r="H146" t="s">
        <v>1019</v>
      </c>
      <c r="I146" t="s">
        <v>105</v>
      </c>
      <c r="J146">
        <v>8</v>
      </c>
    </row>
    <row r="147" spans="1:10" x14ac:dyDescent="0.35">
      <c r="A147">
        <v>146</v>
      </c>
      <c r="B147" t="s">
        <v>274</v>
      </c>
      <c r="C147" t="s">
        <v>270</v>
      </c>
      <c r="D147" t="s">
        <v>26</v>
      </c>
      <c r="E147" s="6">
        <v>44757</v>
      </c>
      <c r="F147" t="s">
        <v>48</v>
      </c>
      <c r="G147" t="s">
        <v>49</v>
      </c>
      <c r="H147" t="s">
        <v>1020</v>
      </c>
      <c r="I147" t="s">
        <v>103</v>
      </c>
      <c r="J147">
        <v>7</v>
      </c>
    </row>
    <row r="148" spans="1:10" x14ac:dyDescent="0.35">
      <c r="A148">
        <v>147</v>
      </c>
      <c r="B148" t="s">
        <v>275</v>
      </c>
      <c r="C148" t="s">
        <v>271</v>
      </c>
      <c r="D148" t="s">
        <v>27</v>
      </c>
      <c r="E148" s="6">
        <v>44745</v>
      </c>
      <c r="F148" t="s">
        <v>47</v>
      </c>
      <c r="G148" t="s">
        <v>49</v>
      </c>
      <c r="H148" t="s">
        <v>1021</v>
      </c>
      <c r="I148" t="s">
        <v>104</v>
      </c>
      <c r="J148">
        <v>7</v>
      </c>
    </row>
    <row r="149" spans="1:10" x14ac:dyDescent="0.35">
      <c r="A149">
        <v>148</v>
      </c>
      <c r="B149" t="s">
        <v>276</v>
      </c>
      <c r="C149" t="s">
        <v>272</v>
      </c>
      <c r="D149" t="s">
        <v>28</v>
      </c>
      <c r="E149" s="6">
        <v>44760</v>
      </c>
      <c r="F149" t="s">
        <v>48</v>
      </c>
      <c r="G149" t="s">
        <v>49</v>
      </c>
      <c r="H149" t="s">
        <v>1022</v>
      </c>
      <c r="I149" t="s">
        <v>105</v>
      </c>
      <c r="J149">
        <v>9</v>
      </c>
    </row>
    <row r="150" spans="1:10" x14ac:dyDescent="0.35">
      <c r="A150">
        <v>149</v>
      </c>
      <c r="B150" t="s">
        <v>277</v>
      </c>
      <c r="C150" t="s">
        <v>273</v>
      </c>
      <c r="D150" t="s">
        <v>29</v>
      </c>
      <c r="E150" s="6">
        <v>44750</v>
      </c>
      <c r="F150" t="s">
        <v>47</v>
      </c>
      <c r="G150" t="s">
        <v>49</v>
      </c>
      <c r="H150" t="s">
        <v>1023</v>
      </c>
      <c r="I150" t="s">
        <v>103</v>
      </c>
      <c r="J150">
        <v>8</v>
      </c>
    </row>
    <row r="151" spans="1:10" x14ac:dyDescent="0.35">
      <c r="A151">
        <v>150</v>
      </c>
      <c r="B151" t="s">
        <v>278</v>
      </c>
      <c r="C151" t="s">
        <v>274</v>
      </c>
      <c r="D151" t="s">
        <v>30</v>
      </c>
      <c r="E151" s="6">
        <v>44742</v>
      </c>
      <c r="F151" t="s">
        <v>48</v>
      </c>
      <c r="G151" t="s">
        <v>49</v>
      </c>
      <c r="H151" t="s">
        <v>1024</v>
      </c>
      <c r="I151" t="s">
        <v>103</v>
      </c>
      <c r="J151">
        <v>8</v>
      </c>
    </row>
    <row r="152" spans="1:10" x14ac:dyDescent="0.35">
      <c r="A152">
        <v>151</v>
      </c>
      <c r="B152" t="s">
        <v>279</v>
      </c>
      <c r="C152" t="s">
        <v>275</v>
      </c>
      <c r="D152" t="s">
        <v>31</v>
      </c>
      <c r="E152" s="6">
        <v>44754</v>
      </c>
      <c r="F152" t="s">
        <v>48</v>
      </c>
      <c r="G152" t="s">
        <v>51</v>
      </c>
      <c r="H152" t="s">
        <v>1025</v>
      </c>
      <c r="I152" t="s">
        <v>103</v>
      </c>
      <c r="J152">
        <v>10</v>
      </c>
    </row>
    <row r="153" spans="1:10" x14ac:dyDescent="0.35">
      <c r="A153">
        <v>152</v>
      </c>
      <c r="B153" t="s">
        <v>280</v>
      </c>
      <c r="C153" t="s">
        <v>276</v>
      </c>
      <c r="D153" t="s">
        <v>32</v>
      </c>
      <c r="E153" s="6">
        <v>44746</v>
      </c>
      <c r="F153" t="s">
        <v>47</v>
      </c>
      <c r="G153" t="s">
        <v>49</v>
      </c>
      <c r="H153" t="s">
        <v>1026</v>
      </c>
      <c r="I153" t="s">
        <v>104</v>
      </c>
      <c r="J153">
        <v>8</v>
      </c>
    </row>
    <row r="154" spans="1:10" x14ac:dyDescent="0.35">
      <c r="A154">
        <v>153</v>
      </c>
      <c r="B154" t="s">
        <v>281</v>
      </c>
      <c r="C154" t="s">
        <v>277</v>
      </c>
      <c r="D154" t="s">
        <v>33</v>
      </c>
      <c r="E154" s="6">
        <v>44752</v>
      </c>
      <c r="F154" t="s">
        <v>48</v>
      </c>
      <c r="G154" t="s">
        <v>49</v>
      </c>
      <c r="H154" t="s">
        <v>1027</v>
      </c>
      <c r="I154" t="s">
        <v>105</v>
      </c>
      <c r="J154">
        <v>8</v>
      </c>
    </row>
    <row r="155" spans="1:10" x14ac:dyDescent="0.35">
      <c r="A155">
        <v>154</v>
      </c>
      <c r="B155" t="s">
        <v>282</v>
      </c>
      <c r="C155" t="s">
        <v>278</v>
      </c>
      <c r="D155" t="s">
        <v>34</v>
      </c>
      <c r="E155" s="6">
        <v>44725</v>
      </c>
      <c r="F155" t="s">
        <v>48</v>
      </c>
      <c r="G155" t="s">
        <v>49</v>
      </c>
      <c r="H155" t="s">
        <v>1028</v>
      </c>
      <c r="I155" t="s">
        <v>103</v>
      </c>
      <c r="J155">
        <v>8</v>
      </c>
    </row>
    <row r="156" spans="1:10" x14ac:dyDescent="0.35">
      <c r="A156">
        <v>155</v>
      </c>
      <c r="B156" t="s">
        <v>283</v>
      </c>
      <c r="C156" t="s">
        <v>279</v>
      </c>
      <c r="D156" t="s">
        <v>18</v>
      </c>
      <c r="E156" s="6">
        <v>44734</v>
      </c>
      <c r="F156" t="s">
        <v>47</v>
      </c>
      <c r="G156" t="s">
        <v>49</v>
      </c>
      <c r="H156" t="s">
        <v>1029</v>
      </c>
      <c r="I156" t="s">
        <v>104</v>
      </c>
      <c r="J156">
        <v>8</v>
      </c>
    </row>
    <row r="157" spans="1:10" x14ac:dyDescent="0.35">
      <c r="A157">
        <v>156</v>
      </c>
      <c r="B157" t="s">
        <v>284</v>
      </c>
      <c r="C157" t="s">
        <v>280</v>
      </c>
      <c r="D157" t="s">
        <v>25</v>
      </c>
      <c r="E157" s="6">
        <v>44761</v>
      </c>
      <c r="F157" t="s">
        <v>48</v>
      </c>
      <c r="G157" t="s">
        <v>49</v>
      </c>
      <c r="H157" t="s">
        <v>1030</v>
      </c>
      <c r="I157" t="s">
        <v>105</v>
      </c>
      <c r="J157">
        <v>7</v>
      </c>
    </row>
    <row r="158" spans="1:10" x14ac:dyDescent="0.35">
      <c r="A158">
        <v>157</v>
      </c>
      <c r="B158" t="s">
        <v>285</v>
      </c>
      <c r="C158" t="s">
        <v>281</v>
      </c>
      <c r="D158" t="s">
        <v>30</v>
      </c>
      <c r="E158" s="6">
        <v>44735</v>
      </c>
      <c r="F158" t="s">
        <v>47</v>
      </c>
      <c r="G158" t="s">
        <v>49</v>
      </c>
      <c r="H158" t="s">
        <v>1031</v>
      </c>
      <c r="I158" t="s">
        <v>103</v>
      </c>
      <c r="J158">
        <v>7</v>
      </c>
    </row>
    <row r="159" spans="1:10" x14ac:dyDescent="0.35">
      <c r="A159">
        <v>158</v>
      </c>
      <c r="B159" t="s">
        <v>286</v>
      </c>
      <c r="C159" t="s">
        <v>282</v>
      </c>
      <c r="D159" t="s">
        <v>10</v>
      </c>
      <c r="E159" s="6">
        <v>44753</v>
      </c>
      <c r="F159" t="s">
        <v>48</v>
      </c>
      <c r="G159" t="s">
        <v>49</v>
      </c>
      <c r="H159" t="s">
        <v>1032</v>
      </c>
      <c r="I159" t="s">
        <v>104</v>
      </c>
      <c r="J159">
        <v>9</v>
      </c>
    </row>
    <row r="160" spans="1:10" x14ac:dyDescent="0.35">
      <c r="A160">
        <v>159</v>
      </c>
      <c r="B160" t="s">
        <v>287</v>
      </c>
      <c r="C160" t="s">
        <v>283</v>
      </c>
      <c r="D160" t="s">
        <v>20</v>
      </c>
      <c r="E160" s="6">
        <v>44732</v>
      </c>
      <c r="F160" t="s">
        <v>47</v>
      </c>
      <c r="G160" t="s">
        <v>49</v>
      </c>
      <c r="H160" t="s">
        <v>1033</v>
      </c>
      <c r="I160" t="s">
        <v>105</v>
      </c>
      <c r="J160">
        <v>7</v>
      </c>
    </row>
    <row r="161" spans="1:10" x14ac:dyDescent="0.35">
      <c r="A161">
        <v>160</v>
      </c>
      <c r="B161" t="s">
        <v>288</v>
      </c>
      <c r="C161" t="s">
        <v>284</v>
      </c>
      <c r="D161" t="s">
        <v>32</v>
      </c>
      <c r="E161" s="6">
        <v>44748</v>
      </c>
      <c r="F161" t="s">
        <v>48</v>
      </c>
      <c r="G161" t="s">
        <v>49</v>
      </c>
      <c r="H161" t="s">
        <v>1034</v>
      </c>
      <c r="I161" t="s">
        <v>103</v>
      </c>
      <c r="J161">
        <v>9</v>
      </c>
    </row>
    <row r="162" spans="1:10" x14ac:dyDescent="0.35">
      <c r="A162">
        <v>161</v>
      </c>
      <c r="B162" t="s">
        <v>289</v>
      </c>
      <c r="C162" t="s">
        <v>285</v>
      </c>
      <c r="D162" t="s">
        <v>33</v>
      </c>
      <c r="E162" s="6">
        <v>44731</v>
      </c>
      <c r="F162" t="s">
        <v>50</v>
      </c>
      <c r="G162" t="s">
        <v>49</v>
      </c>
      <c r="H162" t="s">
        <v>1035</v>
      </c>
      <c r="I162" t="s">
        <v>104</v>
      </c>
      <c r="J162">
        <v>10</v>
      </c>
    </row>
    <row r="163" spans="1:10" x14ac:dyDescent="0.35">
      <c r="A163">
        <v>162</v>
      </c>
      <c r="B163" t="s">
        <v>290</v>
      </c>
      <c r="C163" t="s">
        <v>286</v>
      </c>
      <c r="D163" t="s">
        <v>35</v>
      </c>
      <c r="E163" s="6">
        <v>44725</v>
      </c>
      <c r="F163" t="s">
        <v>47</v>
      </c>
      <c r="G163" t="s">
        <v>49</v>
      </c>
      <c r="H163" t="s">
        <v>1036</v>
      </c>
      <c r="I163" t="s">
        <v>105</v>
      </c>
      <c r="J163">
        <v>7</v>
      </c>
    </row>
    <row r="164" spans="1:10" x14ac:dyDescent="0.35">
      <c r="A164">
        <v>163</v>
      </c>
      <c r="B164" t="s">
        <v>291</v>
      </c>
      <c r="C164" t="s">
        <v>287</v>
      </c>
      <c r="D164" t="s">
        <v>36</v>
      </c>
      <c r="E164" s="6">
        <v>44753</v>
      </c>
      <c r="F164" t="s">
        <v>48</v>
      </c>
      <c r="G164" t="s">
        <v>49</v>
      </c>
      <c r="H164" t="s">
        <v>1037</v>
      </c>
      <c r="I164" t="s">
        <v>103</v>
      </c>
      <c r="J164">
        <v>10</v>
      </c>
    </row>
    <row r="165" spans="1:10" x14ac:dyDescent="0.35">
      <c r="A165">
        <v>164</v>
      </c>
      <c r="B165" t="s">
        <v>292</v>
      </c>
      <c r="C165" t="s">
        <v>288</v>
      </c>
      <c r="D165" t="s">
        <v>37</v>
      </c>
      <c r="E165" s="6">
        <v>44738</v>
      </c>
      <c r="F165" t="s">
        <v>48</v>
      </c>
      <c r="G165" t="s">
        <v>49</v>
      </c>
      <c r="H165" t="s">
        <v>1038</v>
      </c>
      <c r="I165" t="s">
        <v>104</v>
      </c>
      <c r="J165">
        <v>9</v>
      </c>
    </row>
    <row r="166" spans="1:10" x14ac:dyDescent="0.35">
      <c r="A166">
        <v>165</v>
      </c>
      <c r="B166" t="s">
        <v>293</v>
      </c>
      <c r="C166" t="s">
        <v>289</v>
      </c>
      <c r="D166" t="s">
        <v>38</v>
      </c>
      <c r="E166" s="6">
        <v>44762</v>
      </c>
      <c r="F166" t="s">
        <v>47</v>
      </c>
      <c r="G166" t="s">
        <v>49</v>
      </c>
      <c r="H166" t="s">
        <v>1039</v>
      </c>
      <c r="I166" t="s">
        <v>105</v>
      </c>
      <c r="J166">
        <v>8</v>
      </c>
    </row>
    <row r="167" spans="1:10" x14ac:dyDescent="0.35">
      <c r="A167">
        <v>166</v>
      </c>
      <c r="B167" t="s">
        <v>294</v>
      </c>
      <c r="C167" t="s">
        <v>290</v>
      </c>
      <c r="D167" t="s">
        <v>39</v>
      </c>
      <c r="E167" s="6">
        <v>44756</v>
      </c>
      <c r="F167" t="s">
        <v>48</v>
      </c>
      <c r="G167" t="s">
        <v>49</v>
      </c>
      <c r="H167" t="s">
        <v>1040</v>
      </c>
      <c r="I167" t="s">
        <v>103</v>
      </c>
      <c r="J167">
        <v>7</v>
      </c>
    </row>
    <row r="168" spans="1:10" x14ac:dyDescent="0.35">
      <c r="A168">
        <v>167</v>
      </c>
      <c r="B168" t="s">
        <v>295</v>
      </c>
      <c r="C168" t="s">
        <v>291</v>
      </c>
      <c r="D168" t="s">
        <v>15</v>
      </c>
      <c r="E168" s="6">
        <v>44744</v>
      </c>
      <c r="F168" t="s">
        <v>47</v>
      </c>
      <c r="G168" t="s">
        <v>49</v>
      </c>
      <c r="H168" t="s">
        <v>1041</v>
      </c>
      <c r="I168" t="s">
        <v>104</v>
      </c>
      <c r="J168">
        <v>7</v>
      </c>
    </row>
    <row r="169" spans="1:10" x14ac:dyDescent="0.35">
      <c r="A169">
        <v>168</v>
      </c>
      <c r="B169" t="s">
        <v>296</v>
      </c>
      <c r="C169" t="s">
        <v>292</v>
      </c>
      <c r="D169" t="s">
        <v>41</v>
      </c>
      <c r="E169" s="6">
        <v>44753</v>
      </c>
      <c r="F169" t="s">
        <v>48</v>
      </c>
      <c r="G169" t="s">
        <v>49</v>
      </c>
      <c r="H169" t="s">
        <v>1042</v>
      </c>
      <c r="I169" t="s">
        <v>105</v>
      </c>
      <c r="J169">
        <v>7</v>
      </c>
    </row>
    <row r="170" spans="1:10" x14ac:dyDescent="0.35">
      <c r="A170">
        <v>169</v>
      </c>
      <c r="B170" t="s">
        <v>297</v>
      </c>
      <c r="C170" t="s">
        <v>293</v>
      </c>
      <c r="D170" t="s">
        <v>42</v>
      </c>
      <c r="E170" s="6">
        <v>44762</v>
      </c>
      <c r="F170" t="s">
        <v>48</v>
      </c>
      <c r="G170" t="s">
        <v>49</v>
      </c>
      <c r="H170" t="s">
        <v>1043</v>
      </c>
      <c r="I170" t="s">
        <v>103</v>
      </c>
      <c r="J170">
        <v>10</v>
      </c>
    </row>
    <row r="171" spans="1:10" x14ac:dyDescent="0.35">
      <c r="A171">
        <v>170</v>
      </c>
      <c r="B171" t="s">
        <v>298</v>
      </c>
      <c r="C171" t="s">
        <v>294</v>
      </c>
      <c r="D171" t="s">
        <v>43</v>
      </c>
      <c r="E171" s="6">
        <v>44740</v>
      </c>
      <c r="F171" t="s">
        <v>47</v>
      </c>
      <c r="G171" t="s">
        <v>49</v>
      </c>
      <c r="H171" t="s">
        <v>1044</v>
      </c>
      <c r="I171" t="s">
        <v>104</v>
      </c>
      <c r="J171">
        <v>7</v>
      </c>
    </row>
    <row r="172" spans="1:10" x14ac:dyDescent="0.35">
      <c r="A172">
        <v>171</v>
      </c>
      <c r="B172" t="s">
        <v>299</v>
      </c>
      <c r="C172" t="s">
        <v>295</v>
      </c>
      <c r="D172" t="s">
        <v>44</v>
      </c>
      <c r="E172" s="6">
        <v>44729</v>
      </c>
      <c r="F172" t="s">
        <v>48</v>
      </c>
      <c r="G172" t="s">
        <v>49</v>
      </c>
      <c r="H172" t="s">
        <v>1045</v>
      </c>
      <c r="I172" t="s">
        <v>105</v>
      </c>
      <c r="J172">
        <v>10</v>
      </c>
    </row>
    <row r="173" spans="1:10" x14ac:dyDescent="0.35">
      <c r="A173">
        <v>172</v>
      </c>
      <c r="B173" t="s">
        <v>300</v>
      </c>
      <c r="C173" t="s">
        <v>296</v>
      </c>
      <c r="D173" t="s">
        <v>19</v>
      </c>
      <c r="E173" s="6">
        <v>44727</v>
      </c>
      <c r="F173" t="s">
        <v>48</v>
      </c>
      <c r="G173" t="s">
        <v>49</v>
      </c>
      <c r="H173" t="s">
        <v>1046</v>
      </c>
      <c r="I173" t="s">
        <v>103</v>
      </c>
      <c r="J173">
        <v>9</v>
      </c>
    </row>
    <row r="174" spans="1:10" x14ac:dyDescent="0.35">
      <c r="A174">
        <v>173</v>
      </c>
      <c r="B174" t="s">
        <v>301</v>
      </c>
      <c r="C174" t="s">
        <v>297</v>
      </c>
      <c r="D174" t="s">
        <v>6</v>
      </c>
      <c r="E174" s="6">
        <v>44734</v>
      </c>
      <c r="F174" t="s">
        <v>47</v>
      </c>
      <c r="G174" t="s">
        <v>51</v>
      </c>
      <c r="H174" t="s">
        <v>1047</v>
      </c>
      <c r="I174" t="s">
        <v>104</v>
      </c>
      <c r="J174">
        <v>10</v>
      </c>
    </row>
    <row r="175" spans="1:10" x14ac:dyDescent="0.35">
      <c r="A175">
        <v>174</v>
      </c>
      <c r="B175" t="s">
        <v>302</v>
      </c>
      <c r="C175" t="s">
        <v>298</v>
      </c>
      <c r="D175" t="s">
        <v>7</v>
      </c>
      <c r="E175" s="6">
        <v>44744</v>
      </c>
      <c r="F175" t="s">
        <v>48</v>
      </c>
      <c r="G175" t="s">
        <v>49</v>
      </c>
      <c r="H175" t="s">
        <v>1048</v>
      </c>
      <c r="I175" t="s">
        <v>105</v>
      </c>
      <c r="J175">
        <v>8</v>
      </c>
    </row>
    <row r="176" spans="1:10" x14ac:dyDescent="0.35">
      <c r="A176">
        <v>175</v>
      </c>
      <c r="B176" t="s">
        <v>303</v>
      </c>
      <c r="C176" t="s">
        <v>299</v>
      </c>
      <c r="D176" t="s">
        <v>8</v>
      </c>
      <c r="E176" s="6">
        <v>44737</v>
      </c>
      <c r="F176" t="s">
        <v>47</v>
      </c>
      <c r="G176" t="s">
        <v>49</v>
      </c>
      <c r="H176" t="s">
        <v>1049</v>
      </c>
      <c r="I176" t="s">
        <v>103</v>
      </c>
      <c r="J176">
        <v>9</v>
      </c>
    </row>
    <row r="177" spans="1:10" x14ac:dyDescent="0.35">
      <c r="A177">
        <v>176</v>
      </c>
      <c r="B177" t="s">
        <v>304</v>
      </c>
      <c r="C177" t="s">
        <v>300</v>
      </c>
      <c r="D177" t="s">
        <v>9</v>
      </c>
      <c r="E177" s="6">
        <v>44752</v>
      </c>
      <c r="F177" t="s">
        <v>48</v>
      </c>
      <c r="G177" t="s">
        <v>49</v>
      </c>
      <c r="H177" t="s">
        <v>1050</v>
      </c>
      <c r="I177" t="s">
        <v>104</v>
      </c>
      <c r="J177">
        <v>9</v>
      </c>
    </row>
    <row r="178" spans="1:10" x14ac:dyDescent="0.35">
      <c r="A178">
        <v>177</v>
      </c>
      <c r="B178" t="s">
        <v>305</v>
      </c>
      <c r="C178" t="s">
        <v>301</v>
      </c>
      <c r="D178" t="s">
        <v>10</v>
      </c>
      <c r="E178" s="6">
        <v>44736</v>
      </c>
      <c r="F178" t="s">
        <v>47</v>
      </c>
      <c r="G178" t="s">
        <v>49</v>
      </c>
      <c r="H178" t="s">
        <v>1051</v>
      </c>
      <c r="I178" t="s">
        <v>105</v>
      </c>
      <c r="J178">
        <v>8</v>
      </c>
    </row>
    <row r="179" spans="1:10" x14ac:dyDescent="0.35">
      <c r="A179">
        <v>178</v>
      </c>
      <c r="B179" t="s">
        <v>306</v>
      </c>
      <c r="C179" t="s">
        <v>302</v>
      </c>
      <c r="D179" t="s">
        <v>11</v>
      </c>
      <c r="E179" s="6">
        <v>44752</v>
      </c>
      <c r="F179" t="s">
        <v>48</v>
      </c>
      <c r="G179" t="s">
        <v>49</v>
      </c>
      <c r="H179" t="s">
        <v>1052</v>
      </c>
      <c r="I179" t="s">
        <v>103</v>
      </c>
      <c r="J179">
        <v>7</v>
      </c>
    </row>
    <row r="180" spans="1:10" x14ac:dyDescent="0.35">
      <c r="A180">
        <v>179</v>
      </c>
      <c r="B180" t="s">
        <v>307</v>
      </c>
      <c r="C180" t="s">
        <v>303</v>
      </c>
      <c r="D180" t="s">
        <v>12</v>
      </c>
      <c r="E180" s="6">
        <v>44759</v>
      </c>
      <c r="F180" t="s">
        <v>50</v>
      </c>
      <c r="G180" t="s">
        <v>51</v>
      </c>
      <c r="H180" t="s">
        <v>1053</v>
      </c>
      <c r="I180" t="s">
        <v>104</v>
      </c>
      <c r="J180">
        <v>10</v>
      </c>
    </row>
    <row r="181" spans="1:10" x14ac:dyDescent="0.35">
      <c r="A181">
        <v>180</v>
      </c>
      <c r="B181" t="s">
        <v>308</v>
      </c>
      <c r="C181" t="s">
        <v>304</v>
      </c>
      <c r="D181" t="s">
        <v>12</v>
      </c>
      <c r="E181" s="6">
        <v>44763</v>
      </c>
      <c r="F181" t="s">
        <v>47</v>
      </c>
      <c r="G181" t="s">
        <v>49</v>
      </c>
      <c r="H181" t="s">
        <v>1054</v>
      </c>
      <c r="I181" t="s">
        <v>105</v>
      </c>
      <c r="J181">
        <v>8</v>
      </c>
    </row>
    <row r="182" spans="1:10" x14ac:dyDescent="0.35">
      <c r="A182">
        <v>181</v>
      </c>
      <c r="B182" t="s">
        <v>309</v>
      </c>
      <c r="C182" t="s">
        <v>305</v>
      </c>
      <c r="D182" t="s">
        <v>13</v>
      </c>
      <c r="E182" s="6">
        <v>44763</v>
      </c>
      <c r="F182" t="s">
        <v>48</v>
      </c>
      <c r="G182" t="s">
        <v>49</v>
      </c>
      <c r="H182" t="s">
        <v>1055</v>
      </c>
      <c r="I182" t="s">
        <v>103</v>
      </c>
      <c r="J182">
        <v>10</v>
      </c>
    </row>
    <row r="183" spans="1:10" x14ac:dyDescent="0.35">
      <c r="A183">
        <v>182</v>
      </c>
      <c r="B183" t="s">
        <v>310</v>
      </c>
      <c r="C183" t="s">
        <v>306</v>
      </c>
      <c r="D183" t="s">
        <v>14</v>
      </c>
      <c r="E183" s="6">
        <v>44750</v>
      </c>
      <c r="F183" t="s">
        <v>48</v>
      </c>
      <c r="G183" t="s">
        <v>49</v>
      </c>
      <c r="H183" t="s">
        <v>1056</v>
      </c>
      <c r="I183" t="s">
        <v>104</v>
      </c>
      <c r="J183">
        <v>7</v>
      </c>
    </row>
    <row r="184" spans="1:10" x14ac:dyDescent="0.35">
      <c r="A184">
        <v>183</v>
      </c>
      <c r="B184" t="s">
        <v>311</v>
      </c>
      <c r="C184" t="s">
        <v>307</v>
      </c>
      <c r="D184" t="s">
        <v>15</v>
      </c>
      <c r="E184" s="6">
        <v>44751</v>
      </c>
      <c r="F184" t="s">
        <v>47</v>
      </c>
      <c r="G184" t="s">
        <v>49</v>
      </c>
      <c r="H184" t="s">
        <v>1057</v>
      </c>
      <c r="I184" t="s">
        <v>105</v>
      </c>
      <c r="J184">
        <v>7</v>
      </c>
    </row>
    <row r="185" spans="1:10" x14ac:dyDescent="0.35">
      <c r="A185">
        <v>184</v>
      </c>
      <c r="B185" t="s">
        <v>312</v>
      </c>
      <c r="C185" t="s">
        <v>308</v>
      </c>
      <c r="D185" t="s">
        <v>16</v>
      </c>
      <c r="E185" s="6">
        <v>44736</v>
      </c>
      <c r="F185" t="s">
        <v>48</v>
      </c>
      <c r="G185" t="s">
        <v>49</v>
      </c>
      <c r="H185" t="s">
        <v>1058</v>
      </c>
      <c r="I185" t="s">
        <v>103</v>
      </c>
      <c r="J185">
        <v>10</v>
      </c>
    </row>
    <row r="186" spans="1:10" x14ac:dyDescent="0.35">
      <c r="A186">
        <v>185</v>
      </c>
      <c r="B186" t="s">
        <v>313</v>
      </c>
      <c r="C186" t="s">
        <v>309</v>
      </c>
      <c r="D186" t="s">
        <v>17</v>
      </c>
      <c r="E186" s="6">
        <v>44737</v>
      </c>
      <c r="F186" t="s">
        <v>47</v>
      </c>
      <c r="G186" t="s">
        <v>49</v>
      </c>
      <c r="H186" t="s">
        <v>1059</v>
      </c>
      <c r="I186" t="s">
        <v>104</v>
      </c>
      <c r="J186">
        <v>9</v>
      </c>
    </row>
    <row r="187" spans="1:10" x14ac:dyDescent="0.35">
      <c r="A187">
        <v>186</v>
      </c>
      <c r="B187" t="s">
        <v>314</v>
      </c>
      <c r="C187" t="s">
        <v>310</v>
      </c>
      <c r="D187" t="s">
        <v>18</v>
      </c>
      <c r="E187" s="6">
        <v>44744</v>
      </c>
      <c r="F187" t="s">
        <v>48</v>
      </c>
      <c r="G187" t="s">
        <v>49</v>
      </c>
      <c r="H187" t="s">
        <v>1060</v>
      </c>
      <c r="I187" t="s">
        <v>105</v>
      </c>
      <c r="J187">
        <v>9</v>
      </c>
    </row>
    <row r="188" spans="1:10" x14ac:dyDescent="0.35">
      <c r="A188">
        <v>187</v>
      </c>
      <c r="B188" t="s">
        <v>315</v>
      </c>
      <c r="C188" t="s">
        <v>311</v>
      </c>
      <c r="D188" t="s">
        <v>19</v>
      </c>
      <c r="E188" s="6">
        <v>44735</v>
      </c>
      <c r="F188" t="s">
        <v>48</v>
      </c>
      <c r="G188" t="s">
        <v>49</v>
      </c>
      <c r="H188" t="s">
        <v>1061</v>
      </c>
      <c r="I188" t="s">
        <v>103</v>
      </c>
      <c r="J188">
        <v>7</v>
      </c>
    </row>
    <row r="189" spans="1:10" x14ac:dyDescent="0.35">
      <c r="A189">
        <v>188</v>
      </c>
      <c r="B189" t="s">
        <v>316</v>
      </c>
      <c r="C189" t="s">
        <v>312</v>
      </c>
      <c r="D189" t="s">
        <v>6</v>
      </c>
      <c r="E189" s="6">
        <v>44751</v>
      </c>
      <c r="F189" t="s">
        <v>47</v>
      </c>
      <c r="G189" t="s">
        <v>49</v>
      </c>
      <c r="H189" t="s">
        <v>1062</v>
      </c>
      <c r="I189" t="s">
        <v>104</v>
      </c>
      <c r="J189">
        <v>10</v>
      </c>
    </row>
    <row r="190" spans="1:10" x14ac:dyDescent="0.35">
      <c r="A190">
        <v>189</v>
      </c>
      <c r="B190" t="s">
        <v>317</v>
      </c>
      <c r="C190" t="s">
        <v>313</v>
      </c>
      <c r="D190" t="s">
        <v>7</v>
      </c>
      <c r="E190" s="6">
        <v>44726</v>
      </c>
      <c r="F190" t="s">
        <v>48</v>
      </c>
      <c r="G190" t="s">
        <v>49</v>
      </c>
      <c r="H190" t="s">
        <v>1063</v>
      </c>
      <c r="I190" t="s">
        <v>105</v>
      </c>
      <c r="J190">
        <v>7</v>
      </c>
    </row>
    <row r="191" spans="1:10" x14ac:dyDescent="0.35">
      <c r="A191">
        <v>190</v>
      </c>
      <c r="B191" t="s">
        <v>318</v>
      </c>
      <c r="C191" t="s">
        <v>314</v>
      </c>
      <c r="D191" t="s">
        <v>8</v>
      </c>
      <c r="E191" s="6">
        <v>44749</v>
      </c>
      <c r="F191" t="s">
        <v>48</v>
      </c>
      <c r="G191" t="s">
        <v>49</v>
      </c>
      <c r="H191" t="s">
        <v>1064</v>
      </c>
      <c r="I191" t="s">
        <v>103</v>
      </c>
      <c r="J191">
        <v>7</v>
      </c>
    </row>
    <row r="192" spans="1:10" x14ac:dyDescent="0.35">
      <c r="A192">
        <v>191</v>
      </c>
      <c r="B192" t="s">
        <v>319</v>
      </c>
      <c r="C192" t="s">
        <v>315</v>
      </c>
      <c r="D192" t="s">
        <v>9</v>
      </c>
      <c r="E192" s="6">
        <v>44734</v>
      </c>
      <c r="F192" t="s">
        <v>47</v>
      </c>
      <c r="G192" t="s">
        <v>49</v>
      </c>
      <c r="H192" t="s">
        <v>1065</v>
      </c>
      <c r="I192" t="s">
        <v>104</v>
      </c>
      <c r="J192">
        <v>8</v>
      </c>
    </row>
    <row r="193" spans="1:10" x14ac:dyDescent="0.35">
      <c r="A193">
        <v>192</v>
      </c>
      <c r="B193" t="s">
        <v>320</v>
      </c>
      <c r="C193" t="s">
        <v>316</v>
      </c>
      <c r="D193" t="s">
        <v>10</v>
      </c>
      <c r="E193" s="6">
        <v>44726</v>
      </c>
      <c r="F193" t="s">
        <v>48</v>
      </c>
      <c r="G193" t="s">
        <v>49</v>
      </c>
      <c r="H193" t="s">
        <v>1066</v>
      </c>
      <c r="I193" t="s">
        <v>105</v>
      </c>
      <c r="J193">
        <v>7</v>
      </c>
    </row>
    <row r="194" spans="1:10" x14ac:dyDescent="0.35">
      <c r="A194">
        <v>193</v>
      </c>
      <c r="B194" t="s">
        <v>321</v>
      </c>
      <c r="C194" t="s">
        <v>317</v>
      </c>
      <c r="D194" t="s">
        <v>11</v>
      </c>
      <c r="E194" s="6">
        <v>44743</v>
      </c>
      <c r="F194" t="s">
        <v>47</v>
      </c>
      <c r="G194" t="s">
        <v>49</v>
      </c>
      <c r="H194" t="s">
        <v>1067</v>
      </c>
      <c r="I194" t="s">
        <v>103</v>
      </c>
      <c r="J194">
        <v>10</v>
      </c>
    </row>
    <row r="195" spans="1:10" x14ac:dyDescent="0.35">
      <c r="A195">
        <v>194</v>
      </c>
      <c r="B195" t="s">
        <v>322</v>
      </c>
      <c r="C195" t="s">
        <v>318</v>
      </c>
      <c r="D195" t="s">
        <v>12</v>
      </c>
      <c r="E195" s="6">
        <v>44742</v>
      </c>
      <c r="F195" t="s">
        <v>48</v>
      </c>
      <c r="G195" t="s">
        <v>49</v>
      </c>
      <c r="H195" t="s">
        <v>1068</v>
      </c>
      <c r="I195" t="s">
        <v>104</v>
      </c>
      <c r="J195">
        <v>7</v>
      </c>
    </row>
    <row r="196" spans="1:10" x14ac:dyDescent="0.35">
      <c r="A196">
        <v>195</v>
      </c>
      <c r="B196" t="s">
        <v>323</v>
      </c>
      <c r="C196" t="s">
        <v>319</v>
      </c>
      <c r="D196" t="s">
        <v>12</v>
      </c>
      <c r="E196" s="6">
        <v>44747</v>
      </c>
      <c r="F196" t="s">
        <v>47</v>
      </c>
      <c r="G196" t="s">
        <v>49</v>
      </c>
      <c r="H196" t="s">
        <v>1069</v>
      </c>
      <c r="I196" t="s">
        <v>105</v>
      </c>
      <c r="J196">
        <v>10</v>
      </c>
    </row>
    <row r="197" spans="1:10" x14ac:dyDescent="0.35">
      <c r="A197">
        <v>196</v>
      </c>
      <c r="B197" t="s">
        <v>324</v>
      </c>
      <c r="C197" t="s">
        <v>320</v>
      </c>
      <c r="D197" t="s">
        <v>13</v>
      </c>
      <c r="E197" s="6">
        <v>44764</v>
      </c>
      <c r="F197" t="s">
        <v>48</v>
      </c>
      <c r="G197" t="s">
        <v>49</v>
      </c>
      <c r="H197" t="s">
        <v>1070</v>
      </c>
      <c r="I197" t="s">
        <v>103</v>
      </c>
      <c r="J197">
        <v>7</v>
      </c>
    </row>
    <row r="198" spans="1:10" x14ac:dyDescent="0.35">
      <c r="A198">
        <v>197</v>
      </c>
      <c r="B198" t="s">
        <v>325</v>
      </c>
      <c r="C198" t="s">
        <v>321</v>
      </c>
      <c r="D198" t="s">
        <v>11</v>
      </c>
      <c r="E198" s="6">
        <v>44735</v>
      </c>
      <c r="F198" t="s">
        <v>50</v>
      </c>
      <c r="G198" t="s">
        <v>49</v>
      </c>
      <c r="H198" t="s">
        <v>1071</v>
      </c>
      <c r="I198" t="s">
        <v>104</v>
      </c>
      <c r="J198">
        <v>9</v>
      </c>
    </row>
    <row r="199" spans="1:10" x14ac:dyDescent="0.35">
      <c r="A199">
        <v>198</v>
      </c>
      <c r="B199" t="s">
        <v>326</v>
      </c>
      <c r="C199" t="s">
        <v>322</v>
      </c>
      <c r="D199" t="s">
        <v>15</v>
      </c>
      <c r="E199" s="6">
        <v>44737</v>
      </c>
      <c r="F199" t="s">
        <v>47</v>
      </c>
      <c r="G199" t="s">
        <v>49</v>
      </c>
      <c r="H199" t="s">
        <v>1072</v>
      </c>
      <c r="I199" t="s">
        <v>105</v>
      </c>
      <c r="J199">
        <v>7</v>
      </c>
    </row>
    <row r="200" spans="1:10" x14ac:dyDescent="0.35">
      <c r="A200">
        <v>199</v>
      </c>
      <c r="B200" t="s">
        <v>327</v>
      </c>
      <c r="C200" t="s">
        <v>323</v>
      </c>
      <c r="D200" t="s">
        <v>16</v>
      </c>
      <c r="E200" s="6">
        <v>44749</v>
      </c>
      <c r="F200" t="s">
        <v>48</v>
      </c>
      <c r="G200" t="s">
        <v>49</v>
      </c>
      <c r="H200" t="s">
        <v>1073</v>
      </c>
      <c r="I200" t="s">
        <v>103</v>
      </c>
      <c r="J200">
        <v>8</v>
      </c>
    </row>
    <row r="201" spans="1:10" x14ac:dyDescent="0.35">
      <c r="A201">
        <v>200</v>
      </c>
      <c r="B201" t="s">
        <v>328</v>
      </c>
      <c r="C201" t="s">
        <v>324</v>
      </c>
      <c r="D201" t="s">
        <v>17</v>
      </c>
      <c r="E201" s="6">
        <v>44729</v>
      </c>
      <c r="F201" t="s">
        <v>48</v>
      </c>
      <c r="G201" t="s">
        <v>49</v>
      </c>
      <c r="H201" t="s">
        <v>1074</v>
      </c>
      <c r="I201" t="s">
        <v>103</v>
      </c>
      <c r="J201">
        <v>10</v>
      </c>
    </row>
    <row r="202" spans="1:10" x14ac:dyDescent="0.35">
      <c r="A202">
        <v>201</v>
      </c>
      <c r="B202" t="s">
        <v>329</v>
      </c>
      <c r="C202" t="s">
        <v>325</v>
      </c>
      <c r="D202" t="s">
        <v>18</v>
      </c>
      <c r="E202" s="6">
        <v>44738</v>
      </c>
      <c r="F202" t="s">
        <v>47</v>
      </c>
      <c r="G202" t="s">
        <v>51</v>
      </c>
      <c r="H202" t="s">
        <v>1075</v>
      </c>
      <c r="I202" t="s">
        <v>103</v>
      </c>
      <c r="J202">
        <v>9</v>
      </c>
    </row>
    <row r="203" spans="1:10" x14ac:dyDescent="0.35">
      <c r="A203">
        <v>202</v>
      </c>
      <c r="B203" t="s">
        <v>330</v>
      </c>
      <c r="C203" t="s">
        <v>326</v>
      </c>
      <c r="D203" t="s">
        <v>11</v>
      </c>
      <c r="E203" s="6">
        <v>44740</v>
      </c>
      <c r="F203" t="s">
        <v>48</v>
      </c>
      <c r="G203" t="s">
        <v>49</v>
      </c>
      <c r="H203" t="s">
        <v>1076</v>
      </c>
      <c r="I203" t="s">
        <v>104</v>
      </c>
      <c r="J203">
        <v>7</v>
      </c>
    </row>
    <row r="204" spans="1:10" x14ac:dyDescent="0.35">
      <c r="A204">
        <v>203</v>
      </c>
      <c r="B204" t="s">
        <v>331</v>
      </c>
      <c r="C204" t="s">
        <v>327</v>
      </c>
      <c r="D204" t="s">
        <v>20</v>
      </c>
      <c r="E204" s="6">
        <v>44755</v>
      </c>
      <c r="F204" t="s">
        <v>47</v>
      </c>
      <c r="G204" t="s">
        <v>49</v>
      </c>
      <c r="H204" t="s">
        <v>1077</v>
      </c>
      <c r="I204" t="s">
        <v>105</v>
      </c>
      <c r="J204">
        <v>8</v>
      </c>
    </row>
    <row r="205" spans="1:10" x14ac:dyDescent="0.35">
      <c r="A205">
        <v>204</v>
      </c>
      <c r="B205" t="s">
        <v>332</v>
      </c>
      <c r="C205" t="s">
        <v>328</v>
      </c>
      <c r="D205" t="s">
        <v>16</v>
      </c>
      <c r="E205" s="6">
        <v>44755</v>
      </c>
      <c r="F205" t="s">
        <v>48</v>
      </c>
      <c r="G205" t="s">
        <v>49</v>
      </c>
      <c r="H205" t="s">
        <v>1078</v>
      </c>
      <c r="I205" t="s">
        <v>103</v>
      </c>
      <c r="J205">
        <v>7</v>
      </c>
    </row>
    <row r="206" spans="1:10" x14ac:dyDescent="0.35">
      <c r="A206">
        <v>205</v>
      </c>
      <c r="B206" t="s">
        <v>333</v>
      </c>
      <c r="C206" t="s">
        <v>329</v>
      </c>
      <c r="D206" t="s">
        <v>10</v>
      </c>
      <c r="E206" s="6">
        <v>44764</v>
      </c>
      <c r="F206" t="s">
        <v>48</v>
      </c>
      <c r="G206" t="s">
        <v>49</v>
      </c>
      <c r="H206" t="s">
        <v>1079</v>
      </c>
      <c r="I206" t="s">
        <v>104</v>
      </c>
      <c r="J206">
        <v>9</v>
      </c>
    </row>
    <row r="207" spans="1:10" x14ac:dyDescent="0.35">
      <c r="A207">
        <v>206</v>
      </c>
      <c r="B207" t="s">
        <v>334</v>
      </c>
      <c r="C207" t="s">
        <v>330</v>
      </c>
      <c r="D207" t="s">
        <v>21</v>
      </c>
      <c r="E207" s="6">
        <v>44735</v>
      </c>
      <c r="F207" t="s">
        <v>47</v>
      </c>
      <c r="G207" t="s">
        <v>49</v>
      </c>
      <c r="H207" t="s">
        <v>1080</v>
      </c>
      <c r="I207" t="s">
        <v>105</v>
      </c>
      <c r="J207">
        <v>10</v>
      </c>
    </row>
    <row r="208" spans="1:10" x14ac:dyDescent="0.35">
      <c r="A208">
        <v>207</v>
      </c>
      <c r="B208" t="s">
        <v>335</v>
      </c>
      <c r="C208" t="s">
        <v>331</v>
      </c>
      <c r="D208" t="s">
        <v>22</v>
      </c>
      <c r="E208" s="6">
        <v>44734</v>
      </c>
      <c r="F208" t="s">
        <v>48</v>
      </c>
      <c r="G208" t="s">
        <v>51</v>
      </c>
      <c r="H208" t="s">
        <v>1081</v>
      </c>
      <c r="I208" t="s">
        <v>103</v>
      </c>
      <c r="J208">
        <v>7</v>
      </c>
    </row>
    <row r="209" spans="1:10" x14ac:dyDescent="0.35">
      <c r="A209">
        <v>208</v>
      </c>
      <c r="B209" t="s">
        <v>336</v>
      </c>
      <c r="C209" t="s">
        <v>332</v>
      </c>
      <c r="D209" t="s">
        <v>23</v>
      </c>
      <c r="E209" s="6">
        <v>44728</v>
      </c>
      <c r="F209" t="s">
        <v>48</v>
      </c>
      <c r="G209" t="s">
        <v>49</v>
      </c>
      <c r="H209" t="s">
        <v>1082</v>
      </c>
      <c r="I209" t="s">
        <v>104</v>
      </c>
      <c r="J209">
        <v>7</v>
      </c>
    </row>
    <row r="210" spans="1:10" x14ac:dyDescent="0.35">
      <c r="A210">
        <v>209</v>
      </c>
      <c r="B210" t="s">
        <v>337</v>
      </c>
      <c r="C210" t="s">
        <v>333</v>
      </c>
      <c r="D210" t="s">
        <v>24</v>
      </c>
      <c r="E210" s="6">
        <v>44739</v>
      </c>
      <c r="F210" t="s">
        <v>47</v>
      </c>
      <c r="G210" t="s">
        <v>49</v>
      </c>
      <c r="H210" t="s">
        <v>1083</v>
      </c>
      <c r="I210" t="s">
        <v>105</v>
      </c>
      <c r="J210">
        <v>7</v>
      </c>
    </row>
    <row r="211" spans="1:10" x14ac:dyDescent="0.35">
      <c r="A211">
        <v>210</v>
      </c>
      <c r="B211" t="s">
        <v>338</v>
      </c>
      <c r="C211" t="s">
        <v>334</v>
      </c>
      <c r="D211" t="s">
        <v>25</v>
      </c>
      <c r="E211" s="6">
        <v>44765</v>
      </c>
      <c r="F211" t="s">
        <v>48</v>
      </c>
      <c r="G211" t="s">
        <v>49</v>
      </c>
      <c r="H211" t="s">
        <v>1084</v>
      </c>
      <c r="I211" t="s">
        <v>103</v>
      </c>
      <c r="J211">
        <v>9</v>
      </c>
    </row>
    <row r="212" spans="1:10" x14ac:dyDescent="0.35">
      <c r="A212">
        <v>211</v>
      </c>
      <c r="B212" t="s">
        <v>339</v>
      </c>
      <c r="C212" t="s">
        <v>335</v>
      </c>
      <c r="D212" t="s">
        <v>26</v>
      </c>
      <c r="E212" s="6">
        <v>44740</v>
      </c>
      <c r="F212" t="s">
        <v>47</v>
      </c>
      <c r="G212" t="s">
        <v>49</v>
      </c>
      <c r="H212" t="s">
        <v>1085</v>
      </c>
      <c r="I212" t="s">
        <v>104</v>
      </c>
      <c r="J212">
        <v>10</v>
      </c>
    </row>
    <row r="213" spans="1:10" x14ac:dyDescent="0.35">
      <c r="A213">
        <v>212</v>
      </c>
      <c r="B213" t="s">
        <v>340</v>
      </c>
      <c r="C213" t="s">
        <v>336</v>
      </c>
      <c r="D213" t="s">
        <v>27</v>
      </c>
      <c r="E213" s="6">
        <v>44734</v>
      </c>
      <c r="F213" t="s">
        <v>48</v>
      </c>
      <c r="G213" t="s">
        <v>49</v>
      </c>
      <c r="H213" t="s">
        <v>1086</v>
      </c>
      <c r="I213" t="s">
        <v>105</v>
      </c>
      <c r="J213">
        <v>7</v>
      </c>
    </row>
    <row r="214" spans="1:10" x14ac:dyDescent="0.35">
      <c r="A214">
        <v>213</v>
      </c>
      <c r="B214" t="s">
        <v>341</v>
      </c>
      <c r="C214" t="s">
        <v>337</v>
      </c>
      <c r="D214" t="s">
        <v>28</v>
      </c>
      <c r="E214" s="6">
        <v>44727</v>
      </c>
      <c r="F214" t="s">
        <v>47</v>
      </c>
      <c r="G214" t="s">
        <v>49</v>
      </c>
      <c r="H214" t="s">
        <v>1087</v>
      </c>
      <c r="I214" t="s">
        <v>103</v>
      </c>
      <c r="J214">
        <v>7</v>
      </c>
    </row>
    <row r="215" spans="1:10" x14ac:dyDescent="0.35">
      <c r="A215">
        <v>214</v>
      </c>
      <c r="B215" t="s">
        <v>342</v>
      </c>
      <c r="C215" t="s">
        <v>338</v>
      </c>
      <c r="D215" t="s">
        <v>29</v>
      </c>
      <c r="E215" s="6">
        <v>44737</v>
      </c>
      <c r="F215" t="s">
        <v>48</v>
      </c>
      <c r="G215" t="s">
        <v>49</v>
      </c>
      <c r="H215" t="s">
        <v>1088</v>
      </c>
      <c r="I215" t="s">
        <v>104</v>
      </c>
      <c r="J215">
        <v>8</v>
      </c>
    </row>
    <row r="216" spans="1:10" x14ac:dyDescent="0.35">
      <c r="A216">
        <v>215</v>
      </c>
      <c r="B216" t="s">
        <v>343</v>
      </c>
      <c r="C216" t="s">
        <v>339</v>
      </c>
      <c r="D216" t="s">
        <v>30</v>
      </c>
      <c r="E216" s="6">
        <v>44747</v>
      </c>
      <c r="F216" t="s">
        <v>50</v>
      </c>
      <c r="G216" t="s">
        <v>49</v>
      </c>
      <c r="H216" t="s">
        <v>1089</v>
      </c>
      <c r="I216" t="s">
        <v>105</v>
      </c>
      <c r="J216">
        <v>8</v>
      </c>
    </row>
    <row r="217" spans="1:10" x14ac:dyDescent="0.35">
      <c r="A217">
        <v>216</v>
      </c>
      <c r="B217" t="s">
        <v>344</v>
      </c>
      <c r="C217" t="s">
        <v>340</v>
      </c>
      <c r="D217" t="s">
        <v>31</v>
      </c>
      <c r="E217" s="6">
        <v>44754</v>
      </c>
      <c r="F217" t="s">
        <v>47</v>
      </c>
      <c r="G217" t="s">
        <v>49</v>
      </c>
      <c r="H217" t="s">
        <v>1090</v>
      </c>
      <c r="I217" t="s">
        <v>103</v>
      </c>
      <c r="J217">
        <v>10</v>
      </c>
    </row>
    <row r="218" spans="1:10" x14ac:dyDescent="0.35">
      <c r="A218">
        <v>217</v>
      </c>
      <c r="B218" t="s">
        <v>345</v>
      </c>
      <c r="C218" t="s">
        <v>341</v>
      </c>
      <c r="D218" t="s">
        <v>32</v>
      </c>
      <c r="E218" s="6">
        <v>44760</v>
      </c>
      <c r="F218" t="s">
        <v>48</v>
      </c>
      <c r="G218" t="s">
        <v>49</v>
      </c>
      <c r="H218" t="s">
        <v>1091</v>
      </c>
      <c r="I218" t="s">
        <v>104</v>
      </c>
      <c r="J218">
        <v>9</v>
      </c>
    </row>
    <row r="219" spans="1:10" x14ac:dyDescent="0.35">
      <c r="A219">
        <v>218</v>
      </c>
      <c r="B219" t="s">
        <v>346</v>
      </c>
      <c r="C219" t="s">
        <v>342</v>
      </c>
      <c r="D219" t="s">
        <v>33</v>
      </c>
      <c r="E219" s="6">
        <v>44759</v>
      </c>
      <c r="F219" t="s">
        <v>48</v>
      </c>
      <c r="G219" t="s">
        <v>49</v>
      </c>
      <c r="H219" t="s">
        <v>1092</v>
      </c>
      <c r="I219" t="s">
        <v>105</v>
      </c>
      <c r="J219">
        <v>9</v>
      </c>
    </row>
    <row r="220" spans="1:10" x14ac:dyDescent="0.35">
      <c r="A220">
        <v>219</v>
      </c>
      <c r="B220" t="s">
        <v>347</v>
      </c>
      <c r="C220" t="s">
        <v>343</v>
      </c>
      <c r="D220" t="s">
        <v>34</v>
      </c>
      <c r="E220" s="6">
        <v>44735</v>
      </c>
      <c r="F220" t="s">
        <v>47</v>
      </c>
      <c r="G220" t="s">
        <v>49</v>
      </c>
      <c r="H220" t="s">
        <v>1093</v>
      </c>
      <c r="I220" t="s">
        <v>103</v>
      </c>
      <c r="J220">
        <v>7</v>
      </c>
    </row>
    <row r="221" spans="1:10" x14ac:dyDescent="0.35">
      <c r="A221">
        <v>220</v>
      </c>
      <c r="B221" t="s">
        <v>348</v>
      </c>
      <c r="C221" t="s">
        <v>344</v>
      </c>
      <c r="D221" t="s">
        <v>18</v>
      </c>
      <c r="E221" s="6">
        <v>44734</v>
      </c>
      <c r="F221" t="s">
        <v>48</v>
      </c>
      <c r="G221" t="s">
        <v>49</v>
      </c>
      <c r="H221" t="s">
        <v>1094</v>
      </c>
      <c r="I221" t="s">
        <v>104</v>
      </c>
      <c r="J221">
        <v>10</v>
      </c>
    </row>
    <row r="222" spans="1:10" x14ac:dyDescent="0.35">
      <c r="A222">
        <v>221</v>
      </c>
      <c r="B222" t="s">
        <v>349</v>
      </c>
      <c r="C222" t="s">
        <v>345</v>
      </c>
      <c r="D222" t="s">
        <v>25</v>
      </c>
      <c r="E222" s="6">
        <v>44753</v>
      </c>
      <c r="F222" t="s">
        <v>47</v>
      </c>
      <c r="G222" t="s">
        <v>49</v>
      </c>
      <c r="H222" t="s">
        <v>1095</v>
      </c>
      <c r="I222" t="s">
        <v>105</v>
      </c>
      <c r="J222">
        <v>7</v>
      </c>
    </row>
    <row r="223" spans="1:10" x14ac:dyDescent="0.35">
      <c r="A223">
        <v>222</v>
      </c>
      <c r="B223" t="s">
        <v>350</v>
      </c>
      <c r="C223" t="s">
        <v>346</v>
      </c>
      <c r="D223" t="s">
        <v>30</v>
      </c>
      <c r="E223" s="6">
        <v>44739</v>
      </c>
      <c r="F223" t="s">
        <v>48</v>
      </c>
      <c r="G223" t="s">
        <v>49</v>
      </c>
      <c r="H223" t="s">
        <v>1096</v>
      </c>
      <c r="I223" t="s">
        <v>103</v>
      </c>
      <c r="J223">
        <v>7</v>
      </c>
    </row>
    <row r="224" spans="1:10" x14ac:dyDescent="0.35">
      <c r="A224">
        <v>223</v>
      </c>
      <c r="B224" t="s">
        <v>351</v>
      </c>
      <c r="C224" t="s">
        <v>347</v>
      </c>
      <c r="D224" t="s">
        <v>10</v>
      </c>
      <c r="E224" s="6">
        <v>44740</v>
      </c>
      <c r="F224" t="s">
        <v>48</v>
      </c>
      <c r="G224" t="s">
        <v>49</v>
      </c>
      <c r="H224" t="s">
        <v>1097</v>
      </c>
      <c r="I224" t="s">
        <v>104</v>
      </c>
      <c r="J224">
        <v>10</v>
      </c>
    </row>
    <row r="225" spans="1:10" x14ac:dyDescent="0.35">
      <c r="A225">
        <v>224</v>
      </c>
      <c r="B225" t="s">
        <v>352</v>
      </c>
      <c r="C225" t="s">
        <v>348</v>
      </c>
      <c r="D225" t="s">
        <v>20</v>
      </c>
      <c r="E225" s="6">
        <v>44748</v>
      </c>
      <c r="F225" t="s">
        <v>47</v>
      </c>
      <c r="G225" t="s">
        <v>49</v>
      </c>
      <c r="H225" t="s">
        <v>1098</v>
      </c>
      <c r="I225" t="s">
        <v>105</v>
      </c>
      <c r="J225">
        <v>7</v>
      </c>
    </row>
    <row r="226" spans="1:10" x14ac:dyDescent="0.35">
      <c r="A226">
        <v>225</v>
      </c>
      <c r="B226" t="s">
        <v>353</v>
      </c>
      <c r="C226" t="s">
        <v>349</v>
      </c>
      <c r="D226" t="s">
        <v>32</v>
      </c>
      <c r="E226" s="6">
        <v>44731</v>
      </c>
      <c r="F226" t="s">
        <v>48</v>
      </c>
      <c r="G226" t="s">
        <v>49</v>
      </c>
      <c r="H226" t="s">
        <v>1099</v>
      </c>
      <c r="I226" t="s">
        <v>103</v>
      </c>
      <c r="J226">
        <v>10</v>
      </c>
    </row>
    <row r="227" spans="1:10" x14ac:dyDescent="0.35">
      <c r="A227">
        <v>226</v>
      </c>
      <c r="B227" t="s">
        <v>354</v>
      </c>
      <c r="C227" t="s">
        <v>350</v>
      </c>
      <c r="D227" t="s">
        <v>33</v>
      </c>
      <c r="E227" s="6">
        <v>44763</v>
      </c>
      <c r="F227" t="s">
        <v>48</v>
      </c>
      <c r="G227" t="s">
        <v>49</v>
      </c>
      <c r="H227" t="s">
        <v>1100</v>
      </c>
      <c r="I227" t="s">
        <v>104</v>
      </c>
      <c r="J227">
        <v>9</v>
      </c>
    </row>
    <row r="228" spans="1:10" x14ac:dyDescent="0.35">
      <c r="A228">
        <v>227</v>
      </c>
      <c r="B228" t="s">
        <v>355</v>
      </c>
      <c r="C228" t="s">
        <v>351</v>
      </c>
      <c r="D228" t="s">
        <v>35</v>
      </c>
      <c r="E228" s="6">
        <v>44733</v>
      </c>
      <c r="F228" t="s">
        <v>47</v>
      </c>
      <c r="G228" t="s">
        <v>49</v>
      </c>
      <c r="H228" t="s">
        <v>1101</v>
      </c>
      <c r="I228" t="s">
        <v>105</v>
      </c>
      <c r="J228">
        <v>10</v>
      </c>
    </row>
    <row r="229" spans="1:10" x14ac:dyDescent="0.35">
      <c r="A229">
        <v>228</v>
      </c>
      <c r="B229" t="s">
        <v>356</v>
      </c>
      <c r="C229" t="s">
        <v>352</v>
      </c>
      <c r="D229" t="s">
        <v>36</v>
      </c>
      <c r="E229" s="6">
        <v>44746</v>
      </c>
      <c r="F229" t="s">
        <v>48</v>
      </c>
      <c r="G229" t="s">
        <v>49</v>
      </c>
      <c r="H229" t="s">
        <v>1102</v>
      </c>
      <c r="I229" t="s">
        <v>103</v>
      </c>
      <c r="J229">
        <v>7</v>
      </c>
    </row>
    <row r="230" spans="1:10" x14ac:dyDescent="0.35">
      <c r="A230">
        <v>229</v>
      </c>
      <c r="B230" t="s">
        <v>357</v>
      </c>
      <c r="C230" t="s">
        <v>353</v>
      </c>
      <c r="D230" t="s">
        <v>37</v>
      </c>
      <c r="E230" s="6">
        <v>44755</v>
      </c>
      <c r="F230" t="s">
        <v>47</v>
      </c>
      <c r="G230" t="s">
        <v>51</v>
      </c>
      <c r="H230" t="s">
        <v>1103</v>
      </c>
      <c r="I230" t="s">
        <v>104</v>
      </c>
      <c r="J230">
        <v>10</v>
      </c>
    </row>
    <row r="231" spans="1:10" x14ac:dyDescent="0.35">
      <c r="A231">
        <v>230</v>
      </c>
      <c r="B231" t="s">
        <v>358</v>
      </c>
      <c r="C231" t="s">
        <v>354</v>
      </c>
      <c r="D231" t="s">
        <v>38</v>
      </c>
      <c r="E231" s="6">
        <v>44755</v>
      </c>
      <c r="F231" t="s">
        <v>48</v>
      </c>
      <c r="G231" t="s">
        <v>49</v>
      </c>
      <c r="H231" t="s">
        <v>1104</v>
      </c>
      <c r="I231" t="s">
        <v>105</v>
      </c>
      <c r="J231">
        <v>10</v>
      </c>
    </row>
    <row r="232" spans="1:10" x14ac:dyDescent="0.35">
      <c r="A232">
        <v>231</v>
      </c>
      <c r="B232" t="s">
        <v>359</v>
      </c>
      <c r="C232" t="s">
        <v>355</v>
      </c>
      <c r="D232" t="s">
        <v>39</v>
      </c>
      <c r="E232" s="6">
        <v>44727</v>
      </c>
      <c r="F232" t="s">
        <v>47</v>
      </c>
      <c r="G232" t="s">
        <v>49</v>
      </c>
      <c r="H232" t="s">
        <v>1105</v>
      </c>
      <c r="I232" t="s">
        <v>103</v>
      </c>
      <c r="J232">
        <v>8</v>
      </c>
    </row>
    <row r="233" spans="1:10" x14ac:dyDescent="0.35">
      <c r="A233">
        <v>232</v>
      </c>
      <c r="B233" t="s">
        <v>360</v>
      </c>
      <c r="C233" t="s">
        <v>356</v>
      </c>
      <c r="D233" t="s">
        <v>40</v>
      </c>
      <c r="E233" s="6">
        <v>44746</v>
      </c>
      <c r="F233" t="s">
        <v>48</v>
      </c>
      <c r="G233" t="s">
        <v>49</v>
      </c>
      <c r="H233" t="s">
        <v>1106</v>
      </c>
      <c r="I233" t="s">
        <v>104</v>
      </c>
      <c r="J233">
        <v>10</v>
      </c>
    </row>
    <row r="234" spans="1:10" x14ac:dyDescent="0.35">
      <c r="A234">
        <v>233</v>
      </c>
      <c r="B234" t="s">
        <v>361</v>
      </c>
      <c r="C234" t="s">
        <v>357</v>
      </c>
      <c r="D234" t="s">
        <v>41</v>
      </c>
      <c r="E234" s="6">
        <v>44740</v>
      </c>
      <c r="F234" t="s">
        <v>48</v>
      </c>
      <c r="G234" t="s">
        <v>49</v>
      </c>
      <c r="H234" t="s">
        <v>1107</v>
      </c>
      <c r="I234" t="s">
        <v>105</v>
      </c>
      <c r="J234">
        <v>9</v>
      </c>
    </row>
    <row r="235" spans="1:10" x14ac:dyDescent="0.35">
      <c r="A235">
        <v>234</v>
      </c>
      <c r="B235" t="s">
        <v>362</v>
      </c>
      <c r="C235" t="s">
        <v>358</v>
      </c>
      <c r="D235" t="s">
        <v>42</v>
      </c>
      <c r="E235" s="6">
        <v>44743</v>
      </c>
      <c r="F235" t="s">
        <v>47</v>
      </c>
      <c r="G235" t="s">
        <v>49</v>
      </c>
      <c r="H235" t="s">
        <v>1108</v>
      </c>
      <c r="I235" t="s">
        <v>103</v>
      </c>
      <c r="J235">
        <v>9</v>
      </c>
    </row>
    <row r="236" spans="1:10" x14ac:dyDescent="0.35">
      <c r="A236">
        <v>235</v>
      </c>
      <c r="B236" t="s">
        <v>363</v>
      </c>
      <c r="C236" t="s">
        <v>359</v>
      </c>
      <c r="D236" t="s">
        <v>24</v>
      </c>
      <c r="E236" s="6">
        <v>44737</v>
      </c>
      <c r="F236" t="s">
        <v>48</v>
      </c>
      <c r="G236" t="s">
        <v>51</v>
      </c>
      <c r="H236" t="s">
        <v>1109</v>
      </c>
      <c r="I236" t="s">
        <v>104</v>
      </c>
      <c r="J236">
        <v>9</v>
      </c>
    </row>
    <row r="237" spans="1:10" x14ac:dyDescent="0.35">
      <c r="A237">
        <v>236</v>
      </c>
      <c r="B237" t="s">
        <v>364</v>
      </c>
      <c r="C237" t="s">
        <v>360</v>
      </c>
      <c r="D237" t="s">
        <v>25</v>
      </c>
      <c r="E237" s="6">
        <v>44757</v>
      </c>
      <c r="F237" t="s">
        <v>47</v>
      </c>
      <c r="G237" t="s">
        <v>49</v>
      </c>
      <c r="H237" t="s">
        <v>1110</v>
      </c>
      <c r="I237" t="s">
        <v>105</v>
      </c>
      <c r="J237">
        <v>10</v>
      </c>
    </row>
    <row r="238" spans="1:10" x14ac:dyDescent="0.35">
      <c r="A238">
        <v>237</v>
      </c>
      <c r="B238" t="s">
        <v>365</v>
      </c>
      <c r="C238" t="s">
        <v>361</v>
      </c>
      <c r="D238" t="s">
        <v>26</v>
      </c>
      <c r="E238" s="6">
        <v>44745</v>
      </c>
      <c r="F238" t="s">
        <v>48</v>
      </c>
      <c r="G238" t="s">
        <v>49</v>
      </c>
      <c r="H238" t="s">
        <v>1111</v>
      </c>
      <c r="I238" t="s">
        <v>103</v>
      </c>
      <c r="J238">
        <v>9</v>
      </c>
    </row>
    <row r="239" spans="1:10" x14ac:dyDescent="0.35">
      <c r="A239">
        <v>238</v>
      </c>
      <c r="B239" t="s">
        <v>366</v>
      </c>
      <c r="C239" t="s">
        <v>362</v>
      </c>
      <c r="D239" t="s">
        <v>27</v>
      </c>
      <c r="E239" s="6">
        <v>44760</v>
      </c>
      <c r="F239" t="s">
        <v>47</v>
      </c>
      <c r="G239" t="s">
        <v>49</v>
      </c>
      <c r="H239" t="s">
        <v>1112</v>
      </c>
      <c r="I239" t="s">
        <v>104</v>
      </c>
      <c r="J239">
        <v>10</v>
      </c>
    </row>
    <row r="240" spans="1:10" x14ac:dyDescent="0.35">
      <c r="A240">
        <v>239</v>
      </c>
      <c r="B240" t="s">
        <v>367</v>
      </c>
      <c r="C240" t="s">
        <v>363</v>
      </c>
      <c r="D240" t="s">
        <v>28</v>
      </c>
      <c r="E240" s="6">
        <v>44750</v>
      </c>
      <c r="F240" t="s">
        <v>48</v>
      </c>
      <c r="G240" t="s">
        <v>49</v>
      </c>
      <c r="H240" t="s">
        <v>1113</v>
      </c>
      <c r="I240" t="s">
        <v>105</v>
      </c>
      <c r="J240">
        <v>9</v>
      </c>
    </row>
    <row r="241" spans="1:10" x14ac:dyDescent="0.35">
      <c r="A241">
        <v>240</v>
      </c>
      <c r="B241" t="s">
        <v>368</v>
      </c>
      <c r="C241" t="s">
        <v>364</v>
      </c>
      <c r="D241" t="s">
        <v>29</v>
      </c>
      <c r="E241" s="6">
        <v>44742</v>
      </c>
      <c r="F241" t="s">
        <v>50</v>
      </c>
      <c r="G241" t="s">
        <v>49</v>
      </c>
      <c r="H241" t="s">
        <v>1114</v>
      </c>
      <c r="I241" t="s">
        <v>103</v>
      </c>
      <c r="J241">
        <v>8</v>
      </c>
    </row>
    <row r="242" spans="1:10" x14ac:dyDescent="0.35">
      <c r="A242">
        <v>241</v>
      </c>
      <c r="B242" t="s">
        <v>369</v>
      </c>
      <c r="C242" t="s">
        <v>365</v>
      </c>
      <c r="D242" t="s">
        <v>30</v>
      </c>
      <c r="E242" s="6">
        <v>44754</v>
      </c>
      <c r="F242" t="s">
        <v>47</v>
      </c>
      <c r="G242" t="s">
        <v>49</v>
      </c>
      <c r="H242" t="s">
        <v>1115</v>
      </c>
      <c r="I242" t="s">
        <v>104</v>
      </c>
      <c r="J242">
        <v>7</v>
      </c>
    </row>
    <row r="243" spans="1:10" x14ac:dyDescent="0.35">
      <c r="A243">
        <v>242</v>
      </c>
      <c r="B243" t="s">
        <v>370</v>
      </c>
      <c r="C243" t="s">
        <v>366</v>
      </c>
      <c r="D243" t="s">
        <v>31</v>
      </c>
      <c r="E243" s="6">
        <v>44746</v>
      </c>
      <c r="F243" t="s">
        <v>48</v>
      </c>
      <c r="G243" t="s">
        <v>49</v>
      </c>
      <c r="H243" t="s">
        <v>1116</v>
      </c>
      <c r="I243" t="s">
        <v>105</v>
      </c>
      <c r="J243">
        <v>10</v>
      </c>
    </row>
    <row r="244" spans="1:10" x14ac:dyDescent="0.35">
      <c r="A244">
        <v>243</v>
      </c>
      <c r="B244" t="s">
        <v>371</v>
      </c>
      <c r="C244" t="s">
        <v>367</v>
      </c>
      <c r="D244" t="s">
        <v>32</v>
      </c>
      <c r="E244" s="6">
        <v>44752</v>
      </c>
      <c r="F244" t="s">
        <v>48</v>
      </c>
      <c r="G244" t="s">
        <v>49</v>
      </c>
      <c r="H244" t="s">
        <v>1117</v>
      </c>
      <c r="I244" t="s">
        <v>103</v>
      </c>
      <c r="J244">
        <v>7</v>
      </c>
    </row>
    <row r="245" spans="1:10" x14ac:dyDescent="0.35">
      <c r="A245">
        <v>244</v>
      </c>
      <c r="B245" t="s">
        <v>372</v>
      </c>
      <c r="C245" t="s">
        <v>368</v>
      </c>
      <c r="D245" t="s">
        <v>33</v>
      </c>
      <c r="E245" s="6">
        <v>44725</v>
      </c>
      <c r="F245" t="s">
        <v>47</v>
      </c>
      <c r="G245" t="s">
        <v>49</v>
      </c>
      <c r="H245" t="s">
        <v>1118</v>
      </c>
      <c r="I245" t="s">
        <v>104</v>
      </c>
      <c r="J245">
        <v>8</v>
      </c>
    </row>
    <row r="246" spans="1:10" x14ac:dyDescent="0.35">
      <c r="A246">
        <v>245</v>
      </c>
      <c r="B246" t="s">
        <v>373</v>
      </c>
      <c r="C246" t="s">
        <v>369</v>
      </c>
      <c r="D246" t="s">
        <v>6</v>
      </c>
      <c r="E246" s="6">
        <v>44734</v>
      </c>
      <c r="F246" t="s">
        <v>48</v>
      </c>
      <c r="G246" t="s">
        <v>49</v>
      </c>
      <c r="H246" t="s">
        <v>1119</v>
      </c>
      <c r="I246" t="s">
        <v>105</v>
      </c>
      <c r="J246">
        <v>9</v>
      </c>
    </row>
    <row r="247" spans="1:10" x14ac:dyDescent="0.35">
      <c r="A247">
        <v>246</v>
      </c>
      <c r="B247" t="s">
        <v>374</v>
      </c>
      <c r="C247" t="s">
        <v>370</v>
      </c>
      <c r="D247" t="s">
        <v>7</v>
      </c>
      <c r="E247" s="6">
        <v>44761</v>
      </c>
      <c r="F247" t="s">
        <v>47</v>
      </c>
      <c r="G247" t="s">
        <v>49</v>
      </c>
      <c r="H247" t="s">
        <v>1120</v>
      </c>
      <c r="I247" t="s">
        <v>103</v>
      </c>
      <c r="J247">
        <v>9</v>
      </c>
    </row>
    <row r="248" spans="1:10" x14ac:dyDescent="0.35">
      <c r="A248">
        <v>247</v>
      </c>
      <c r="B248" t="s">
        <v>375</v>
      </c>
      <c r="C248" t="s">
        <v>371</v>
      </c>
      <c r="D248" t="s">
        <v>8</v>
      </c>
      <c r="E248" s="6">
        <v>44735</v>
      </c>
      <c r="F248" t="s">
        <v>48</v>
      </c>
      <c r="G248" t="s">
        <v>49</v>
      </c>
      <c r="H248" t="s">
        <v>1121</v>
      </c>
      <c r="I248" t="s">
        <v>104</v>
      </c>
      <c r="J248">
        <v>9</v>
      </c>
    </row>
    <row r="249" spans="1:10" x14ac:dyDescent="0.35">
      <c r="A249">
        <v>248</v>
      </c>
      <c r="B249" t="s">
        <v>376</v>
      </c>
      <c r="C249" t="s">
        <v>372</v>
      </c>
      <c r="D249" t="s">
        <v>9</v>
      </c>
      <c r="E249" s="6">
        <v>44753</v>
      </c>
      <c r="F249" t="s">
        <v>48</v>
      </c>
      <c r="G249" t="s">
        <v>49</v>
      </c>
      <c r="H249" t="s">
        <v>1122</v>
      </c>
      <c r="I249" t="s">
        <v>105</v>
      </c>
      <c r="J249">
        <v>9</v>
      </c>
    </row>
    <row r="250" spans="1:10" x14ac:dyDescent="0.35">
      <c r="A250">
        <v>249</v>
      </c>
      <c r="B250" t="s">
        <v>377</v>
      </c>
      <c r="C250" t="s">
        <v>373</v>
      </c>
      <c r="D250" t="s">
        <v>10</v>
      </c>
      <c r="E250" s="6">
        <v>44732</v>
      </c>
      <c r="F250" t="s">
        <v>47</v>
      </c>
      <c r="G250" t="s">
        <v>49</v>
      </c>
      <c r="H250" t="s">
        <v>1123</v>
      </c>
      <c r="I250" t="s">
        <v>103</v>
      </c>
      <c r="J250">
        <v>9</v>
      </c>
    </row>
    <row r="251" spans="1:10" x14ac:dyDescent="0.35">
      <c r="A251">
        <v>250</v>
      </c>
      <c r="B251" t="s">
        <v>378</v>
      </c>
      <c r="C251" t="s">
        <v>374</v>
      </c>
      <c r="D251" t="s">
        <v>11</v>
      </c>
      <c r="E251" s="6">
        <v>44748</v>
      </c>
      <c r="F251" t="s">
        <v>48</v>
      </c>
      <c r="G251" t="s">
        <v>49</v>
      </c>
      <c r="H251" t="s">
        <v>1124</v>
      </c>
      <c r="I251" t="s">
        <v>103</v>
      </c>
      <c r="J251">
        <v>7</v>
      </c>
    </row>
    <row r="252" spans="1:10" x14ac:dyDescent="0.35">
      <c r="A252">
        <v>251</v>
      </c>
      <c r="B252" t="s">
        <v>379</v>
      </c>
      <c r="C252" t="s">
        <v>375</v>
      </c>
      <c r="D252" t="s">
        <v>6</v>
      </c>
      <c r="E252" s="6">
        <v>44731</v>
      </c>
      <c r="F252" t="s">
        <v>47</v>
      </c>
      <c r="G252" t="s">
        <v>49</v>
      </c>
      <c r="H252" t="s">
        <v>1129</v>
      </c>
      <c r="I252" t="s">
        <v>103</v>
      </c>
      <c r="J252">
        <v>9</v>
      </c>
    </row>
    <row r="253" spans="1:10" x14ac:dyDescent="0.35">
      <c r="A253">
        <v>252</v>
      </c>
      <c r="B253" t="s">
        <v>380</v>
      </c>
      <c r="C253" t="s">
        <v>376</v>
      </c>
      <c r="D253" t="s">
        <v>7</v>
      </c>
      <c r="E253" s="6">
        <v>44725</v>
      </c>
      <c r="F253" t="s">
        <v>48</v>
      </c>
      <c r="G253" t="s">
        <v>49</v>
      </c>
      <c r="H253" t="s">
        <v>1130</v>
      </c>
      <c r="I253" t="s">
        <v>104</v>
      </c>
      <c r="J253">
        <v>7</v>
      </c>
    </row>
    <row r="254" spans="1:10" x14ac:dyDescent="0.35">
      <c r="A254">
        <v>253</v>
      </c>
      <c r="B254" t="s">
        <v>381</v>
      </c>
      <c r="C254" t="s">
        <v>377</v>
      </c>
      <c r="D254" t="s">
        <v>8</v>
      </c>
      <c r="E254" s="6">
        <v>44753</v>
      </c>
      <c r="F254" t="s">
        <v>50</v>
      </c>
      <c r="G254" t="s">
        <v>51</v>
      </c>
      <c r="H254" t="s">
        <v>1131</v>
      </c>
      <c r="I254" t="s">
        <v>105</v>
      </c>
      <c r="J254">
        <v>8</v>
      </c>
    </row>
    <row r="255" spans="1:10" x14ac:dyDescent="0.35">
      <c r="A255">
        <v>254</v>
      </c>
      <c r="B255" t="s">
        <v>382</v>
      </c>
      <c r="C255" t="s">
        <v>378</v>
      </c>
      <c r="D255" t="s">
        <v>9</v>
      </c>
      <c r="E255" s="6">
        <v>44738</v>
      </c>
      <c r="F255" t="s">
        <v>47</v>
      </c>
      <c r="G255" t="s">
        <v>49</v>
      </c>
      <c r="H255" t="s">
        <v>1132</v>
      </c>
      <c r="I255" t="s">
        <v>103</v>
      </c>
      <c r="J255">
        <v>6</v>
      </c>
    </row>
    <row r="256" spans="1:10" x14ac:dyDescent="0.35">
      <c r="A256">
        <v>255</v>
      </c>
      <c r="B256" t="s">
        <v>383</v>
      </c>
      <c r="C256" t="s">
        <v>379</v>
      </c>
      <c r="D256" t="s">
        <v>10</v>
      </c>
      <c r="E256" s="6">
        <v>44762</v>
      </c>
      <c r="F256" t="s">
        <v>48</v>
      </c>
      <c r="G256" t="s">
        <v>49</v>
      </c>
      <c r="H256" t="s">
        <v>1133</v>
      </c>
      <c r="I256" t="s">
        <v>104</v>
      </c>
      <c r="J256">
        <v>2</v>
      </c>
    </row>
    <row r="257" spans="1:10" x14ac:dyDescent="0.35">
      <c r="A257">
        <v>256</v>
      </c>
      <c r="B257" t="s">
        <v>384</v>
      </c>
      <c r="C257" t="s">
        <v>380</v>
      </c>
      <c r="D257" t="s">
        <v>11</v>
      </c>
      <c r="E257" s="6">
        <v>44756</v>
      </c>
      <c r="F257" t="s">
        <v>48</v>
      </c>
      <c r="G257" t="s">
        <v>49</v>
      </c>
      <c r="H257" t="s">
        <v>1134</v>
      </c>
      <c r="I257" t="s">
        <v>105</v>
      </c>
      <c r="J257">
        <v>4</v>
      </c>
    </row>
    <row r="258" spans="1:10" x14ac:dyDescent="0.35">
      <c r="A258">
        <v>257</v>
      </c>
      <c r="B258" t="s">
        <v>385</v>
      </c>
      <c r="C258" t="s">
        <v>381</v>
      </c>
      <c r="D258" t="s">
        <v>12</v>
      </c>
      <c r="E258" s="6">
        <v>44744</v>
      </c>
      <c r="F258" t="s">
        <v>47</v>
      </c>
      <c r="G258" t="s">
        <v>49</v>
      </c>
      <c r="H258" t="s">
        <v>1135</v>
      </c>
      <c r="I258" t="s">
        <v>103</v>
      </c>
      <c r="J258">
        <v>1</v>
      </c>
    </row>
    <row r="259" spans="1:10" x14ac:dyDescent="0.35">
      <c r="A259">
        <v>258</v>
      </c>
      <c r="B259" t="s">
        <v>386</v>
      </c>
      <c r="C259" t="s">
        <v>382</v>
      </c>
      <c r="D259" t="s">
        <v>12</v>
      </c>
      <c r="E259" s="6">
        <v>44753</v>
      </c>
      <c r="F259" t="s">
        <v>48</v>
      </c>
      <c r="G259" t="s">
        <v>49</v>
      </c>
      <c r="H259" t="s">
        <v>1136</v>
      </c>
      <c r="I259" t="s">
        <v>104</v>
      </c>
      <c r="J259">
        <v>9</v>
      </c>
    </row>
    <row r="260" spans="1:10" x14ac:dyDescent="0.35">
      <c r="A260">
        <v>259</v>
      </c>
      <c r="B260" t="s">
        <v>387</v>
      </c>
      <c r="C260" t="s">
        <v>383</v>
      </c>
      <c r="D260" t="s">
        <v>13</v>
      </c>
      <c r="E260" s="6">
        <v>44762</v>
      </c>
      <c r="F260" t="s">
        <v>48</v>
      </c>
      <c r="G260" t="s">
        <v>51</v>
      </c>
      <c r="H260" t="s">
        <v>1137</v>
      </c>
      <c r="I260" t="s">
        <v>105</v>
      </c>
      <c r="J260">
        <v>6</v>
      </c>
    </row>
    <row r="261" spans="1:10" x14ac:dyDescent="0.35">
      <c r="A261">
        <v>260</v>
      </c>
      <c r="B261" t="s">
        <v>388</v>
      </c>
      <c r="C261" t="s">
        <v>384</v>
      </c>
      <c r="D261" t="s">
        <v>11</v>
      </c>
      <c r="E261" s="6">
        <v>44740</v>
      </c>
      <c r="F261" t="s">
        <v>47</v>
      </c>
      <c r="G261" t="s">
        <v>49</v>
      </c>
      <c r="H261" t="s">
        <v>1138</v>
      </c>
      <c r="I261" t="s">
        <v>103</v>
      </c>
      <c r="J261">
        <v>9</v>
      </c>
    </row>
    <row r="262" spans="1:10" x14ac:dyDescent="0.35">
      <c r="A262">
        <v>261</v>
      </c>
      <c r="B262" t="s">
        <v>389</v>
      </c>
      <c r="C262" t="s">
        <v>385</v>
      </c>
      <c r="D262" t="s">
        <v>15</v>
      </c>
      <c r="E262" s="6">
        <v>44729</v>
      </c>
      <c r="F262" t="s">
        <v>48</v>
      </c>
      <c r="G262" t="s">
        <v>49</v>
      </c>
      <c r="H262" t="s">
        <v>1139</v>
      </c>
      <c r="I262" t="s">
        <v>104</v>
      </c>
      <c r="J262">
        <v>9</v>
      </c>
    </row>
    <row r="263" spans="1:10" x14ac:dyDescent="0.35">
      <c r="A263">
        <v>262</v>
      </c>
      <c r="B263" t="s">
        <v>390</v>
      </c>
      <c r="C263" t="s">
        <v>386</v>
      </c>
      <c r="D263" t="s">
        <v>16</v>
      </c>
      <c r="E263" s="6">
        <v>44727</v>
      </c>
      <c r="F263" t="s">
        <v>50</v>
      </c>
      <c r="G263" t="s">
        <v>49</v>
      </c>
      <c r="H263" t="s">
        <v>1140</v>
      </c>
      <c r="I263" t="s">
        <v>105</v>
      </c>
      <c r="J263">
        <v>3</v>
      </c>
    </row>
    <row r="264" spans="1:10" x14ac:dyDescent="0.35">
      <c r="A264">
        <v>263</v>
      </c>
      <c r="B264" t="s">
        <v>391</v>
      </c>
      <c r="C264" t="s">
        <v>387</v>
      </c>
      <c r="D264" t="s">
        <v>17</v>
      </c>
      <c r="E264" s="6">
        <v>44734</v>
      </c>
      <c r="F264" t="s">
        <v>47</v>
      </c>
      <c r="G264" t="s">
        <v>49</v>
      </c>
      <c r="H264" t="s">
        <v>1141</v>
      </c>
      <c r="I264" t="s">
        <v>103</v>
      </c>
      <c r="J264">
        <v>2</v>
      </c>
    </row>
    <row r="265" spans="1:10" x14ac:dyDescent="0.35">
      <c r="A265">
        <v>264</v>
      </c>
      <c r="B265" t="s">
        <v>392</v>
      </c>
      <c r="C265" t="s">
        <v>388</v>
      </c>
      <c r="D265" t="s">
        <v>18</v>
      </c>
      <c r="E265" s="6">
        <v>44744</v>
      </c>
      <c r="F265" t="s">
        <v>48</v>
      </c>
      <c r="G265" t="s">
        <v>49</v>
      </c>
      <c r="H265" t="s">
        <v>1142</v>
      </c>
      <c r="I265" t="s">
        <v>104</v>
      </c>
      <c r="J265">
        <v>3</v>
      </c>
    </row>
    <row r="266" spans="1:10" x14ac:dyDescent="0.35">
      <c r="A266">
        <v>265</v>
      </c>
      <c r="B266" t="s">
        <v>393</v>
      </c>
      <c r="C266" t="s">
        <v>389</v>
      </c>
      <c r="D266" t="s">
        <v>11</v>
      </c>
      <c r="E266" s="6">
        <v>44737</v>
      </c>
      <c r="F266" t="s">
        <v>50</v>
      </c>
      <c r="G266" t="s">
        <v>51</v>
      </c>
      <c r="H266" t="s">
        <v>1143</v>
      </c>
      <c r="I266" t="s">
        <v>105</v>
      </c>
      <c r="J266">
        <v>10</v>
      </c>
    </row>
    <row r="267" spans="1:10" x14ac:dyDescent="0.35">
      <c r="A267">
        <v>266</v>
      </c>
      <c r="B267" t="s">
        <v>394</v>
      </c>
      <c r="C267" t="s">
        <v>390</v>
      </c>
      <c r="D267" t="s">
        <v>20</v>
      </c>
      <c r="E267" s="6">
        <v>44752</v>
      </c>
      <c r="F267" t="s">
        <v>47</v>
      </c>
      <c r="G267" t="s">
        <v>49</v>
      </c>
      <c r="H267" t="s">
        <v>1144</v>
      </c>
      <c r="I267" t="s">
        <v>103</v>
      </c>
      <c r="J267">
        <v>3</v>
      </c>
    </row>
    <row r="268" spans="1:10" x14ac:dyDescent="0.35">
      <c r="A268">
        <v>267</v>
      </c>
      <c r="B268" t="s">
        <v>395</v>
      </c>
      <c r="C268" t="s">
        <v>391</v>
      </c>
      <c r="D268" t="s">
        <v>16</v>
      </c>
      <c r="E268" s="6">
        <v>44736</v>
      </c>
      <c r="F268" t="s">
        <v>48</v>
      </c>
      <c r="G268" t="s">
        <v>49</v>
      </c>
      <c r="H268" t="s">
        <v>1145</v>
      </c>
      <c r="I268" t="s">
        <v>104</v>
      </c>
      <c r="J268">
        <v>1</v>
      </c>
    </row>
    <row r="269" spans="1:10" x14ac:dyDescent="0.35">
      <c r="A269">
        <v>268</v>
      </c>
      <c r="B269" t="s">
        <v>396</v>
      </c>
      <c r="C269" t="s">
        <v>392</v>
      </c>
      <c r="D269" t="s">
        <v>10</v>
      </c>
      <c r="E269" s="6">
        <v>44752</v>
      </c>
      <c r="F269" t="s">
        <v>50</v>
      </c>
      <c r="G269" t="s">
        <v>49</v>
      </c>
      <c r="H269" t="s">
        <v>1146</v>
      </c>
      <c r="I269" t="s">
        <v>105</v>
      </c>
      <c r="J269">
        <v>5</v>
      </c>
    </row>
    <row r="270" spans="1:10" x14ac:dyDescent="0.35">
      <c r="A270">
        <v>269</v>
      </c>
      <c r="B270" t="s">
        <v>397</v>
      </c>
      <c r="C270" t="s">
        <v>393</v>
      </c>
      <c r="D270" t="s">
        <v>21</v>
      </c>
      <c r="E270" s="6">
        <v>44759</v>
      </c>
      <c r="F270" t="s">
        <v>47</v>
      </c>
      <c r="G270" t="s">
        <v>49</v>
      </c>
      <c r="H270" t="s">
        <v>1147</v>
      </c>
      <c r="I270" t="s">
        <v>103</v>
      </c>
      <c r="J270">
        <v>1</v>
      </c>
    </row>
    <row r="271" spans="1:10" x14ac:dyDescent="0.35">
      <c r="A271">
        <v>270</v>
      </c>
      <c r="B271" t="s">
        <v>398</v>
      </c>
      <c r="C271" t="s">
        <v>394</v>
      </c>
      <c r="D271" t="s">
        <v>22</v>
      </c>
      <c r="E271" s="6">
        <v>44763</v>
      </c>
      <c r="F271" t="s">
        <v>48</v>
      </c>
      <c r="G271" t="s">
        <v>49</v>
      </c>
      <c r="H271" t="s">
        <v>1148</v>
      </c>
      <c r="I271" t="s">
        <v>104</v>
      </c>
      <c r="J271">
        <v>5</v>
      </c>
    </row>
    <row r="272" spans="1:10" x14ac:dyDescent="0.35">
      <c r="A272">
        <v>271</v>
      </c>
      <c r="B272" t="s">
        <v>399</v>
      </c>
      <c r="C272" t="s">
        <v>395</v>
      </c>
      <c r="D272" t="s">
        <v>23</v>
      </c>
      <c r="E272" s="6">
        <v>44763</v>
      </c>
      <c r="F272" t="s">
        <v>48</v>
      </c>
      <c r="G272" t="s">
        <v>51</v>
      </c>
      <c r="H272" t="s">
        <v>1149</v>
      </c>
      <c r="I272" t="s">
        <v>105</v>
      </c>
      <c r="J272">
        <v>5</v>
      </c>
    </row>
    <row r="273" spans="1:10" x14ac:dyDescent="0.35">
      <c r="A273">
        <v>272</v>
      </c>
      <c r="B273" t="s">
        <v>400</v>
      </c>
      <c r="C273" t="s">
        <v>396</v>
      </c>
      <c r="D273" t="s">
        <v>24</v>
      </c>
      <c r="E273" s="6">
        <v>44750</v>
      </c>
      <c r="F273" t="s">
        <v>47</v>
      </c>
      <c r="G273" t="s">
        <v>49</v>
      </c>
      <c r="H273" t="s">
        <v>1150</v>
      </c>
      <c r="I273" t="s">
        <v>103</v>
      </c>
      <c r="J273">
        <v>3</v>
      </c>
    </row>
    <row r="274" spans="1:10" x14ac:dyDescent="0.35">
      <c r="A274">
        <v>273</v>
      </c>
      <c r="B274" t="s">
        <v>401</v>
      </c>
      <c r="C274" t="s">
        <v>397</v>
      </c>
      <c r="D274" t="s">
        <v>25</v>
      </c>
      <c r="E274" s="6">
        <v>44751</v>
      </c>
      <c r="F274" t="s">
        <v>48</v>
      </c>
      <c r="G274" t="s">
        <v>49</v>
      </c>
      <c r="H274" t="s">
        <v>1151</v>
      </c>
      <c r="I274" t="s">
        <v>104</v>
      </c>
      <c r="J274">
        <v>3</v>
      </c>
    </row>
    <row r="275" spans="1:10" x14ac:dyDescent="0.35">
      <c r="A275">
        <v>274</v>
      </c>
      <c r="B275" t="s">
        <v>402</v>
      </c>
      <c r="C275" t="s">
        <v>398</v>
      </c>
      <c r="D275" t="s">
        <v>26</v>
      </c>
      <c r="E275" s="6">
        <v>44736</v>
      </c>
      <c r="F275" t="s">
        <v>50</v>
      </c>
      <c r="G275" t="s">
        <v>49</v>
      </c>
      <c r="H275" t="s">
        <v>1152</v>
      </c>
      <c r="I275" t="s">
        <v>105</v>
      </c>
      <c r="J275">
        <v>7</v>
      </c>
    </row>
    <row r="276" spans="1:10" x14ac:dyDescent="0.35">
      <c r="A276">
        <v>275</v>
      </c>
      <c r="B276" t="s">
        <v>403</v>
      </c>
      <c r="C276" t="s">
        <v>399</v>
      </c>
      <c r="D276" t="s">
        <v>27</v>
      </c>
      <c r="E276" s="6">
        <v>44737</v>
      </c>
      <c r="F276" t="s">
        <v>47</v>
      </c>
      <c r="G276" t="s">
        <v>49</v>
      </c>
      <c r="H276" t="s">
        <v>1153</v>
      </c>
      <c r="I276" t="s">
        <v>103</v>
      </c>
      <c r="J276">
        <v>4</v>
      </c>
    </row>
    <row r="277" spans="1:10" x14ac:dyDescent="0.35">
      <c r="A277">
        <v>276</v>
      </c>
      <c r="B277" t="s">
        <v>404</v>
      </c>
      <c r="C277" t="s">
        <v>400</v>
      </c>
      <c r="D277" t="s">
        <v>28</v>
      </c>
      <c r="E277" s="6">
        <v>44744</v>
      </c>
      <c r="F277" t="s">
        <v>48</v>
      </c>
      <c r="G277" t="s">
        <v>49</v>
      </c>
      <c r="H277" t="s">
        <v>1154</v>
      </c>
      <c r="I277" t="s">
        <v>104</v>
      </c>
      <c r="J277">
        <v>3</v>
      </c>
    </row>
    <row r="278" spans="1:10" x14ac:dyDescent="0.35">
      <c r="A278">
        <v>277</v>
      </c>
      <c r="B278" t="s">
        <v>405</v>
      </c>
      <c r="C278" t="s">
        <v>401</v>
      </c>
      <c r="D278" t="s">
        <v>29</v>
      </c>
      <c r="E278" s="6">
        <v>44735</v>
      </c>
      <c r="F278" t="s">
        <v>50</v>
      </c>
      <c r="G278" t="s">
        <v>51</v>
      </c>
      <c r="H278" t="s">
        <v>1155</v>
      </c>
      <c r="I278" t="s">
        <v>105</v>
      </c>
      <c r="J278">
        <v>8</v>
      </c>
    </row>
    <row r="279" spans="1:10" x14ac:dyDescent="0.35">
      <c r="A279">
        <v>278</v>
      </c>
      <c r="B279" t="s">
        <v>406</v>
      </c>
      <c r="C279" t="s">
        <v>402</v>
      </c>
      <c r="D279" t="s">
        <v>30</v>
      </c>
      <c r="E279" s="6">
        <v>44751</v>
      </c>
      <c r="F279" t="s">
        <v>47</v>
      </c>
      <c r="G279" t="s">
        <v>49</v>
      </c>
      <c r="H279" t="s">
        <v>1156</v>
      </c>
      <c r="I279" t="s">
        <v>103</v>
      </c>
      <c r="J279">
        <v>2</v>
      </c>
    </row>
    <row r="280" spans="1:10" x14ac:dyDescent="0.35">
      <c r="A280">
        <v>279</v>
      </c>
      <c r="B280" t="s">
        <v>407</v>
      </c>
      <c r="C280" t="s">
        <v>403</v>
      </c>
      <c r="D280" t="s">
        <v>31</v>
      </c>
      <c r="E280" s="6">
        <v>44726</v>
      </c>
      <c r="F280" t="s">
        <v>48</v>
      </c>
      <c r="G280" t="s">
        <v>49</v>
      </c>
      <c r="H280" t="s">
        <v>1157</v>
      </c>
      <c r="I280" t="s">
        <v>104</v>
      </c>
      <c r="J280">
        <v>9</v>
      </c>
    </row>
    <row r="281" spans="1:10" x14ac:dyDescent="0.35">
      <c r="A281">
        <v>280</v>
      </c>
      <c r="B281" t="s">
        <v>408</v>
      </c>
      <c r="C281" t="s">
        <v>404</v>
      </c>
      <c r="D281" t="s">
        <v>32</v>
      </c>
      <c r="E281" s="6">
        <v>44749</v>
      </c>
      <c r="F281" t="s">
        <v>50</v>
      </c>
      <c r="G281" t="s">
        <v>49</v>
      </c>
      <c r="H281" t="s">
        <v>1158</v>
      </c>
      <c r="I281" t="s">
        <v>105</v>
      </c>
      <c r="J281">
        <v>6</v>
      </c>
    </row>
    <row r="282" spans="1:10" x14ac:dyDescent="0.35">
      <c r="A282">
        <v>281</v>
      </c>
      <c r="B282" t="s">
        <v>409</v>
      </c>
      <c r="C282" t="s">
        <v>405</v>
      </c>
      <c r="D282" t="s">
        <v>33</v>
      </c>
      <c r="E282" s="6">
        <v>44734</v>
      </c>
      <c r="F282" t="s">
        <v>47</v>
      </c>
      <c r="G282" t="s">
        <v>49</v>
      </c>
      <c r="H282" t="s">
        <v>1159</v>
      </c>
      <c r="I282" t="s">
        <v>103</v>
      </c>
      <c r="J282">
        <v>7</v>
      </c>
    </row>
    <row r="283" spans="1:10" x14ac:dyDescent="0.35">
      <c r="A283">
        <v>282</v>
      </c>
      <c r="B283" t="s">
        <v>410</v>
      </c>
      <c r="C283" t="s">
        <v>406</v>
      </c>
      <c r="D283" t="s">
        <v>34</v>
      </c>
      <c r="E283" s="6">
        <v>44726</v>
      </c>
      <c r="F283" t="s">
        <v>48</v>
      </c>
      <c r="G283" t="s">
        <v>49</v>
      </c>
      <c r="H283" t="s">
        <v>1160</v>
      </c>
      <c r="I283" t="s">
        <v>104</v>
      </c>
      <c r="J283">
        <v>9</v>
      </c>
    </row>
    <row r="284" spans="1:10" x14ac:dyDescent="0.35">
      <c r="A284">
        <v>283</v>
      </c>
      <c r="B284" t="s">
        <v>411</v>
      </c>
      <c r="C284" t="s">
        <v>407</v>
      </c>
      <c r="D284" t="s">
        <v>18</v>
      </c>
      <c r="E284" s="6">
        <v>44743</v>
      </c>
      <c r="F284" t="s">
        <v>48</v>
      </c>
      <c r="G284" t="s">
        <v>51</v>
      </c>
      <c r="H284" t="s">
        <v>1161</v>
      </c>
      <c r="I284" t="s">
        <v>105</v>
      </c>
      <c r="J284">
        <v>2</v>
      </c>
    </row>
    <row r="285" spans="1:10" x14ac:dyDescent="0.35">
      <c r="A285">
        <v>284</v>
      </c>
      <c r="B285" t="s">
        <v>412</v>
      </c>
      <c r="C285" t="s">
        <v>408</v>
      </c>
      <c r="D285" t="s">
        <v>25</v>
      </c>
      <c r="E285" s="6">
        <v>44742</v>
      </c>
      <c r="F285" t="s">
        <v>47</v>
      </c>
      <c r="G285" t="s">
        <v>49</v>
      </c>
      <c r="H285" t="s">
        <v>1162</v>
      </c>
      <c r="I285" t="s">
        <v>103</v>
      </c>
      <c r="J285">
        <v>9</v>
      </c>
    </row>
    <row r="286" spans="1:10" x14ac:dyDescent="0.35">
      <c r="A286">
        <v>285</v>
      </c>
      <c r="B286" t="s">
        <v>413</v>
      </c>
      <c r="C286" t="s">
        <v>409</v>
      </c>
      <c r="D286" t="s">
        <v>30</v>
      </c>
      <c r="E286" s="6">
        <v>44747</v>
      </c>
      <c r="F286" t="s">
        <v>48</v>
      </c>
      <c r="G286" t="s">
        <v>49</v>
      </c>
      <c r="H286" t="s">
        <v>1163</v>
      </c>
      <c r="I286" t="s">
        <v>104</v>
      </c>
      <c r="J286">
        <v>10</v>
      </c>
    </row>
    <row r="287" spans="1:10" x14ac:dyDescent="0.35">
      <c r="A287">
        <v>286</v>
      </c>
      <c r="B287" t="s">
        <v>414</v>
      </c>
      <c r="C287" t="s">
        <v>410</v>
      </c>
      <c r="D287" t="s">
        <v>10</v>
      </c>
      <c r="E287" s="6">
        <v>44764</v>
      </c>
      <c r="F287" t="s">
        <v>50</v>
      </c>
      <c r="G287" t="s">
        <v>49</v>
      </c>
      <c r="H287" t="s">
        <v>1164</v>
      </c>
      <c r="I287" t="s">
        <v>105</v>
      </c>
      <c r="J287">
        <v>1</v>
      </c>
    </row>
    <row r="288" spans="1:10" x14ac:dyDescent="0.35">
      <c r="A288">
        <v>287</v>
      </c>
      <c r="B288" t="s">
        <v>415</v>
      </c>
      <c r="C288" t="s">
        <v>411</v>
      </c>
      <c r="D288" t="s">
        <v>20</v>
      </c>
      <c r="E288" s="6">
        <v>44735</v>
      </c>
      <c r="F288" t="s">
        <v>47</v>
      </c>
      <c r="G288" t="s">
        <v>49</v>
      </c>
      <c r="H288" t="s">
        <v>1165</v>
      </c>
      <c r="I288" t="s">
        <v>103</v>
      </c>
      <c r="J288">
        <v>1</v>
      </c>
    </row>
    <row r="289" spans="1:10" x14ac:dyDescent="0.35">
      <c r="A289">
        <v>288</v>
      </c>
      <c r="B289" t="s">
        <v>416</v>
      </c>
      <c r="C289" t="s">
        <v>412</v>
      </c>
      <c r="D289" t="s">
        <v>32</v>
      </c>
      <c r="E289" s="6">
        <v>44737</v>
      </c>
      <c r="F289" t="s">
        <v>48</v>
      </c>
      <c r="G289" t="s">
        <v>49</v>
      </c>
      <c r="H289" t="s">
        <v>1166</v>
      </c>
      <c r="I289" t="s">
        <v>104</v>
      </c>
      <c r="J289">
        <v>10</v>
      </c>
    </row>
    <row r="290" spans="1:10" x14ac:dyDescent="0.35">
      <c r="A290">
        <v>289</v>
      </c>
      <c r="B290" t="s">
        <v>417</v>
      </c>
      <c r="C290" t="s">
        <v>413</v>
      </c>
      <c r="D290" t="s">
        <v>33</v>
      </c>
      <c r="E290" s="6">
        <v>44749</v>
      </c>
      <c r="F290" t="s">
        <v>48</v>
      </c>
      <c r="G290" t="s">
        <v>51</v>
      </c>
      <c r="H290" t="s">
        <v>1167</v>
      </c>
      <c r="I290" t="s">
        <v>105</v>
      </c>
      <c r="J290">
        <v>4</v>
      </c>
    </row>
    <row r="291" spans="1:10" x14ac:dyDescent="0.35">
      <c r="A291">
        <v>290</v>
      </c>
      <c r="B291" t="s">
        <v>418</v>
      </c>
      <c r="C291" t="s">
        <v>414</v>
      </c>
      <c r="D291" t="s">
        <v>35</v>
      </c>
      <c r="E291" s="6">
        <v>44729</v>
      </c>
      <c r="F291" t="s">
        <v>47</v>
      </c>
      <c r="G291" t="s">
        <v>49</v>
      </c>
      <c r="H291" t="s">
        <v>1168</v>
      </c>
      <c r="I291" t="s">
        <v>103</v>
      </c>
      <c r="J291">
        <v>7</v>
      </c>
    </row>
    <row r="292" spans="1:10" x14ac:dyDescent="0.35">
      <c r="A292">
        <v>291</v>
      </c>
      <c r="B292" t="s">
        <v>419</v>
      </c>
      <c r="C292" t="s">
        <v>415</v>
      </c>
      <c r="D292" t="s">
        <v>15</v>
      </c>
      <c r="E292" s="6">
        <v>44738</v>
      </c>
      <c r="F292" t="s">
        <v>48</v>
      </c>
      <c r="G292" t="s">
        <v>49</v>
      </c>
      <c r="H292" t="s">
        <v>1169</v>
      </c>
      <c r="I292" t="s">
        <v>104</v>
      </c>
      <c r="J292">
        <v>3</v>
      </c>
    </row>
    <row r="293" spans="1:10" x14ac:dyDescent="0.35">
      <c r="A293">
        <v>292</v>
      </c>
      <c r="B293" t="s">
        <v>420</v>
      </c>
      <c r="C293" t="s">
        <v>416</v>
      </c>
      <c r="D293" t="s">
        <v>37</v>
      </c>
      <c r="E293" s="6">
        <v>44740</v>
      </c>
      <c r="F293" t="s">
        <v>50</v>
      </c>
      <c r="G293" t="s">
        <v>49</v>
      </c>
      <c r="H293" t="s">
        <v>1170</v>
      </c>
      <c r="I293" t="s">
        <v>105</v>
      </c>
      <c r="J293">
        <v>6</v>
      </c>
    </row>
    <row r="294" spans="1:10" x14ac:dyDescent="0.35">
      <c r="A294">
        <v>293</v>
      </c>
      <c r="B294" t="s">
        <v>421</v>
      </c>
      <c r="C294" t="s">
        <v>417</v>
      </c>
      <c r="D294" t="s">
        <v>38</v>
      </c>
      <c r="E294" s="6">
        <v>44755</v>
      </c>
      <c r="F294" t="s">
        <v>47</v>
      </c>
      <c r="G294" t="s">
        <v>49</v>
      </c>
      <c r="H294" t="s">
        <v>1171</v>
      </c>
      <c r="I294" t="s">
        <v>103</v>
      </c>
      <c r="J294">
        <v>6</v>
      </c>
    </row>
    <row r="295" spans="1:10" x14ac:dyDescent="0.35">
      <c r="A295">
        <v>294</v>
      </c>
      <c r="B295" t="s">
        <v>422</v>
      </c>
      <c r="C295" t="s">
        <v>418</v>
      </c>
      <c r="D295" t="s">
        <v>39</v>
      </c>
      <c r="E295" s="6">
        <v>44755</v>
      </c>
      <c r="F295" t="s">
        <v>48</v>
      </c>
      <c r="G295" t="s">
        <v>49</v>
      </c>
      <c r="H295" t="s">
        <v>1172</v>
      </c>
      <c r="I295" t="s">
        <v>104</v>
      </c>
      <c r="J295">
        <v>5</v>
      </c>
    </row>
    <row r="296" spans="1:10" x14ac:dyDescent="0.35">
      <c r="A296">
        <v>295</v>
      </c>
      <c r="B296" t="s">
        <v>423</v>
      </c>
      <c r="C296" t="s">
        <v>419</v>
      </c>
      <c r="D296" t="s">
        <v>40</v>
      </c>
      <c r="E296" s="6">
        <v>44764</v>
      </c>
      <c r="F296" t="s">
        <v>50</v>
      </c>
      <c r="G296" t="s">
        <v>51</v>
      </c>
      <c r="H296" t="s">
        <v>1173</v>
      </c>
      <c r="I296" t="s">
        <v>105</v>
      </c>
      <c r="J296">
        <v>1</v>
      </c>
    </row>
    <row r="297" spans="1:10" x14ac:dyDescent="0.35">
      <c r="A297">
        <v>296</v>
      </c>
      <c r="B297" t="s">
        <v>424</v>
      </c>
      <c r="C297" t="s">
        <v>420</v>
      </c>
      <c r="D297" t="s">
        <v>41</v>
      </c>
      <c r="E297" s="6">
        <v>44735</v>
      </c>
      <c r="F297" t="s">
        <v>47</v>
      </c>
      <c r="G297" t="s">
        <v>49</v>
      </c>
      <c r="H297" t="s">
        <v>1174</v>
      </c>
      <c r="I297" t="s">
        <v>103</v>
      </c>
      <c r="J297">
        <v>9</v>
      </c>
    </row>
    <row r="298" spans="1:10" x14ac:dyDescent="0.35">
      <c r="A298">
        <v>297</v>
      </c>
      <c r="B298" t="s">
        <v>425</v>
      </c>
      <c r="C298" t="s">
        <v>421</v>
      </c>
      <c r="D298" t="s">
        <v>42</v>
      </c>
      <c r="E298" s="6">
        <v>44734</v>
      </c>
      <c r="F298" t="s">
        <v>48</v>
      </c>
      <c r="G298" t="s">
        <v>49</v>
      </c>
      <c r="H298" t="s">
        <v>1175</v>
      </c>
      <c r="I298" t="s">
        <v>104</v>
      </c>
      <c r="J298">
        <v>3</v>
      </c>
    </row>
    <row r="299" spans="1:10" x14ac:dyDescent="0.35">
      <c r="A299">
        <v>298</v>
      </c>
      <c r="B299" t="s">
        <v>426</v>
      </c>
      <c r="C299" t="s">
        <v>422</v>
      </c>
      <c r="D299" t="s">
        <v>43</v>
      </c>
      <c r="E299" s="6">
        <v>44728</v>
      </c>
      <c r="F299" t="s">
        <v>48</v>
      </c>
      <c r="G299" t="s">
        <v>49</v>
      </c>
      <c r="H299" t="s">
        <v>1176</v>
      </c>
      <c r="I299" t="s">
        <v>105</v>
      </c>
      <c r="J299">
        <v>4</v>
      </c>
    </row>
    <row r="300" spans="1:10" x14ac:dyDescent="0.35">
      <c r="A300">
        <v>299</v>
      </c>
      <c r="B300" t="s">
        <v>427</v>
      </c>
      <c r="C300" t="s">
        <v>423</v>
      </c>
      <c r="D300" t="s">
        <v>44</v>
      </c>
      <c r="E300" s="6">
        <v>44739</v>
      </c>
      <c r="F300" t="s">
        <v>47</v>
      </c>
      <c r="G300" t="s">
        <v>49</v>
      </c>
      <c r="H300" t="s">
        <v>1177</v>
      </c>
      <c r="I300" t="s">
        <v>103</v>
      </c>
      <c r="J300">
        <v>8</v>
      </c>
    </row>
    <row r="301" spans="1:10" x14ac:dyDescent="0.35">
      <c r="A301">
        <v>300</v>
      </c>
      <c r="B301" t="s">
        <v>428</v>
      </c>
      <c r="C301" t="s">
        <v>424</v>
      </c>
      <c r="D301" t="s">
        <v>19</v>
      </c>
      <c r="E301" s="6">
        <v>44765</v>
      </c>
      <c r="F301" t="s">
        <v>48</v>
      </c>
      <c r="G301" t="s">
        <v>49</v>
      </c>
      <c r="H301" t="s">
        <v>1178</v>
      </c>
      <c r="I301" t="s">
        <v>103</v>
      </c>
      <c r="J301">
        <v>6</v>
      </c>
    </row>
    <row r="302" spans="1:10" x14ac:dyDescent="0.35">
      <c r="A302">
        <v>301</v>
      </c>
      <c r="B302" t="s">
        <v>429</v>
      </c>
      <c r="C302" t="s">
        <v>425</v>
      </c>
      <c r="D302" t="s">
        <v>6</v>
      </c>
      <c r="E302" s="6">
        <v>44740</v>
      </c>
      <c r="F302" t="s">
        <v>47</v>
      </c>
      <c r="G302" t="s">
        <v>49</v>
      </c>
      <c r="H302" t="s">
        <v>1179</v>
      </c>
      <c r="I302" t="s">
        <v>103</v>
      </c>
      <c r="J302">
        <v>9</v>
      </c>
    </row>
    <row r="303" spans="1:10" x14ac:dyDescent="0.35">
      <c r="A303">
        <v>302</v>
      </c>
      <c r="B303" t="s">
        <v>430</v>
      </c>
      <c r="C303" t="s">
        <v>426</v>
      </c>
      <c r="D303" t="s">
        <v>7</v>
      </c>
      <c r="E303" s="6">
        <v>44734</v>
      </c>
      <c r="F303" t="s">
        <v>48</v>
      </c>
      <c r="G303" t="s">
        <v>49</v>
      </c>
      <c r="H303" t="s">
        <v>1180</v>
      </c>
      <c r="I303" t="s">
        <v>104</v>
      </c>
      <c r="J303">
        <v>7</v>
      </c>
    </row>
    <row r="304" spans="1:10" x14ac:dyDescent="0.35">
      <c r="A304">
        <v>303</v>
      </c>
      <c r="B304" t="s">
        <v>431</v>
      </c>
      <c r="C304" t="s">
        <v>427</v>
      </c>
      <c r="D304" t="s">
        <v>8</v>
      </c>
      <c r="E304" s="6">
        <v>44727</v>
      </c>
      <c r="F304" t="s">
        <v>50</v>
      </c>
      <c r="G304" t="s">
        <v>51</v>
      </c>
      <c r="H304" t="s">
        <v>1181</v>
      </c>
      <c r="I304" t="s">
        <v>105</v>
      </c>
      <c r="J304">
        <v>8</v>
      </c>
    </row>
    <row r="305" spans="1:10" x14ac:dyDescent="0.35">
      <c r="A305">
        <v>304</v>
      </c>
      <c r="B305" t="s">
        <v>432</v>
      </c>
      <c r="C305" t="s">
        <v>428</v>
      </c>
      <c r="D305" t="s">
        <v>9</v>
      </c>
      <c r="E305" s="6">
        <v>44737</v>
      </c>
      <c r="F305" t="s">
        <v>47</v>
      </c>
      <c r="G305" t="s">
        <v>49</v>
      </c>
      <c r="H305" t="s">
        <v>1182</v>
      </c>
      <c r="I305" t="s">
        <v>103</v>
      </c>
      <c r="J305">
        <v>6</v>
      </c>
    </row>
    <row r="306" spans="1:10" x14ac:dyDescent="0.35">
      <c r="A306">
        <v>305</v>
      </c>
      <c r="B306" t="s">
        <v>433</v>
      </c>
      <c r="C306" t="s">
        <v>429</v>
      </c>
      <c r="D306" t="s">
        <v>10</v>
      </c>
      <c r="E306" s="6">
        <v>44747</v>
      </c>
      <c r="F306" t="s">
        <v>48</v>
      </c>
      <c r="G306" t="s">
        <v>49</v>
      </c>
      <c r="H306" t="s">
        <v>1183</v>
      </c>
      <c r="I306" t="s">
        <v>104</v>
      </c>
      <c r="J306">
        <v>2</v>
      </c>
    </row>
    <row r="307" spans="1:10" x14ac:dyDescent="0.35">
      <c r="A307">
        <v>306</v>
      </c>
      <c r="B307" t="s">
        <v>434</v>
      </c>
      <c r="C307" t="s">
        <v>430</v>
      </c>
      <c r="D307" t="s">
        <v>11</v>
      </c>
      <c r="E307" s="6">
        <v>44754</v>
      </c>
      <c r="F307" t="s">
        <v>48</v>
      </c>
      <c r="G307" t="s">
        <v>49</v>
      </c>
      <c r="H307" t="s">
        <v>1184</v>
      </c>
      <c r="I307" t="s">
        <v>105</v>
      </c>
      <c r="J307">
        <v>4</v>
      </c>
    </row>
    <row r="308" spans="1:10" x14ac:dyDescent="0.35">
      <c r="A308">
        <v>307</v>
      </c>
      <c r="B308" t="s">
        <v>435</v>
      </c>
      <c r="C308" t="s">
        <v>431</v>
      </c>
      <c r="D308" t="s">
        <v>12</v>
      </c>
      <c r="E308" s="6">
        <v>44760</v>
      </c>
      <c r="F308" t="s">
        <v>47</v>
      </c>
      <c r="G308" t="s">
        <v>49</v>
      </c>
      <c r="H308" t="s">
        <v>1185</v>
      </c>
      <c r="I308" t="s">
        <v>103</v>
      </c>
      <c r="J308">
        <v>1</v>
      </c>
    </row>
    <row r="309" spans="1:10" x14ac:dyDescent="0.35">
      <c r="A309">
        <v>308</v>
      </c>
      <c r="B309" t="s">
        <v>436</v>
      </c>
      <c r="C309" t="s">
        <v>432</v>
      </c>
      <c r="D309" t="s">
        <v>12</v>
      </c>
      <c r="E309" s="6">
        <v>44759</v>
      </c>
      <c r="F309" t="s">
        <v>48</v>
      </c>
      <c r="G309" t="s">
        <v>49</v>
      </c>
      <c r="H309" t="s">
        <v>1186</v>
      </c>
      <c r="I309" t="s">
        <v>104</v>
      </c>
      <c r="J309">
        <v>9</v>
      </c>
    </row>
    <row r="310" spans="1:10" x14ac:dyDescent="0.35">
      <c r="A310">
        <v>309</v>
      </c>
      <c r="B310" t="s">
        <v>437</v>
      </c>
      <c r="C310" t="s">
        <v>433</v>
      </c>
      <c r="D310" t="s">
        <v>13</v>
      </c>
      <c r="E310" s="6">
        <v>44735</v>
      </c>
      <c r="F310" t="s">
        <v>47</v>
      </c>
      <c r="G310" t="s">
        <v>51</v>
      </c>
      <c r="H310" t="s">
        <v>1187</v>
      </c>
      <c r="I310" t="s">
        <v>105</v>
      </c>
      <c r="J310">
        <v>6</v>
      </c>
    </row>
    <row r="311" spans="1:10" x14ac:dyDescent="0.35">
      <c r="A311">
        <v>310</v>
      </c>
      <c r="B311" t="s">
        <v>438</v>
      </c>
      <c r="C311" t="s">
        <v>434</v>
      </c>
      <c r="D311" t="s">
        <v>14</v>
      </c>
      <c r="E311" s="6">
        <v>44734</v>
      </c>
      <c r="F311" t="s">
        <v>48</v>
      </c>
      <c r="G311" t="s">
        <v>49</v>
      </c>
      <c r="H311" t="s">
        <v>1188</v>
      </c>
      <c r="I311" t="s">
        <v>103</v>
      </c>
      <c r="J311">
        <v>9</v>
      </c>
    </row>
    <row r="312" spans="1:10" x14ac:dyDescent="0.35">
      <c r="A312">
        <v>311</v>
      </c>
      <c r="B312" t="s">
        <v>439</v>
      </c>
      <c r="C312" t="s">
        <v>435</v>
      </c>
      <c r="D312" t="s">
        <v>15</v>
      </c>
      <c r="E312" s="6">
        <v>44753</v>
      </c>
      <c r="F312" t="s">
        <v>48</v>
      </c>
      <c r="G312" t="s">
        <v>49</v>
      </c>
      <c r="H312" t="s">
        <v>1189</v>
      </c>
      <c r="I312" t="s">
        <v>104</v>
      </c>
      <c r="J312">
        <v>9</v>
      </c>
    </row>
    <row r="313" spans="1:10" x14ac:dyDescent="0.35">
      <c r="A313">
        <v>312</v>
      </c>
      <c r="B313" t="s">
        <v>440</v>
      </c>
      <c r="C313" t="s">
        <v>436</v>
      </c>
      <c r="D313" t="s">
        <v>16</v>
      </c>
      <c r="E313" s="6">
        <v>44739</v>
      </c>
      <c r="F313" t="s">
        <v>47</v>
      </c>
      <c r="G313" t="s">
        <v>49</v>
      </c>
      <c r="H313" t="s">
        <v>1190</v>
      </c>
      <c r="I313" t="s">
        <v>105</v>
      </c>
      <c r="J313">
        <v>3</v>
      </c>
    </row>
    <row r="314" spans="1:10" x14ac:dyDescent="0.35">
      <c r="A314">
        <v>313</v>
      </c>
      <c r="B314" t="s">
        <v>441</v>
      </c>
      <c r="C314" t="s">
        <v>437</v>
      </c>
      <c r="D314" t="s">
        <v>17</v>
      </c>
      <c r="E314" s="6">
        <v>44740</v>
      </c>
      <c r="F314" t="s">
        <v>48</v>
      </c>
      <c r="G314" t="s">
        <v>49</v>
      </c>
      <c r="H314" t="s">
        <v>1191</v>
      </c>
      <c r="I314" t="s">
        <v>103</v>
      </c>
      <c r="J314">
        <v>2</v>
      </c>
    </row>
    <row r="315" spans="1:10" x14ac:dyDescent="0.35">
      <c r="A315">
        <v>314</v>
      </c>
      <c r="B315" t="s">
        <v>442</v>
      </c>
      <c r="C315" t="s">
        <v>438</v>
      </c>
      <c r="D315" t="s">
        <v>18</v>
      </c>
      <c r="E315" s="6">
        <v>44748</v>
      </c>
      <c r="F315" t="s">
        <v>48</v>
      </c>
      <c r="G315" t="s">
        <v>49</v>
      </c>
      <c r="H315" t="s">
        <v>1192</v>
      </c>
      <c r="I315" t="s">
        <v>104</v>
      </c>
      <c r="J315">
        <v>3</v>
      </c>
    </row>
    <row r="316" spans="1:10" x14ac:dyDescent="0.35">
      <c r="A316">
        <v>315</v>
      </c>
      <c r="B316" t="s">
        <v>443</v>
      </c>
      <c r="C316" t="s">
        <v>439</v>
      </c>
      <c r="D316" t="s">
        <v>19</v>
      </c>
      <c r="E316" s="6">
        <v>44731</v>
      </c>
      <c r="F316" t="s">
        <v>47</v>
      </c>
      <c r="G316" t="s">
        <v>51</v>
      </c>
      <c r="H316" t="s">
        <v>1193</v>
      </c>
      <c r="I316" t="s">
        <v>105</v>
      </c>
      <c r="J316">
        <v>10</v>
      </c>
    </row>
    <row r="317" spans="1:10" x14ac:dyDescent="0.35">
      <c r="A317">
        <v>316</v>
      </c>
      <c r="B317" t="s">
        <v>444</v>
      </c>
      <c r="C317" t="s">
        <v>440</v>
      </c>
      <c r="D317" t="s">
        <v>6</v>
      </c>
      <c r="E317" s="6">
        <v>44763</v>
      </c>
      <c r="F317" t="s">
        <v>48</v>
      </c>
      <c r="G317" t="s">
        <v>49</v>
      </c>
      <c r="H317" t="s">
        <v>1194</v>
      </c>
      <c r="I317" t="s">
        <v>103</v>
      </c>
      <c r="J317">
        <v>3</v>
      </c>
    </row>
    <row r="318" spans="1:10" x14ac:dyDescent="0.35">
      <c r="A318">
        <v>317</v>
      </c>
      <c r="B318" t="s">
        <v>445</v>
      </c>
      <c r="C318" t="s">
        <v>441</v>
      </c>
      <c r="D318" t="s">
        <v>7</v>
      </c>
      <c r="E318" s="6">
        <v>44733</v>
      </c>
      <c r="F318" t="s">
        <v>47</v>
      </c>
      <c r="G318" t="s">
        <v>49</v>
      </c>
      <c r="H318" t="s">
        <v>1195</v>
      </c>
      <c r="I318" t="s">
        <v>104</v>
      </c>
      <c r="J318">
        <v>1</v>
      </c>
    </row>
    <row r="319" spans="1:10" x14ac:dyDescent="0.35">
      <c r="A319">
        <v>318</v>
      </c>
      <c r="B319" t="s">
        <v>446</v>
      </c>
      <c r="C319" t="s">
        <v>442</v>
      </c>
      <c r="D319" t="s">
        <v>8</v>
      </c>
      <c r="E319" s="6">
        <v>44746</v>
      </c>
      <c r="F319" t="s">
        <v>48</v>
      </c>
      <c r="G319" t="s">
        <v>49</v>
      </c>
      <c r="H319" t="s">
        <v>1196</v>
      </c>
      <c r="I319" t="s">
        <v>105</v>
      </c>
      <c r="J319">
        <v>5</v>
      </c>
    </row>
    <row r="320" spans="1:10" x14ac:dyDescent="0.35">
      <c r="A320">
        <v>319</v>
      </c>
      <c r="B320" t="s">
        <v>447</v>
      </c>
      <c r="C320" t="s">
        <v>443</v>
      </c>
      <c r="D320" t="s">
        <v>9</v>
      </c>
      <c r="E320" s="6">
        <v>44755</v>
      </c>
      <c r="F320" t="s">
        <v>47</v>
      </c>
      <c r="G320" t="s">
        <v>49</v>
      </c>
      <c r="H320" t="s">
        <v>1197</v>
      </c>
      <c r="I320" t="s">
        <v>103</v>
      </c>
      <c r="J320">
        <v>1</v>
      </c>
    </row>
    <row r="321" spans="1:10" x14ac:dyDescent="0.35">
      <c r="A321">
        <v>320</v>
      </c>
      <c r="B321" t="s">
        <v>448</v>
      </c>
      <c r="C321" t="s">
        <v>444</v>
      </c>
      <c r="D321" t="s">
        <v>10</v>
      </c>
      <c r="E321" s="6">
        <v>44755</v>
      </c>
      <c r="F321" t="s">
        <v>48</v>
      </c>
      <c r="G321" t="s">
        <v>49</v>
      </c>
      <c r="H321" t="s">
        <v>1198</v>
      </c>
      <c r="I321" t="s">
        <v>104</v>
      </c>
      <c r="J321">
        <v>5</v>
      </c>
    </row>
    <row r="322" spans="1:10" x14ac:dyDescent="0.35">
      <c r="A322">
        <v>321</v>
      </c>
      <c r="B322" t="s">
        <v>449</v>
      </c>
      <c r="C322" t="s">
        <v>445</v>
      </c>
      <c r="D322" t="s">
        <v>11</v>
      </c>
      <c r="E322" s="6">
        <v>44727</v>
      </c>
      <c r="F322" t="s">
        <v>50</v>
      </c>
      <c r="G322" t="s">
        <v>51</v>
      </c>
      <c r="H322" t="s">
        <v>1199</v>
      </c>
      <c r="I322" t="s">
        <v>105</v>
      </c>
      <c r="J322">
        <v>5</v>
      </c>
    </row>
    <row r="323" spans="1:10" x14ac:dyDescent="0.35">
      <c r="A323">
        <v>322</v>
      </c>
      <c r="B323" t="s">
        <v>450</v>
      </c>
      <c r="C323" t="s">
        <v>446</v>
      </c>
      <c r="D323" t="s">
        <v>12</v>
      </c>
      <c r="E323" s="6">
        <v>44746</v>
      </c>
      <c r="F323" t="s">
        <v>47</v>
      </c>
      <c r="G323" t="s">
        <v>49</v>
      </c>
      <c r="H323" t="s">
        <v>1200</v>
      </c>
      <c r="I323" t="s">
        <v>103</v>
      </c>
      <c r="J323">
        <v>3</v>
      </c>
    </row>
    <row r="324" spans="1:10" x14ac:dyDescent="0.35">
      <c r="A324">
        <v>323</v>
      </c>
      <c r="B324" t="s">
        <v>451</v>
      </c>
      <c r="C324" t="s">
        <v>447</v>
      </c>
      <c r="D324" t="s">
        <v>12</v>
      </c>
      <c r="E324" s="6">
        <v>44740</v>
      </c>
      <c r="F324" t="s">
        <v>48</v>
      </c>
      <c r="G324" t="s">
        <v>49</v>
      </c>
      <c r="H324" t="s">
        <v>1201</v>
      </c>
      <c r="I324" t="s">
        <v>104</v>
      </c>
      <c r="J324">
        <v>3</v>
      </c>
    </row>
    <row r="325" spans="1:10" x14ac:dyDescent="0.35">
      <c r="A325">
        <v>324</v>
      </c>
      <c r="B325" t="s">
        <v>452</v>
      </c>
      <c r="C325" t="s">
        <v>448</v>
      </c>
      <c r="D325" t="s">
        <v>13</v>
      </c>
      <c r="E325" s="6">
        <v>44743</v>
      </c>
      <c r="F325" t="s">
        <v>48</v>
      </c>
      <c r="G325" t="s">
        <v>49</v>
      </c>
      <c r="H325" t="s">
        <v>1202</v>
      </c>
      <c r="I325" t="s">
        <v>105</v>
      </c>
      <c r="J325">
        <v>7</v>
      </c>
    </row>
    <row r="326" spans="1:10" x14ac:dyDescent="0.35">
      <c r="A326">
        <v>325</v>
      </c>
      <c r="B326" t="s">
        <v>453</v>
      </c>
      <c r="C326" t="s">
        <v>449</v>
      </c>
      <c r="D326" t="s">
        <v>11</v>
      </c>
      <c r="E326" s="6">
        <v>44737</v>
      </c>
      <c r="F326" t="s">
        <v>47</v>
      </c>
      <c r="G326" t="s">
        <v>49</v>
      </c>
      <c r="H326" t="s">
        <v>1203</v>
      </c>
      <c r="I326" t="s">
        <v>103</v>
      </c>
      <c r="J326">
        <v>4</v>
      </c>
    </row>
    <row r="327" spans="1:10" x14ac:dyDescent="0.35">
      <c r="A327">
        <v>326</v>
      </c>
      <c r="B327" t="s">
        <v>454</v>
      </c>
      <c r="C327" t="s">
        <v>450</v>
      </c>
      <c r="D327" t="s">
        <v>15</v>
      </c>
      <c r="E327" s="6">
        <v>44757</v>
      </c>
      <c r="F327" t="s">
        <v>48</v>
      </c>
      <c r="G327" t="s">
        <v>49</v>
      </c>
      <c r="H327" t="s">
        <v>1204</v>
      </c>
      <c r="I327" t="s">
        <v>104</v>
      </c>
      <c r="J327">
        <v>3</v>
      </c>
    </row>
    <row r="328" spans="1:10" x14ac:dyDescent="0.35">
      <c r="A328">
        <v>327</v>
      </c>
      <c r="B328" t="s">
        <v>455</v>
      </c>
      <c r="C328" t="s">
        <v>451</v>
      </c>
      <c r="D328" t="s">
        <v>16</v>
      </c>
      <c r="E328" s="6">
        <v>44745</v>
      </c>
      <c r="F328" t="s">
        <v>47</v>
      </c>
      <c r="G328" t="s">
        <v>51</v>
      </c>
      <c r="H328" t="s">
        <v>1205</v>
      </c>
      <c r="I328" t="s">
        <v>105</v>
      </c>
      <c r="J328">
        <v>8</v>
      </c>
    </row>
    <row r="329" spans="1:10" x14ac:dyDescent="0.35">
      <c r="A329">
        <v>328</v>
      </c>
      <c r="B329" t="s">
        <v>456</v>
      </c>
      <c r="C329" t="s">
        <v>452</v>
      </c>
      <c r="D329" t="s">
        <v>17</v>
      </c>
      <c r="E329" s="6">
        <v>44760</v>
      </c>
      <c r="F329" t="s">
        <v>48</v>
      </c>
      <c r="G329" t="s">
        <v>49</v>
      </c>
      <c r="H329" t="s">
        <v>1206</v>
      </c>
      <c r="I329" t="s">
        <v>103</v>
      </c>
      <c r="J329">
        <v>2</v>
      </c>
    </row>
    <row r="330" spans="1:10" x14ac:dyDescent="0.35">
      <c r="A330">
        <v>329</v>
      </c>
      <c r="B330" t="s">
        <v>457</v>
      </c>
      <c r="C330" t="s">
        <v>453</v>
      </c>
      <c r="D330" t="s">
        <v>18</v>
      </c>
      <c r="E330" s="6">
        <v>44750</v>
      </c>
      <c r="F330" t="s">
        <v>48</v>
      </c>
      <c r="G330" t="s">
        <v>49</v>
      </c>
      <c r="H330" t="s">
        <v>1207</v>
      </c>
      <c r="I330" t="s">
        <v>104</v>
      </c>
      <c r="J330">
        <v>9</v>
      </c>
    </row>
    <row r="331" spans="1:10" x14ac:dyDescent="0.35">
      <c r="A331">
        <v>330</v>
      </c>
      <c r="B331" t="s">
        <v>458</v>
      </c>
      <c r="C331" t="s">
        <v>454</v>
      </c>
      <c r="D331" t="s">
        <v>11</v>
      </c>
      <c r="E331" s="6">
        <v>44742</v>
      </c>
      <c r="F331" t="s">
        <v>47</v>
      </c>
      <c r="G331" t="s">
        <v>49</v>
      </c>
      <c r="H331" t="s">
        <v>1208</v>
      </c>
      <c r="I331" t="s">
        <v>105</v>
      </c>
      <c r="J331">
        <v>6</v>
      </c>
    </row>
    <row r="332" spans="1:10" x14ac:dyDescent="0.35">
      <c r="A332">
        <v>331</v>
      </c>
      <c r="B332" t="s">
        <v>459</v>
      </c>
      <c r="C332" t="s">
        <v>455</v>
      </c>
      <c r="D332" t="s">
        <v>20</v>
      </c>
      <c r="E332" s="6">
        <v>44754</v>
      </c>
      <c r="F332" t="s">
        <v>48</v>
      </c>
      <c r="G332" t="s">
        <v>49</v>
      </c>
      <c r="H332" t="s">
        <v>1209</v>
      </c>
      <c r="I332" t="s">
        <v>103</v>
      </c>
      <c r="J332">
        <v>7</v>
      </c>
    </row>
    <row r="333" spans="1:10" x14ac:dyDescent="0.35">
      <c r="A333">
        <v>332</v>
      </c>
      <c r="B333" t="s">
        <v>460</v>
      </c>
      <c r="C333" t="s">
        <v>456</v>
      </c>
      <c r="D333" t="s">
        <v>16</v>
      </c>
      <c r="E333" s="6">
        <v>44746</v>
      </c>
      <c r="F333" t="s">
        <v>48</v>
      </c>
      <c r="G333" t="s">
        <v>49</v>
      </c>
      <c r="H333" t="s">
        <v>1210</v>
      </c>
      <c r="I333" t="s">
        <v>104</v>
      </c>
      <c r="J333">
        <v>9</v>
      </c>
    </row>
    <row r="334" spans="1:10" x14ac:dyDescent="0.35">
      <c r="A334">
        <v>333</v>
      </c>
      <c r="B334" t="s">
        <v>461</v>
      </c>
      <c r="C334" t="s">
        <v>457</v>
      </c>
      <c r="D334" t="s">
        <v>10</v>
      </c>
      <c r="E334" s="6">
        <v>44752</v>
      </c>
      <c r="F334" t="s">
        <v>47</v>
      </c>
      <c r="G334" t="s">
        <v>51</v>
      </c>
      <c r="H334" t="s">
        <v>1211</v>
      </c>
      <c r="I334" t="s">
        <v>105</v>
      </c>
      <c r="J334">
        <v>2</v>
      </c>
    </row>
    <row r="335" spans="1:10" x14ac:dyDescent="0.35">
      <c r="A335">
        <v>334</v>
      </c>
      <c r="B335" t="s">
        <v>462</v>
      </c>
      <c r="C335" t="s">
        <v>458</v>
      </c>
      <c r="D335" t="s">
        <v>15</v>
      </c>
      <c r="E335" s="6">
        <v>44725</v>
      </c>
      <c r="F335" t="s">
        <v>48</v>
      </c>
      <c r="G335" t="s">
        <v>49</v>
      </c>
      <c r="H335" t="s">
        <v>1212</v>
      </c>
      <c r="I335" t="s">
        <v>103</v>
      </c>
      <c r="J335">
        <v>9</v>
      </c>
    </row>
    <row r="336" spans="1:10" x14ac:dyDescent="0.35">
      <c r="A336">
        <v>335</v>
      </c>
      <c r="B336" t="s">
        <v>463</v>
      </c>
      <c r="C336" t="s">
        <v>459</v>
      </c>
      <c r="D336" t="s">
        <v>22</v>
      </c>
      <c r="E336" s="6">
        <v>44734</v>
      </c>
      <c r="F336" t="s">
        <v>47</v>
      </c>
      <c r="G336" t="s">
        <v>49</v>
      </c>
      <c r="H336" t="s">
        <v>1213</v>
      </c>
      <c r="I336" t="s">
        <v>104</v>
      </c>
      <c r="J336">
        <v>10</v>
      </c>
    </row>
    <row r="337" spans="1:10" x14ac:dyDescent="0.35">
      <c r="A337">
        <v>336</v>
      </c>
      <c r="B337" t="s">
        <v>464</v>
      </c>
      <c r="C337" t="s">
        <v>460</v>
      </c>
      <c r="D337" t="s">
        <v>23</v>
      </c>
      <c r="E337" s="6">
        <v>44761</v>
      </c>
      <c r="F337" t="s">
        <v>48</v>
      </c>
      <c r="G337" t="s">
        <v>49</v>
      </c>
      <c r="H337" t="s">
        <v>1214</v>
      </c>
      <c r="I337" t="s">
        <v>105</v>
      </c>
      <c r="J337">
        <v>1</v>
      </c>
    </row>
    <row r="338" spans="1:10" x14ac:dyDescent="0.35">
      <c r="A338">
        <v>337</v>
      </c>
      <c r="B338" t="s">
        <v>465</v>
      </c>
      <c r="C338" t="s">
        <v>461</v>
      </c>
      <c r="D338" t="s">
        <v>24</v>
      </c>
      <c r="E338" s="6">
        <v>44735</v>
      </c>
      <c r="F338" t="s">
        <v>47</v>
      </c>
      <c r="G338" t="s">
        <v>49</v>
      </c>
      <c r="H338" t="s">
        <v>1215</v>
      </c>
      <c r="I338" t="s">
        <v>103</v>
      </c>
      <c r="J338">
        <v>1</v>
      </c>
    </row>
    <row r="339" spans="1:10" x14ac:dyDescent="0.35">
      <c r="A339">
        <v>338</v>
      </c>
      <c r="B339" t="s">
        <v>466</v>
      </c>
      <c r="C339" t="s">
        <v>462</v>
      </c>
      <c r="D339" t="s">
        <v>25</v>
      </c>
      <c r="E339" s="6">
        <v>44753</v>
      </c>
      <c r="F339" t="s">
        <v>48</v>
      </c>
      <c r="G339" t="s">
        <v>49</v>
      </c>
      <c r="H339" t="s">
        <v>1216</v>
      </c>
      <c r="I339" t="s">
        <v>104</v>
      </c>
      <c r="J339">
        <v>10</v>
      </c>
    </row>
    <row r="340" spans="1:10" x14ac:dyDescent="0.35">
      <c r="A340">
        <v>339</v>
      </c>
      <c r="B340" t="s">
        <v>467</v>
      </c>
      <c r="C340" t="s">
        <v>463</v>
      </c>
      <c r="D340" t="s">
        <v>26</v>
      </c>
      <c r="E340" s="6">
        <v>44732</v>
      </c>
      <c r="F340" t="s">
        <v>50</v>
      </c>
      <c r="G340" t="s">
        <v>51</v>
      </c>
      <c r="H340" t="s">
        <v>1217</v>
      </c>
      <c r="I340" t="s">
        <v>105</v>
      </c>
      <c r="J340">
        <v>4</v>
      </c>
    </row>
    <row r="341" spans="1:10" x14ac:dyDescent="0.35">
      <c r="A341">
        <v>340</v>
      </c>
      <c r="B341" t="s">
        <v>468</v>
      </c>
      <c r="C341" t="s">
        <v>464</v>
      </c>
      <c r="D341" t="s">
        <v>27</v>
      </c>
      <c r="E341" s="6">
        <v>44748</v>
      </c>
      <c r="F341" t="s">
        <v>47</v>
      </c>
      <c r="G341" t="s">
        <v>49</v>
      </c>
      <c r="H341" t="s">
        <v>1218</v>
      </c>
      <c r="I341" t="s">
        <v>103</v>
      </c>
      <c r="J341">
        <v>7</v>
      </c>
    </row>
    <row r="342" spans="1:10" x14ac:dyDescent="0.35">
      <c r="A342">
        <v>341</v>
      </c>
      <c r="B342" t="s">
        <v>469</v>
      </c>
      <c r="C342" t="s">
        <v>465</v>
      </c>
      <c r="D342" t="s">
        <v>28</v>
      </c>
      <c r="E342" s="6">
        <v>44731</v>
      </c>
      <c r="F342" t="s">
        <v>48</v>
      </c>
      <c r="G342" t="s">
        <v>49</v>
      </c>
      <c r="H342" t="s">
        <v>1219</v>
      </c>
      <c r="I342" t="s">
        <v>104</v>
      </c>
      <c r="J342">
        <v>3</v>
      </c>
    </row>
    <row r="343" spans="1:10" x14ac:dyDescent="0.35">
      <c r="A343">
        <v>342</v>
      </c>
      <c r="B343" t="s">
        <v>470</v>
      </c>
      <c r="C343" t="s">
        <v>466</v>
      </c>
      <c r="D343" t="s">
        <v>29</v>
      </c>
      <c r="E343" s="6">
        <v>44725</v>
      </c>
      <c r="F343" t="s">
        <v>48</v>
      </c>
      <c r="G343" t="s">
        <v>49</v>
      </c>
      <c r="H343" t="s">
        <v>1220</v>
      </c>
      <c r="I343" t="s">
        <v>105</v>
      </c>
      <c r="J343">
        <v>6</v>
      </c>
    </row>
    <row r="344" spans="1:10" x14ac:dyDescent="0.35">
      <c r="A344">
        <v>343</v>
      </c>
      <c r="B344" t="s">
        <v>471</v>
      </c>
      <c r="C344" t="s">
        <v>467</v>
      </c>
      <c r="D344" t="s">
        <v>30</v>
      </c>
      <c r="E344" s="6">
        <v>44753</v>
      </c>
      <c r="F344" t="s">
        <v>47</v>
      </c>
      <c r="G344" t="s">
        <v>49</v>
      </c>
      <c r="H344" t="s">
        <v>1221</v>
      </c>
      <c r="I344" t="s">
        <v>103</v>
      </c>
      <c r="J344">
        <v>6</v>
      </c>
    </row>
    <row r="345" spans="1:10" x14ac:dyDescent="0.35">
      <c r="A345">
        <v>344</v>
      </c>
      <c r="B345" t="s">
        <v>472</v>
      </c>
      <c r="C345" t="s">
        <v>468</v>
      </c>
      <c r="D345" t="s">
        <v>31</v>
      </c>
      <c r="E345" s="6">
        <v>44738</v>
      </c>
      <c r="F345" t="s">
        <v>48</v>
      </c>
      <c r="G345" t="s">
        <v>49</v>
      </c>
      <c r="H345" t="s">
        <v>1222</v>
      </c>
      <c r="I345" t="s">
        <v>104</v>
      </c>
      <c r="J345">
        <v>5</v>
      </c>
    </row>
    <row r="346" spans="1:10" x14ac:dyDescent="0.35">
      <c r="A346">
        <v>345</v>
      </c>
      <c r="B346" t="s">
        <v>473</v>
      </c>
      <c r="C346" t="s">
        <v>469</v>
      </c>
      <c r="D346" t="s">
        <v>32</v>
      </c>
      <c r="E346" s="6">
        <v>44762</v>
      </c>
      <c r="F346" t="s">
        <v>47</v>
      </c>
      <c r="G346" t="s">
        <v>51</v>
      </c>
      <c r="H346" t="s">
        <v>1223</v>
      </c>
      <c r="I346" t="s">
        <v>105</v>
      </c>
      <c r="J346">
        <v>1</v>
      </c>
    </row>
    <row r="347" spans="1:10" x14ac:dyDescent="0.35">
      <c r="A347">
        <v>346</v>
      </c>
      <c r="B347" t="s">
        <v>474</v>
      </c>
      <c r="C347" t="s">
        <v>470</v>
      </c>
      <c r="D347" t="s">
        <v>33</v>
      </c>
      <c r="E347" s="6">
        <v>44756</v>
      </c>
      <c r="F347" t="s">
        <v>48</v>
      </c>
      <c r="G347" t="s">
        <v>49</v>
      </c>
      <c r="H347" t="s">
        <v>1224</v>
      </c>
      <c r="I347" t="s">
        <v>103</v>
      </c>
      <c r="J347">
        <v>9</v>
      </c>
    </row>
    <row r="348" spans="1:10" x14ac:dyDescent="0.35">
      <c r="A348">
        <v>347</v>
      </c>
      <c r="B348" t="s">
        <v>475</v>
      </c>
      <c r="C348" t="s">
        <v>471</v>
      </c>
      <c r="D348" t="s">
        <v>34</v>
      </c>
      <c r="E348" s="6">
        <v>44744</v>
      </c>
      <c r="F348" t="s">
        <v>48</v>
      </c>
      <c r="G348" t="s">
        <v>49</v>
      </c>
      <c r="H348" t="s">
        <v>1225</v>
      </c>
      <c r="I348" t="s">
        <v>104</v>
      </c>
      <c r="J348">
        <v>3</v>
      </c>
    </row>
    <row r="349" spans="1:10" x14ac:dyDescent="0.35">
      <c r="A349">
        <v>348</v>
      </c>
      <c r="B349" t="s">
        <v>476</v>
      </c>
      <c r="C349" t="s">
        <v>472</v>
      </c>
      <c r="D349" t="s">
        <v>18</v>
      </c>
      <c r="E349" s="6">
        <v>44753</v>
      </c>
      <c r="F349" t="s">
        <v>47</v>
      </c>
      <c r="G349" t="s">
        <v>49</v>
      </c>
      <c r="H349" t="s">
        <v>1226</v>
      </c>
      <c r="I349" t="s">
        <v>105</v>
      </c>
      <c r="J349">
        <v>4</v>
      </c>
    </row>
    <row r="350" spans="1:10" x14ac:dyDescent="0.35">
      <c r="A350">
        <v>349</v>
      </c>
      <c r="B350" t="s">
        <v>477</v>
      </c>
      <c r="C350" t="s">
        <v>473</v>
      </c>
      <c r="D350" t="s">
        <v>25</v>
      </c>
      <c r="E350" s="6">
        <v>44762</v>
      </c>
      <c r="F350" t="s">
        <v>48</v>
      </c>
      <c r="G350" t="s">
        <v>49</v>
      </c>
      <c r="H350" t="s">
        <v>1227</v>
      </c>
      <c r="I350" t="s">
        <v>103</v>
      </c>
      <c r="J350">
        <v>8</v>
      </c>
    </row>
    <row r="351" spans="1:10" x14ac:dyDescent="0.35">
      <c r="A351">
        <v>350</v>
      </c>
      <c r="B351" t="s">
        <v>478</v>
      </c>
      <c r="C351" t="s">
        <v>474</v>
      </c>
      <c r="D351" t="s">
        <v>30</v>
      </c>
      <c r="E351" s="6">
        <v>44740</v>
      </c>
      <c r="F351" t="s">
        <v>48</v>
      </c>
      <c r="G351" t="s">
        <v>49</v>
      </c>
      <c r="H351" t="s">
        <v>1228</v>
      </c>
      <c r="I351" t="s">
        <v>103</v>
      </c>
      <c r="J351">
        <v>6</v>
      </c>
    </row>
    <row r="352" spans="1:10" x14ac:dyDescent="0.35">
      <c r="A352">
        <v>351</v>
      </c>
      <c r="B352" t="s">
        <v>479</v>
      </c>
      <c r="C352" t="s">
        <v>475</v>
      </c>
      <c r="D352" t="s">
        <v>10</v>
      </c>
      <c r="E352" s="6">
        <v>44729</v>
      </c>
      <c r="F352" t="s">
        <v>47</v>
      </c>
      <c r="G352" t="s">
        <v>49</v>
      </c>
      <c r="H352" t="s">
        <v>1229</v>
      </c>
      <c r="I352" t="s">
        <v>103</v>
      </c>
      <c r="J352">
        <v>10</v>
      </c>
    </row>
    <row r="353" spans="1:10" x14ac:dyDescent="0.35">
      <c r="A353">
        <v>352</v>
      </c>
      <c r="B353" t="s">
        <v>480</v>
      </c>
      <c r="C353" t="s">
        <v>476</v>
      </c>
      <c r="D353" t="s">
        <v>20</v>
      </c>
      <c r="E353" s="6">
        <v>44727</v>
      </c>
      <c r="F353" t="s">
        <v>48</v>
      </c>
      <c r="G353" t="s">
        <v>49</v>
      </c>
      <c r="H353" t="s">
        <v>1230</v>
      </c>
      <c r="I353" t="s">
        <v>104</v>
      </c>
      <c r="J353">
        <v>9</v>
      </c>
    </row>
    <row r="354" spans="1:10" x14ac:dyDescent="0.35">
      <c r="A354">
        <v>353</v>
      </c>
      <c r="B354" t="s">
        <v>481</v>
      </c>
      <c r="C354" t="s">
        <v>477</v>
      </c>
      <c r="D354" t="s">
        <v>32</v>
      </c>
      <c r="E354" s="6">
        <v>44734</v>
      </c>
      <c r="F354" t="s">
        <v>47</v>
      </c>
      <c r="G354" t="s">
        <v>49</v>
      </c>
      <c r="H354" t="s">
        <v>1231</v>
      </c>
      <c r="I354" t="s">
        <v>105</v>
      </c>
      <c r="J354">
        <v>7</v>
      </c>
    </row>
    <row r="355" spans="1:10" x14ac:dyDescent="0.35">
      <c r="A355">
        <v>354</v>
      </c>
      <c r="B355" t="s">
        <v>482</v>
      </c>
      <c r="C355" t="s">
        <v>478</v>
      </c>
      <c r="D355" t="s">
        <v>33</v>
      </c>
      <c r="E355" s="6">
        <v>44744</v>
      </c>
      <c r="F355" t="s">
        <v>48</v>
      </c>
      <c r="G355" t="s">
        <v>49</v>
      </c>
      <c r="H355" t="s">
        <v>1232</v>
      </c>
      <c r="I355" t="s">
        <v>103</v>
      </c>
      <c r="J355">
        <v>7</v>
      </c>
    </row>
    <row r="356" spans="1:10" x14ac:dyDescent="0.35">
      <c r="A356">
        <v>355</v>
      </c>
      <c r="B356" t="s">
        <v>483</v>
      </c>
      <c r="C356" t="s">
        <v>479</v>
      </c>
      <c r="D356" t="s">
        <v>35</v>
      </c>
      <c r="E356" s="6">
        <v>44737</v>
      </c>
      <c r="F356" t="s">
        <v>47</v>
      </c>
      <c r="G356" t="s">
        <v>49</v>
      </c>
      <c r="H356" t="s">
        <v>1233</v>
      </c>
      <c r="I356" t="s">
        <v>104</v>
      </c>
      <c r="J356">
        <v>7</v>
      </c>
    </row>
    <row r="357" spans="1:10" x14ac:dyDescent="0.35">
      <c r="A357">
        <v>356</v>
      </c>
      <c r="B357" t="s">
        <v>484</v>
      </c>
      <c r="C357" t="s">
        <v>480</v>
      </c>
      <c r="D357" t="s">
        <v>36</v>
      </c>
      <c r="E357" s="6">
        <v>44752</v>
      </c>
      <c r="F357" t="s">
        <v>48</v>
      </c>
      <c r="G357" t="s">
        <v>49</v>
      </c>
      <c r="H357" t="s">
        <v>1234</v>
      </c>
      <c r="I357" t="s">
        <v>105</v>
      </c>
      <c r="J357">
        <v>7</v>
      </c>
    </row>
    <row r="358" spans="1:10" x14ac:dyDescent="0.35">
      <c r="A358">
        <v>357</v>
      </c>
      <c r="B358" t="s">
        <v>485</v>
      </c>
      <c r="C358" t="s">
        <v>481</v>
      </c>
      <c r="D358" t="s">
        <v>37</v>
      </c>
      <c r="E358" s="6">
        <v>44736</v>
      </c>
      <c r="F358" t="s">
        <v>50</v>
      </c>
      <c r="G358" t="s">
        <v>49</v>
      </c>
      <c r="H358" t="s">
        <v>1235</v>
      </c>
      <c r="I358" t="s">
        <v>103</v>
      </c>
      <c r="J358">
        <v>8</v>
      </c>
    </row>
    <row r="359" spans="1:10" x14ac:dyDescent="0.35">
      <c r="A359">
        <v>358</v>
      </c>
      <c r="B359" t="s">
        <v>486</v>
      </c>
      <c r="C359" t="s">
        <v>482</v>
      </c>
      <c r="D359" t="s">
        <v>38</v>
      </c>
      <c r="E359" s="6">
        <v>44752</v>
      </c>
      <c r="F359" t="s">
        <v>47</v>
      </c>
      <c r="G359" t="s">
        <v>49</v>
      </c>
      <c r="H359" t="s">
        <v>1236</v>
      </c>
      <c r="I359" t="s">
        <v>104</v>
      </c>
      <c r="J359">
        <v>10</v>
      </c>
    </row>
    <row r="360" spans="1:10" x14ac:dyDescent="0.35">
      <c r="A360">
        <v>359</v>
      </c>
      <c r="B360" t="s">
        <v>487</v>
      </c>
      <c r="C360" t="s">
        <v>483</v>
      </c>
      <c r="D360" t="s">
        <v>39</v>
      </c>
      <c r="E360" s="6">
        <v>44759</v>
      </c>
      <c r="F360" t="s">
        <v>48</v>
      </c>
      <c r="G360" t="s">
        <v>49</v>
      </c>
      <c r="H360" t="s">
        <v>1237</v>
      </c>
      <c r="I360" t="s">
        <v>105</v>
      </c>
      <c r="J360">
        <v>10</v>
      </c>
    </row>
    <row r="361" spans="1:10" x14ac:dyDescent="0.35">
      <c r="A361">
        <v>360</v>
      </c>
      <c r="B361" t="s">
        <v>488</v>
      </c>
      <c r="C361" t="s">
        <v>484</v>
      </c>
      <c r="D361" t="s">
        <v>40</v>
      </c>
      <c r="E361" s="6">
        <v>44763</v>
      </c>
      <c r="F361" t="s">
        <v>48</v>
      </c>
      <c r="G361" t="s">
        <v>49</v>
      </c>
      <c r="H361" t="s">
        <v>1238</v>
      </c>
      <c r="I361" t="s">
        <v>103</v>
      </c>
      <c r="J361">
        <v>10</v>
      </c>
    </row>
    <row r="362" spans="1:10" x14ac:dyDescent="0.35">
      <c r="A362">
        <v>361</v>
      </c>
      <c r="B362" t="s">
        <v>489</v>
      </c>
      <c r="C362" t="s">
        <v>485</v>
      </c>
      <c r="D362" t="s">
        <v>41</v>
      </c>
      <c r="E362" s="6">
        <v>44763</v>
      </c>
      <c r="F362" t="s">
        <v>47</v>
      </c>
      <c r="G362" t="s">
        <v>49</v>
      </c>
      <c r="H362" t="s">
        <v>1239</v>
      </c>
      <c r="I362" t="s">
        <v>104</v>
      </c>
      <c r="J362">
        <v>10</v>
      </c>
    </row>
    <row r="363" spans="1:10" x14ac:dyDescent="0.35">
      <c r="A363">
        <v>362</v>
      </c>
      <c r="B363" t="s">
        <v>490</v>
      </c>
      <c r="C363" t="s">
        <v>486</v>
      </c>
      <c r="D363" t="s">
        <v>42</v>
      </c>
      <c r="E363" s="6">
        <v>44750</v>
      </c>
      <c r="F363" t="s">
        <v>48</v>
      </c>
      <c r="G363" t="s">
        <v>49</v>
      </c>
      <c r="H363" t="s">
        <v>1240</v>
      </c>
      <c r="I363" t="s">
        <v>105</v>
      </c>
      <c r="J363">
        <v>8</v>
      </c>
    </row>
    <row r="364" spans="1:10" x14ac:dyDescent="0.35">
      <c r="A364">
        <v>363</v>
      </c>
      <c r="B364" t="s">
        <v>491</v>
      </c>
      <c r="C364" t="s">
        <v>487</v>
      </c>
      <c r="D364" t="s">
        <v>24</v>
      </c>
      <c r="E364" s="6">
        <v>44751</v>
      </c>
      <c r="F364" t="s">
        <v>47</v>
      </c>
      <c r="G364" t="s">
        <v>49</v>
      </c>
      <c r="H364" t="s">
        <v>1241</v>
      </c>
      <c r="I364" t="s">
        <v>103</v>
      </c>
      <c r="J364">
        <v>7</v>
      </c>
    </row>
    <row r="365" spans="1:10" x14ac:dyDescent="0.35">
      <c r="A365">
        <v>364</v>
      </c>
      <c r="B365" t="s">
        <v>492</v>
      </c>
      <c r="C365" t="s">
        <v>488</v>
      </c>
      <c r="D365" t="s">
        <v>25</v>
      </c>
      <c r="E365" s="6">
        <v>44736</v>
      </c>
      <c r="F365" t="s">
        <v>48</v>
      </c>
      <c r="G365" t="s">
        <v>49</v>
      </c>
      <c r="H365" t="s">
        <v>1242</v>
      </c>
      <c r="I365" t="s">
        <v>104</v>
      </c>
      <c r="J365">
        <v>7</v>
      </c>
    </row>
    <row r="366" spans="1:10" x14ac:dyDescent="0.35">
      <c r="A366">
        <v>365</v>
      </c>
      <c r="B366" t="s">
        <v>493</v>
      </c>
      <c r="C366" t="s">
        <v>489</v>
      </c>
      <c r="D366" t="s">
        <v>26</v>
      </c>
      <c r="E366" s="6">
        <v>44737</v>
      </c>
      <c r="F366" t="s">
        <v>48</v>
      </c>
      <c r="G366" t="s">
        <v>49</v>
      </c>
      <c r="H366" t="s">
        <v>1243</v>
      </c>
      <c r="I366" t="s">
        <v>105</v>
      </c>
      <c r="J366">
        <v>9</v>
      </c>
    </row>
    <row r="367" spans="1:10" x14ac:dyDescent="0.35">
      <c r="A367">
        <v>366</v>
      </c>
      <c r="B367" t="s">
        <v>494</v>
      </c>
      <c r="C367" t="s">
        <v>490</v>
      </c>
      <c r="D367" t="s">
        <v>15</v>
      </c>
      <c r="E367" s="6">
        <v>44744</v>
      </c>
      <c r="F367" t="s">
        <v>47</v>
      </c>
      <c r="G367" t="s">
        <v>49</v>
      </c>
      <c r="H367" t="s">
        <v>1244</v>
      </c>
      <c r="I367" t="s">
        <v>103</v>
      </c>
      <c r="J367">
        <v>8</v>
      </c>
    </row>
    <row r="368" spans="1:10" x14ac:dyDescent="0.35">
      <c r="A368">
        <v>367</v>
      </c>
      <c r="B368" t="s">
        <v>495</v>
      </c>
      <c r="C368" t="s">
        <v>491</v>
      </c>
      <c r="D368" t="s">
        <v>28</v>
      </c>
      <c r="E368" s="6">
        <v>44735</v>
      </c>
      <c r="F368" t="s">
        <v>48</v>
      </c>
      <c r="G368" t="s">
        <v>51</v>
      </c>
      <c r="H368" t="s">
        <v>1245</v>
      </c>
      <c r="I368" t="s">
        <v>104</v>
      </c>
      <c r="J368">
        <v>8</v>
      </c>
    </row>
    <row r="369" spans="1:10" x14ac:dyDescent="0.35">
      <c r="A369">
        <v>368</v>
      </c>
      <c r="B369" t="s">
        <v>496</v>
      </c>
      <c r="C369" t="s">
        <v>492</v>
      </c>
      <c r="D369" t="s">
        <v>29</v>
      </c>
      <c r="E369" s="6">
        <v>44751</v>
      </c>
      <c r="F369" t="s">
        <v>48</v>
      </c>
      <c r="G369" t="s">
        <v>49</v>
      </c>
      <c r="H369" t="s">
        <v>1246</v>
      </c>
      <c r="I369" t="s">
        <v>105</v>
      </c>
      <c r="J369">
        <v>7</v>
      </c>
    </row>
    <row r="370" spans="1:10" x14ac:dyDescent="0.35">
      <c r="A370">
        <v>369</v>
      </c>
      <c r="B370" t="s">
        <v>497</v>
      </c>
      <c r="C370" t="s">
        <v>493</v>
      </c>
      <c r="D370" t="s">
        <v>30</v>
      </c>
      <c r="E370" s="6">
        <v>44726</v>
      </c>
      <c r="F370" t="s">
        <v>47</v>
      </c>
      <c r="G370" t="s">
        <v>49</v>
      </c>
      <c r="H370" t="s">
        <v>1247</v>
      </c>
      <c r="I370" t="s">
        <v>103</v>
      </c>
      <c r="J370">
        <v>8</v>
      </c>
    </row>
    <row r="371" spans="1:10" x14ac:dyDescent="0.35">
      <c r="A371">
        <v>370</v>
      </c>
      <c r="B371" t="s">
        <v>498</v>
      </c>
      <c r="C371" t="s">
        <v>494</v>
      </c>
      <c r="D371" t="s">
        <v>31</v>
      </c>
      <c r="E371" s="6">
        <v>44749</v>
      </c>
      <c r="F371" t="s">
        <v>48</v>
      </c>
      <c r="G371" t="s">
        <v>49</v>
      </c>
      <c r="H371" t="s">
        <v>1248</v>
      </c>
      <c r="I371" t="s">
        <v>104</v>
      </c>
      <c r="J371">
        <v>8</v>
      </c>
    </row>
    <row r="372" spans="1:10" x14ac:dyDescent="0.35">
      <c r="A372">
        <v>371</v>
      </c>
      <c r="B372" t="s">
        <v>499</v>
      </c>
      <c r="C372" t="s">
        <v>495</v>
      </c>
      <c r="D372" t="s">
        <v>32</v>
      </c>
      <c r="E372" s="6">
        <v>44734</v>
      </c>
      <c r="F372" t="s">
        <v>47</v>
      </c>
      <c r="G372" t="s">
        <v>49</v>
      </c>
      <c r="H372" t="s">
        <v>1249</v>
      </c>
      <c r="I372" t="s">
        <v>105</v>
      </c>
      <c r="J372">
        <v>9</v>
      </c>
    </row>
    <row r="373" spans="1:10" x14ac:dyDescent="0.35">
      <c r="A373">
        <v>372</v>
      </c>
      <c r="B373" t="s">
        <v>500</v>
      </c>
      <c r="C373" t="s">
        <v>496</v>
      </c>
      <c r="D373" t="s">
        <v>33</v>
      </c>
      <c r="E373" s="6">
        <v>44726</v>
      </c>
      <c r="F373" t="s">
        <v>48</v>
      </c>
      <c r="G373" t="s">
        <v>49</v>
      </c>
      <c r="H373" t="s">
        <v>1250</v>
      </c>
      <c r="I373" t="s">
        <v>103</v>
      </c>
      <c r="J373">
        <v>9</v>
      </c>
    </row>
    <row r="374" spans="1:10" x14ac:dyDescent="0.35">
      <c r="A374">
        <v>373</v>
      </c>
      <c r="B374" t="s">
        <v>501</v>
      </c>
      <c r="C374" t="s">
        <v>497</v>
      </c>
      <c r="D374" t="s">
        <v>6</v>
      </c>
      <c r="E374" s="6">
        <v>44743</v>
      </c>
      <c r="F374" t="s">
        <v>47</v>
      </c>
      <c r="G374" t="s">
        <v>51</v>
      </c>
      <c r="H374" t="s">
        <v>1251</v>
      </c>
      <c r="I374" t="s">
        <v>104</v>
      </c>
      <c r="J374">
        <v>8</v>
      </c>
    </row>
    <row r="375" spans="1:10" x14ac:dyDescent="0.35">
      <c r="A375">
        <v>374</v>
      </c>
      <c r="B375" t="s">
        <v>502</v>
      </c>
      <c r="C375" t="s">
        <v>498</v>
      </c>
      <c r="D375" t="s">
        <v>7</v>
      </c>
      <c r="E375" s="6">
        <v>44742</v>
      </c>
      <c r="F375" t="s">
        <v>48</v>
      </c>
      <c r="G375" t="s">
        <v>49</v>
      </c>
      <c r="H375" t="s">
        <v>1252</v>
      </c>
      <c r="I375" t="s">
        <v>105</v>
      </c>
      <c r="J375">
        <v>8</v>
      </c>
    </row>
    <row r="376" spans="1:10" x14ac:dyDescent="0.35">
      <c r="A376">
        <v>375</v>
      </c>
      <c r="B376" t="s">
        <v>503</v>
      </c>
      <c r="C376" t="s">
        <v>499</v>
      </c>
      <c r="D376" t="s">
        <v>8</v>
      </c>
      <c r="E376" s="6">
        <v>44747</v>
      </c>
      <c r="F376" t="s">
        <v>50</v>
      </c>
      <c r="G376" t="s">
        <v>49</v>
      </c>
      <c r="H376" t="s">
        <v>1253</v>
      </c>
      <c r="I376" t="s">
        <v>103</v>
      </c>
      <c r="J376">
        <v>7</v>
      </c>
    </row>
    <row r="377" spans="1:10" x14ac:dyDescent="0.35">
      <c r="A377">
        <v>376</v>
      </c>
      <c r="B377" t="s">
        <v>504</v>
      </c>
      <c r="C377" t="s">
        <v>500</v>
      </c>
      <c r="D377" t="s">
        <v>9</v>
      </c>
      <c r="E377" s="6">
        <v>44764</v>
      </c>
      <c r="F377" t="s">
        <v>47</v>
      </c>
      <c r="G377" t="s">
        <v>49</v>
      </c>
      <c r="H377" t="s">
        <v>1254</v>
      </c>
      <c r="I377" t="s">
        <v>104</v>
      </c>
      <c r="J377">
        <v>8</v>
      </c>
    </row>
    <row r="378" spans="1:10" x14ac:dyDescent="0.35">
      <c r="A378">
        <v>377</v>
      </c>
      <c r="B378" t="s">
        <v>505</v>
      </c>
      <c r="C378" t="s">
        <v>501</v>
      </c>
      <c r="D378" t="s">
        <v>10</v>
      </c>
      <c r="E378" s="6">
        <v>44735</v>
      </c>
      <c r="F378" t="s">
        <v>48</v>
      </c>
      <c r="G378" t="s">
        <v>49</v>
      </c>
      <c r="H378" t="s">
        <v>1255</v>
      </c>
      <c r="I378" t="s">
        <v>105</v>
      </c>
      <c r="J378">
        <v>9</v>
      </c>
    </row>
    <row r="379" spans="1:10" x14ac:dyDescent="0.35">
      <c r="A379">
        <v>378</v>
      </c>
      <c r="B379" t="s">
        <v>506</v>
      </c>
      <c r="C379" t="s">
        <v>502</v>
      </c>
      <c r="D379" t="s">
        <v>11</v>
      </c>
      <c r="E379" s="6">
        <v>44737</v>
      </c>
      <c r="F379" t="s">
        <v>48</v>
      </c>
      <c r="G379" t="s">
        <v>49</v>
      </c>
      <c r="H379" t="s">
        <v>1256</v>
      </c>
      <c r="I379" t="s">
        <v>103</v>
      </c>
      <c r="J379">
        <v>7</v>
      </c>
    </row>
    <row r="380" spans="1:10" x14ac:dyDescent="0.35">
      <c r="A380">
        <v>379</v>
      </c>
      <c r="B380" t="s">
        <v>507</v>
      </c>
      <c r="C380" t="s">
        <v>503</v>
      </c>
      <c r="D380" t="s">
        <v>12</v>
      </c>
      <c r="E380" s="6">
        <v>44749</v>
      </c>
      <c r="F380" t="s">
        <v>47</v>
      </c>
      <c r="G380" t="s">
        <v>49</v>
      </c>
      <c r="H380" t="s">
        <v>1257</v>
      </c>
      <c r="I380" t="s">
        <v>104</v>
      </c>
      <c r="J380">
        <v>8</v>
      </c>
    </row>
    <row r="381" spans="1:10" x14ac:dyDescent="0.35">
      <c r="A381">
        <v>380</v>
      </c>
      <c r="B381" t="s">
        <v>508</v>
      </c>
      <c r="C381" t="s">
        <v>504</v>
      </c>
      <c r="D381" t="s">
        <v>12</v>
      </c>
      <c r="E381" s="6">
        <v>44729</v>
      </c>
      <c r="F381" t="s">
        <v>48</v>
      </c>
      <c r="G381" t="s">
        <v>49</v>
      </c>
      <c r="H381" t="s">
        <v>1258</v>
      </c>
      <c r="I381" t="s">
        <v>105</v>
      </c>
      <c r="J381">
        <v>9</v>
      </c>
    </row>
    <row r="382" spans="1:10" x14ac:dyDescent="0.35">
      <c r="A382">
        <v>381</v>
      </c>
      <c r="B382" t="s">
        <v>509</v>
      </c>
      <c r="C382" t="s">
        <v>505</v>
      </c>
      <c r="D382" t="s">
        <v>13</v>
      </c>
      <c r="E382" s="6">
        <v>44738</v>
      </c>
      <c r="F382" t="s">
        <v>47</v>
      </c>
      <c r="G382" t="s">
        <v>49</v>
      </c>
      <c r="H382" t="s">
        <v>1259</v>
      </c>
      <c r="I382" t="s">
        <v>103</v>
      </c>
      <c r="J382">
        <v>8</v>
      </c>
    </row>
    <row r="383" spans="1:10" x14ac:dyDescent="0.35">
      <c r="A383">
        <v>382</v>
      </c>
      <c r="B383" t="s">
        <v>510</v>
      </c>
      <c r="C383" t="s">
        <v>506</v>
      </c>
      <c r="D383" t="s">
        <v>11</v>
      </c>
      <c r="E383" s="6">
        <v>44740</v>
      </c>
      <c r="F383" t="s">
        <v>48</v>
      </c>
      <c r="G383" t="s">
        <v>49</v>
      </c>
      <c r="H383" t="s">
        <v>1260</v>
      </c>
      <c r="I383" t="s">
        <v>104</v>
      </c>
      <c r="J383">
        <v>7</v>
      </c>
    </row>
    <row r="384" spans="1:10" x14ac:dyDescent="0.35">
      <c r="A384">
        <v>383</v>
      </c>
      <c r="B384" t="s">
        <v>511</v>
      </c>
      <c r="C384" t="s">
        <v>507</v>
      </c>
      <c r="D384" t="s">
        <v>15</v>
      </c>
      <c r="E384" s="6">
        <v>44755</v>
      </c>
      <c r="F384" t="s">
        <v>48</v>
      </c>
      <c r="G384" t="s">
        <v>49</v>
      </c>
      <c r="H384" t="s">
        <v>1261</v>
      </c>
      <c r="I384" t="s">
        <v>105</v>
      </c>
      <c r="J384">
        <v>10</v>
      </c>
    </row>
    <row r="385" spans="1:10" x14ac:dyDescent="0.35">
      <c r="A385">
        <v>384</v>
      </c>
      <c r="B385" t="s">
        <v>512</v>
      </c>
      <c r="C385" t="s">
        <v>508</v>
      </c>
      <c r="D385" t="s">
        <v>16</v>
      </c>
      <c r="E385" s="6">
        <v>44755</v>
      </c>
      <c r="F385" t="s">
        <v>47</v>
      </c>
      <c r="G385" t="s">
        <v>49</v>
      </c>
      <c r="H385" t="s">
        <v>1262</v>
      </c>
      <c r="I385" t="s">
        <v>103</v>
      </c>
      <c r="J385">
        <v>7</v>
      </c>
    </row>
    <row r="386" spans="1:10" x14ac:dyDescent="0.35">
      <c r="A386">
        <v>385</v>
      </c>
      <c r="B386" t="s">
        <v>513</v>
      </c>
      <c r="C386" t="s">
        <v>509</v>
      </c>
      <c r="D386" t="s">
        <v>17</v>
      </c>
      <c r="E386" s="6">
        <v>44764</v>
      </c>
      <c r="F386" t="s">
        <v>48</v>
      </c>
      <c r="G386" t="s">
        <v>49</v>
      </c>
      <c r="H386" t="s">
        <v>1263</v>
      </c>
      <c r="I386" t="s">
        <v>104</v>
      </c>
      <c r="J386">
        <v>8</v>
      </c>
    </row>
    <row r="387" spans="1:10" x14ac:dyDescent="0.35">
      <c r="A387">
        <v>386</v>
      </c>
      <c r="B387" t="s">
        <v>514</v>
      </c>
      <c r="C387" t="s">
        <v>510</v>
      </c>
      <c r="D387" t="s">
        <v>18</v>
      </c>
      <c r="E387" s="6">
        <v>44735</v>
      </c>
      <c r="F387" t="s">
        <v>48</v>
      </c>
      <c r="G387" t="s">
        <v>49</v>
      </c>
      <c r="H387" t="s">
        <v>1264</v>
      </c>
      <c r="I387" t="s">
        <v>105</v>
      </c>
      <c r="J387">
        <v>7</v>
      </c>
    </row>
    <row r="388" spans="1:10" x14ac:dyDescent="0.35">
      <c r="A388">
        <v>387</v>
      </c>
      <c r="B388" t="s">
        <v>515</v>
      </c>
      <c r="C388" t="s">
        <v>511</v>
      </c>
      <c r="D388" t="s">
        <v>11</v>
      </c>
      <c r="E388" s="6">
        <v>44734</v>
      </c>
      <c r="F388" t="s">
        <v>47</v>
      </c>
      <c r="G388" t="s">
        <v>49</v>
      </c>
      <c r="H388" t="s">
        <v>1265</v>
      </c>
      <c r="I388" t="s">
        <v>103</v>
      </c>
      <c r="J388">
        <v>9</v>
      </c>
    </row>
    <row r="389" spans="1:10" x14ac:dyDescent="0.35">
      <c r="A389">
        <v>388</v>
      </c>
      <c r="B389" t="s">
        <v>516</v>
      </c>
      <c r="C389" t="s">
        <v>512</v>
      </c>
      <c r="D389" t="s">
        <v>20</v>
      </c>
      <c r="E389" s="6">
        <v>44728</v>
      </c>
      <c r="F389" t="s">
        <v>48</v>
      </c>
      <c r="G389" t="s">
        <v>49</v>
      </c>
      <c r="H389" t="s">
        <v>1266</v>
      </c>
      <c r="I389" t="s">
        <v>104</v>
      </c>
      <c r="J389">
        <v>8</v>
      </c>
    </row>
    <row r="390" spans="1:10" x14ac:dyDescent="0.35">
      <c r="A390">
        <v>389</v>
      </c>
      <c r="B390" t="s">
        <v>517</v>
      </c>
      <c r="C390" t="s">
        <v>513</v>
      </c>
      <c r="D390" t="s">
        <v>16</v>
      </c>
      <c r="E390" s="6">
        <v>44739</v>
      </c>
      <c r="F390" t="s">
        <v>47</v>
      </c>
      <c r="G390" t="s">
        <v>49</v>
      </c>
      <c r="H390" t="s">
        <v>1267</v>
      </c>
      <c r="I390" t="s">
        <v>105</v>
      </c>
      <c r="J390">
        <v>9</v>
      </c>
    </row>
    <row r="391" spans="1:10" x14ac:dyDescent="0.35">
      <c r="A391">
        <v>390</v>
      </c>
      <c r="B391" t="s">
        <v>518</v>
      </c>
      <c r="C391" t="s">
        <v>514</v>
      </c>
      <c r="D391" t="s">
        <v>10</v>
      </c>
      <c r="E391" s="6">
        <v>44765</v>
      </c>
      <c r="F391" t="s">
        <v>48</v>
      </c>
      <c r="G391" t="s">
        <v>49</v>
      </c>
      <c r="H391" t="s">
        <v>1268</v>
      </c>
      <c r="I391" t="s">
        <v>103</v>
      </c>
      <c r="J391">
        <v>9</v>
      </c>
    </row>
    <row r="392" spans="1:10" x14ac:dyDescent="0.35">
      <c r="A392">
        <v>391</v>
      </c>
      <c r="B392" t="s">
        <v>519</v>
      </c>
      <c r="C392" t="s">
        <v>515</v>
      </c>
      <c r="D392" t="s">
        <v>21</v>
      </c>
      <c r="E392" s="6">
        <v>44740</v>
      </c>
      <c r="F392" t="s">
        <v>47</v>
      </c>
      <c r="G392" t="s">
        <v>49</v>
      </c>
      <c r="H392" t="s">
        <v>1269</v>
      </c>
      <c r="I392" t="s">
        <v>104</v>
      </c>
      <c r="J392">
        <v>9</v>
      </c>
    </row>
    <row r="393" spans="1:10" x14ac:dyDescent="0.35">
      <c r="A393">
        <v>392</v>
      </c>
      <c r="B393" t="s">
        <v>520</v>
      </c>
      <c r="C393" t="s">
        <v>516</v>
      </c>
      <c r="D393" t="s">
        <v>22</v>
      </c>
      <c r="E393" s="6">
        <v>44734</v>
      </c>
      <c r="F393" t="s">
        <v>48</v>
      </c>
      <c r="G393" t="s">
        <v>49</v>
      </c>
      <c r="H393" t="s">
        <v>1270</v>
      </c>
      <c r="I393" t="s">
        <v>105</v>
      </c>
      <c r="J393">
        <v>9</v>
      </c>
    </row>
    <row r="394" spans="1:10" x14ac:dyDescent="0.35">
      <c r="A394">
        <v>393</v>
      </c>
      <c r="B394" t="s">
        <v>521</v>
      </c>
      <c r="C394" t="s">
        <v>517</v>
      </c>
      <c r="D394" t="s">
        <v>23</v>
      </c>
      <c r="E394" s="6">
        <v>44727</v>
      </c>
      <c r="F394" t="s">
        <v>50</v>
      </c>
      <c r="G394" t="s">
        <v>49</v>
      </c>
      <c r="H394" t="s">
        <v>1271</v>
      </c>
      <c r="I394" t="s">
        <v>103</v>
      </c>
      <c r="J394">
        <v>9</v>
      </c>
    </row>
    <row r="395" spans="1:10" x14ac:dyDescent="0.35">
      <c r="A395">
        <v>394</v>
      </c>
      <c r="B395" t="s">
        <v>522</v>
      </c>
      <c r="C395" t="s">
        <v>518</v>
      </c>
      <c r="D395" t="s">
        <v>15</v>
      </c>
      <c r="E395" s="6">
        <v>44737</v>
      </c>
      <c r="F395" t="s">
        <v>47</v>
      </c>
      <c r="G395" t="s">
        <v>49</v>
      </c>
      <c r="H395" t="s">
        <v>1272</v>
      </c>
      <c r="I395" t="s">
        <v>104</v>
      </c>
      <c r="J395">
        <v>8</v>
      </c>
    </row>
    <row r="396" spans="1:10" x14ac:dyDescent="0.35">
      <c r="A396">
        <v>395</v>
      </c>
      <c r="B396" t="s">
        <v>523</v>
      </c>
      <c r="C396" t="s">
        <v>519</v>
      </c>
      <c r="D396" t="s">
        <v>25</v>
      </c>
      <c r="E396" s="6">
        <v>44747</v>
      </c>
      <c r="F396" t="s">
        <v>48</v>
      </c>
      <c r="G396" t="s">
        <v>51</v>
      </c>
      <c r="H396" t="s">
        <v>1273</v>
      </c>
      <c r="I396" t="s">
        <v>105</v>
      </c>
      <c r="J396">
        <v>8</v>
      </c>
    </row>
    <row r="397" spans="1:10" x14ac:dyDescent="0.35">
      <c r="A397">
        <v>396</v>
      </c>
      <c r="B397" t="s">
        <v>524</v>
      </c>
      <c r="C397" t="s">
        <v>520</v>
      </c>
      <c r="D397" t="s">
        <v>26</v>
      </c>
      <c r="E397" s="6">
        <v>44754</v>
      </c>
      <c r="F397" t="s">
        <v>48</v>
      </c>
      <c r="G397" t="s">
        <v>49</v>
      </c>
      <c r="H397" t="s">
        <v>1274</v>
      </c>
      <c r="I397" t="s">
        <v>103</v>
      </c>
      <c r="J397">
        <v>7</v>
      </c>
    </row>
    <row r="398" spans="1:10" x14ac:dyDescent="0.35">
      <c r="A398">
        <v>397</v>
      </c>
      <c r="B398" t="s">
        <v>525</v>
      </c>
      <c r="C398" t="s">
        <v>521</v>
      </c>
      <c r="D398" t="s">
        <v>27</v>
      </c>
      <c r="E398" s="6">
        <v>44760</v>
      </c>
      <c r="F398" t="s">
        <v>47</v>
      </c>
      <c r="G398" t="s">
        <v>49</v>
      </c>
      <c r="H398" t="s">
        <v>1275</v>
      </c>
      <c r="I398" t="s">
        <v>104</v>
      </c>
      <c r="J398">
        <v>7</v>
      </c>
    </row>
    <row r="399" spans="1:10" x14ac:dyDescent="0.35">
      <c r="A399">
        <v>398</v>
      </c>
      <c r="B399" t="s">
        <v>526</v>
      </c>
      <c r="C399" t="s">
        <v>522</v>
      </c>
      <c r="D399" t="s">
        <v>28</v>
      </c>
      <c r="E399" s="6">
        <v>44759</v>
      </c>
      <c r="F399" t="s">
        <v>48</v>
      </c>
      <c r="G399" t="s">
        <v>49</v>
      </c>
      <c r="H399" t="s">
        <v>1276</v>
      </c>
      <c r="I399" t="s">
        <v>105</v>
      </c>
      <c r="J399">
        <v>9</v>
      </c>
    </row>
    <row r="400" spans="1:10" x14ac:dyDescent="0.35">
      <c r="A400">
        <v>399</v>
      </c>
      <c r="B400" t="s">
        <v>527</v>
      </c>
      <c r="C400" t="s">
        <v>523</v>
      </c>
      <c r="D400" t="s">
        <v>29</v>
      </c>
      <c r="E400" s="6">
        <v>44735</v>
      </c>
      <c r="F400" t="s">
        <v>47</v>
      </c>
      <c r="G400" t="s">
        <v>49</v>
      </c>
      <c r="H400" t="s">
        <v>1277</v>
      </c>
      <c r="I400" t="s">
        <v>103</v>
      </c>
      <c r="J400">
        <v>8</v>
      </c>
    </row>
    <row r="401" spans="1:10" x14ac:dyDescent="0.35">
      <c r="A401">
        <v>400</v>
      </c>
      <c r="B401" t="s">
        <v>528</v>
      </c>
      <c r="C401" t="s">
        <v>524</v>
      </c>
      <c r="D401" t="s">
        <v>30</v>
      </c>
      <c r="E401" s="6">
        <v>44734</v>
      </c>
      <c r="F401" t="s">
        <v>48</v>
      </c>
      <c r="G401" t="s">
        <v>49</v>
      </c>
      <c r="H401" t="s">
        <v>1278</v>
      </c>
      <c r="I401" t="s">
        <v>103</v>
      </c>
      <c r="J401">
        <v>8</v>
      </c>
    </row>
    <row r="402" spans="1:10" x14ac:dyDescent="0.35">
      <c r="A402">
        <v>401</v>
      </c>
      <c r="B402" t="s">
        <v>529</v>
      </c>
      <c r="C402" t="s">
        <v>525</v>
      </c>
      <c r="D402" t="s">
        <v>31</v>
      </c>
      <c r="E402" s="6">
        <v>44753</v>
      </c>
      <c r="F402" t="s">
        <v>48</v>
      </c>
      <c r="G402" t="s">
        <v>51</v>
      </c>
      <c r="H402" t="s">
        <v>1279</v>
      </c>
      <c r="I402" t="s">
        <v>103</v>
      </c>
      <c r="J402">
        <v>10</v>
      </c>
    </row>
    <row r="403" spans="1:10" x14ac:dyDescent="0.35">
      <c r="A403">
        <v>402</v>
      </c>
      <c r="B403" t="s">
        <v>530</v>
      </c>
      <c r="C403" t="s">
        <v>526</v>
      </c>
      <c r="D403" t="s">
        <v>32</v>
      </c>
      <c r="E403" s="6">
        <v>44739</v>
      </c>
      <c r="F403" t="s">
        <v>47</v>
      </c>
      <c r="G403" t="s">
        <v>49</v>
      </c>
      <c r="H403" t="s">
        <v>1280</v>
      </c>
      <c r="I403" t="s">
        <v>104</v>
      </c>
      <c r="J403">
        <v>8</v>
      </c>
    </row>
    <row r="404" spans="1:10" x14ac:dyDescent="0.35">
      <c r="A404">
        <v>403</v>
      </c>
      <c r="B404" t="s">
        <v>531</v>
      </c>
      <c r="C404" t="s">
        <v>527</v>
      </c>
      <c r="D404" t="s">
        <v>33</v>
      </c>
      <c r="E404" s="6">
        <v>44740</v>
      </c>
      <c r="F404" t="s">
        <v>48</v>
      </c>
      <c r="G404" t="s">
        <v>49</v>
      </c>
      <c r="H404" t="s">
        <v>1281</v>
      </c>
      <c r="I404" t="s">
        <v>105</v>
      </c>
      <c r="J404">
        <v>8</v>
      </c>
    </row>
    <row r="405" spans="1:10" x14ac:dyDescent="0.35">
      <c r="A405">
        <v>404</v>
      </c>
      <c r="B405" t="s">
        <v>532</v>
      </c>
      <c r="C405" t="s">
        <v>528</v>
      </c>
      <c r="D405" t="s">
        <v>34</v>
      </c>
      <c r="E405" s="6">
        <v>44748</v>
      </c>
      <c r="F405" t="s">
        <v>48</v>
      </c>
      <c r="G405" t="s">
        <v>49</v>
      </c>
      <c r="H405" t="s">
        <v>1282</v>
      </c>
      <c r="I405" t="s">
        <v>103</v>
      </c>
      <c r="J405">
        <v>8</v>
      </c>
    </row>
    <row r="406" spans="1:10" x14ac:dyDescent="0.35">
      <c r="A406">
        <v>405</v>
      </c>
      <c r="B406" t="s">
        <v>533</v>
      </c>
      <c r="C406" t="s">
        <v>529</v>
      </c>
      <c r="D406" t="s">
        <v>18</v>
      </c>
      <c r="E406" s="6">
        <v>44731</v>
      </c>
      <c r="F406" t="s">
        <v>47</v>
      </c>
      <c r="G406" t="s">
        <v>49</v>
      </c>
      <c r="H406" t="s">
        <v>1283</v>
      </c>
      <c r="I406" t="s">
        <v>104</v>
      </c>
      <c r="J406">
        <v>8</v>
      </c>
    </row>
    <row r="407" spans="1:10" x14ac:dyDescent="0.35">
      <c r="A407">
        <v>406</v>
      </c>
      <c r="B407" t="s">
        <v>534</v>
      </c>
      <c r="C407" t="s">
        <v>530</v>
      </c>
      <c r="D407" t="s">
        <v>25</v>
      </c>
      <c r="E407" s="6">
        <v>44763</v>
      </c>
      <c r="F407" t="s">
        <v>48</v>
      </c>
      <c r="G407" t="s">
        <v>49</v>
      </c>
      <c r="H407" t="s">
        <v>1284</v>
      </c>
      <c r="I407" t="s">
        <v>105</v>
      </c>
      <c r="J407">
        <v>7</v>
      </c>
    </row>
    <row r="408" spans="1:10" x14ac:dyDescent="0.35">
      <c r="A408">
        <v>407</v>
      </c>
      <c r="B408" t="s">
        <v>535</v>
      </c>
      <c r="C408" t="s">
        <v>531</v>
      </c>
      <c r="D408" t="s">
        <v>30</v>
      </c>
      <c r="E408" s="6">
        <v>44733</v>
      </c>
      <c r="F408" t="s">
        <v>47</v>
      </c>
      <c r="G408" t="s">
        <v>49</v>
      </c>
      <c r="H408" t="s">
        <v>1285</v>
      </c>
      <c r="I408" t="s">
        <v>103</v>
      </c>
      <c r="J408">
        <v>7</v>
      </c>
    </row>
    <row r="409" spans="1:10" x14ac:dyDescent="0.35">
      <c r="A409">
        <v>408</v>
      </c>
      <c r="B409" t="s">
        <v>536</v>
      </c>
      <c r="C409" t="s">
        <v>532</v>
      </c>
      <c r="D409" t="s">
        <v>10</v>
      </c>
      <c r="E409" s="6">
        <v>44746</v>
      </c>
      <c r="F409" t="s">
        <v>48</v>
      </c>
      <c r="G409" t="s">
        <v>49</v>
      </c>
      <c r="H409" t="s">
        <v>1286</v>
      </c>
      <c r="I409" t="s">
        <v>104</v>
      </c>
      <c r="J409">
        <v>9</v>
      </c>
    </row>
    <row r="410" spans="1:10" x14ac:dyDescent="0.35">
      <c r="A410">
        <v>409</v>
      </c>
      <c r="B410" t="s">
        <v>537</v>
      </c>
      <c r="C410" t="s">
        <v>533</v>
      </c>
      <c r="D410" t="s">
        <v>20</v>
      </c>
      <c r="E410" s="6">
        <v>44755</v>
      </c>
      <c r="F410" t="s">
        <v>47</v>
      </c>
      <c r="G410" t="s">
        <v>49</v>
      </c>
      <c r="H410" t="s">
        <v>1287</v>
      </c>
      <c r="I410" t="s">
        <v>105</v>
      </c>
      <c r="J410">
        <v>7</v>
      </c>
    </row>
    <row r="411" spans="1:10" x14ac:dyDescent="0.35">
      <c r="A411">
        <v>410</v>
      </c>
      <c r="B411" t="s">
        <v>538</v>
      </c>
      <c r="C411" t="s">
        <v>534</v>
      </c>
      <c r="D411" t="s">
        <v>32</v>
      </c>
      <c r="E411" s="6">
        <v>44755</v>
      </c>
      <c r="F411" t="s">
        <v>48</v>
      </c>
      <c r="G411" t="s">
        <v>49</v>
      </c>
      <c r="H411" t="s">
        <v>1288</v>
      </c>
      <c r="I411" t="s">
        <v>103</v>
      </c>
      <c r="J411">
        <v>9</v>
      </c>
    </row>
    <row r="412" spans="1:10" x14ac:dyDescent="0.35">
      <c r="A412">
        <v>411</v>
      </c>
      <c r="B412" t="s">
        <v>539</v>
      </c>
      <c r="C412" t="s">
        <v>535</v>
      </c>
      <c r="D412" t="s">
        <v>33</v>
      </c>
      <c r="E412" s="6">
        <v>44727</v>
      </c>
      <c r="F412" t="s">
        <v>50</v>
      </c>
      <c r="G412" t="s">
        <v>49</v>
      </c>
      <c r="H412" t="s">
        <v>1289</v>
      </c>
      <c r="I412" t="s">
        <v>104</v>
      </c>
      <c r="J412">
        <v>10</v>
      </c>
    </row>
    <row r="413" spans="1:10" x14ac:dyDescent="0.35">
      <c r="A413">
        <v>412</v>
      </c>
      <c r="B413" t="s">
        <v>540</v>
      </c>
      <c r="C413" t="s">
        <v>536</v>
      </c>
      <c r="D413" t="s">
        <v>35</v>
      </c>
      <c r="E413" s="6">
        <v>44746</v>
      </c>
      <c r="F413" t="s">
        <v>47</v>
      </c>
      <c r="G413" t="s">
        <v>49</v>
      </c>
      <c r="H413" t="s">
        <v>1290</v>
      </c>
      <c r="I413" t="s">
        <v>105</v>
      </c>
      <c r="J413">
        <v>7</v>
      </c>
    </row>
    <row r="414" spans="1:10" x14ac:dyDescent="0.35">
      <c r="A414">
        <v>413</v>
      </c>
      <c r="B414" t="s">
        <v>541</v>
      </c>
      <c r="C414" t="s">
        <v>537</v>
      </c>
      <c r="D414" t="s">
        <v>36</v>
      </c>
      <c r="E414" s="6">
        <v>44740</v>
      </c>
      <c r="F414" t="s">
        <v>48</v>
      </c>
      <c r="G414" t="s">
        <v>49</v>
      </c>
      <c r="H414" t="s">
        <v>1291</v>
      </c>
      <c r="I414" t="s">
        <v>103</v>
      </c>
      <c r="J414">
        <v>10</v>
      </c>
    </row>
    <row r="415" spans="1:10" x14ac:dyDescent="0.35">
      <c r="A415">
        <v>414</v>
      </c>
      <c r="B415" t="s">
        <v>542</v>
      </c>
      <c r="C415" t="s">
        <v>538</v>
      </c>
      <c r="D415" t="s">
        <v>37</v>
      </c>
      <c r="E415" s="6">
        <v>44743</v>
      </c>
      <c r="F415" t="s">
        <v>48</v>
      </c>
      <c r="G415" t="s">
        <v>49</v>
      </c>
      <c r="H415" t="s">
        <v>1292</v>
      </c>
      <c r="I415" t="s">
        <v>104</v>
      </c>
      <c r="J415">
        <v>9</v>
      </c>
    </row>
    <row r="416" spans="1:10" x14ac:dyDescent="0.35">
      <c r="A416">
        <v>415</v>
      </c>
      <c r="B416" t="s">
        <v>543</v>
      </c>
      <c r="C416" t="s">
        <v>539</v>
      </c>
      <c r="D416" t="s">
        <v>38</v>
      </c>
      <c r="E416" s="6">
        <v>44737</v>
      </c>
      <c r="F416" t="s">
        <v>47</v>
      </c>
      <c r="G416" t="s">
        <v>49</v>
      </c>
      <c r="H416" t="s">
        <v>1293</v>
      </c>
      <c r="I416" t="s">
        <v>105</v>
      </c>
      <c r="J416">
        <v>8</v>
      </c>
    </row>
    <row r="417" spans="1:10" x14ac:dyDescent="0.35">
      <c r="A417">
        <v>416</v>
      </c>
      <c r="B417" t="s">
        <v>544</v>
      </c>
      <c r="C417" t="s">
        <v>540</v>
      </c>
      <c r="D417" t="s">
        <v>39</v>
      </c>
      <c r="E417" s="6">
        <v>44757</v>
      </c>
      <c r="F417" t="s">
        <v>48</v>
      </c>
      <c r="G417" t="s">
        <v>49</v>
      </c>
      <c r="H417" t="s">
        <v>1294</v>
      </c>
      <c r="I417" t="s">
        <v>103</v>
      </c>
      <c r="J417">
        <v>7</v>
      </c>
    </row>
    <row r="418" spans="1:10" x14ac:dyDescent="0.35">
      <c r="A418">
        <v>417</v>
      </c>
      <c r="B418" t="s">
        <v>545</v>
      </c>
      <c r="C418" t="s">
        <v>541</v>
      </c>
      <c r="D418" t="s">
        <v>15</v>
      </c>
      <c r="E418" s="6">
        <v>44745</v>
      </c>
      <c r="F418" t="s">
        <v>47</v>
      </c>
      <c r="G418" t="s">
        <v>49</v>
      </c>
      <c r="H418" t="s">
        <v>1295</v>
      </c>
      <c r="I418" t="s">
        <v>104</v>
      </c>
      <c r="J418">
        <v>7</v>
      </c>
    </row>
    <row r="419" spans="1:10" x14ac:dyDescent="0.35">
      <c r="A419">
        <v>418</v>
      </c>
      <c r="B419" t="s">
        <v>546</v>
      </c>
      <c r="C419" t="s">
        <v>542</v>
      </c>
      <c r="D419" t="s">
        <v>41</v>
      </c>
      <c r="E419" s="6">
        <v>44760</v>
      </c>
      <c r="F419" t="s">
        <v>48</v>
      </c>
      <c r="G419" t="s">
        <v>49</v>
      </c>
      <c r="H419" t="s">
        <v>1296</v>
      </c>
      <c r="I419" t="s">
        <v>105</v>
      </c>
      <c r="J419">
        <v>7</v>
      </c>
    </row>
    <row r="420" spans="1:10" x14ac:dyDescent="0.35">
      <c r="A420">
        <v>419</v>
      </c>
      <c r="B420" t="s">
        <v>547</v>
      </c>
      <c r="C420" t="s">
        <v>543</v>
      </c>
      <c r="D420" t="s">
        <v>42</v>
      </c>
      <c r="E420" s="6">
        <v>44750</v>
      </c>
      <c r="F420" t="s">
        <v>48</v>
      </c>
      <c r="G420" t="s">
        <v>49</v>
      </c>
      <c r="H420" t="s">
        <v>1297</v>
      </c>
      <c r="I420" t="s">
        <v>103</v>
      </c>
      <c r="J420">
        <v>10</v>
      </c>
    </row>
    <row r="421" spans="1:10" x14ac:dyDescent="0.35">
      <c r="A421">
        <v>420</v>
      </c>
      <c r="B421" t="s">
        <v>548</v>
      </c>
      <c r="C421" t="s">
        <v>544</v>
      </c>
      <c r="D421" t="s">
        <v>43</v>
      </c>
      <c r="E421" s="6">
        <v>44742</v>
      </c>
      <c r="F421" t="s">
        <v>47</v>
      </c>
      <c r="G421" t="s">
        <v>49</v>
      </c>
      <c r="H421" t="s">
        <v>1298</v>
      </c>
      <c r="I421" t="s">
        <v>104</v>
      </c>
      <c r="J421">
        <v>7</v>
      </c>
    </row>
    <row r="422" spans="1:10" x14ac:dyDescent="0.35">
      <c r="A422">
        <v>421</v>
      </c>
      <c r="B422" t="s">
        <v>549</v>
      </c>
      <c r="C422" t="s">
        <v>545</v>
      </c>
      <c r="D422" t="s">
        <v>44</v>
      </c>
      <c r="E422" s="6">
        <v>44754</v>
      </c>
      <c r="F422" t="s">
        <v>48</v>
      </c>
      <c r="G422" t="s">
        <v>49</v>
      </c>
      <c r="H422" t="s">
        <v>1299</v>
      </c>
      <c r="I422" t="s">
        <v>105</v>
      </c>
      <c r="J422">
        <v>10</v>
      </c>
    </row>
    <row r="423" spans="1:10" x14ac:dyDescent="0.35">
      <c r="A423">
        <v>422</v>
      </c>
      <c r="B423" t="s">
        <v>550</v>
      </c>
      <c r="C423" t="s">
        <v>546</v>
      </c>
      <c r="D423" t="s">
        <v>19</v>
      </c>
      <c r="E423" s="6">
        <v>44746</v>
      </c>
      <c r="F423" t="s">
        <v>48</v>
      </c>
      <c r="G423" t="s">
        <v>49</v>
      </c>
      <c r="H423" t="s">
        <v>1300</v>
      </c>
      <c r="I423" t="s">
        <v>103</v>
      </c>
      <c r="J423">
        <v>9</v>
      </c>
    </row>
    <row r="424" spans="1:10" x14ac:dyDescent="0.35">
      <c r="A424">
        <v>423</v>
      </c>
      <c r="B424" t="s">
        <v>551</v>
      </c>
      <c r="C424" t="s">
        <v>547</v>
      </c>
      <c r="D424" t="s">
        <v>6</v>
      </c>
      <c r="E424" s="6">
        <v>44752</v>
      </c>
      <c r="F424" t="s">
        <v>47</v>
      </c>
      <c r="G424" t="s">
        <v>51</v>
      </c>
      <c r="H424" t="s">
        <v>1301</v>
      </c>
      <c r="I424" t="s">
        <v>104</v>
      </c>
      <c r="J424">
        <v>10</v>
      </c>
    </row>
    <row r="425" spans="1:10" x14ac:dyDescent="0.35">
      <c r="A425">
        <v>424</v>
      </c>
      <c r="B425" t="s">
        <v>552</v>
      </c>
      <c r="C425" t="s">
        <v>548</v>
      </c>
      <c r="D425" t="s">
        <v>7</v>
      </c>
      <c r="E425" s="6">
        <v>44725</v>
      </c>
      <c r="F425" t="s">
        <v>48</v>
      </c>
      <c r="G425" t="s">
        <v>49</v>
      </c>
      <c r="H425" t="s">
        <v>1302</v>
      </c>
      <c r="I425" t="s">
        <v>105</v>
      </c>
      <c r="J425">
        <v>8</v>
      </c>
    </row>
    <row r="426" spans="1:10" x14ac:dyDescent="0.35">
      <c r="A426">
        <v>425</v>
      </c>
      <c r="B426" t="s">
        <v>553</v>
      </c>
      <c r="C426" t="s">
        <v>549</v>
      </c>
      <c r="D426" t="s">
        <v>8</v>
      </c>
      <c r="E426" s="6">
        <v>44734</v>
      </c>
      <c r="F426" t="s">
        <v>47</v>
      </c>
      <c r="G426" t="s">
        <v>49</v>
      </c>
      <c r="H426" t="s">
        <v>1303</v>
      </c>
      <c r="I426" t="s">
        <v>103</v>
      </c>
      <c r="J426">
        <v>9</v>
      </c>
    </row>
    <row r="427" spans="1:10" x14ac:dyDescent="0.35">
      <c r="A427">
        <v>426</v>
      </c>
      <c r="B427" t="s">
        <v>554</v>
      </c>
      <c r="C427" t="s">
        <v>550</v>
      </c>
      <c r="D427" t="s">
        <v>9</v>
      </c>
      <c r="E427" s="6">
        <v>44761</v>
      </c>
      <c r="F427" t="s">
        <v>48</v>
      </c>
      <c r="G427" t="s">
        <v>49</v>
      </c>
      <c r="H427" t="s">
        <v>1304</v>
      </c>
      <c r="I427" t="s">
        <v>104</v>
      </c>
      <c r="J427">
        <v>9</v>
      </c>
    </row>
    <row r="428" spans="1:10" x14ac:dyDescent="0.35">
      <c r="A428">
        <v>427</v>
      </c>
      <c r="B428" t="s">
        <v>555</v>
      </c>
      <c r="C428" t="s">
        <v>551</v>
      </c>
      <c r="D428" t="s">
        <v>10</v>
      </c>
      <c r="E428" s="6">
        <v>44735</v>
      </c>
      <c r="F428" t="s">
        <v>47</v>
      </c>
      <c r="G428" t="s">
        <v>49</v>
      </c>
      <c r="H428" t="s">
        <v>1305</v>
      </c>
      <c r="I428" t="s">
        <v>105</v>
      </c>
      <c r="J428">
        <v>8</v>
      </c>
    </row>
    <row r="429" spans="1:10" x14ac:dyDescent="0.35">
      <c r="A429">
        <v>428</v>
      </c>
      <c r="B429" t="s">
        <v>556</v>
      </c>
      <c r="C429" t="s">
        <v>552</v>
      </c>
      <c r="D429" t="s">
        <v>11</v>
      </c>
      <c r="E429" s="6">
        <v>44753</v>
      </c>
      <c r="F429" t="s">
        <v>48</v>
      </c>
      <c r="G429" t="s">
        <v>49</v>
      </c>
      <c r="H429" t="s">
        <v>1306</v>
      </c>
      <c r="I429" t="s">
        <v>103</v>
      </c>
      <c r="J429">
        <v>7</v>
      </c>
    </row>
    <row r="430" spans="1:10" x14ac:dyDescent="0.35">
      <c r="A430">
        <v>429</v>
      </c>
      <c r="B430" t="s">
        <v>557</v>
      </c>
      <c r="C430" t="s">
        <v>553</v>
      </c>
      <c r="D430" t="s">
        <v>12</v>
      </c>
      <c r="E430" s="6">
        <v>44732</v>
      </c>
      <c r="F430" t="s">
        <v>50</v>
      </c>
      <c r="G430" t="s">
        <v>51</v>
      </c>
      <c r="H430" t="s">
        <v>1307</v>
      </c>
      <c r="I430" t="s">
        <v>104</v>
      </c>
      <c r="J430">
        <v>10</v>
      </c>
    </row>
    <row r="431" spans="1:10" x14ac:dyDescent="0.35">
      <c r="A431">
        <v>430</v>
      </c>
      <c r="B431" t="s">
        <v>558</v>
      </c>
      <c r="C431" t="s">
        <v>554</v>
      </c>
      <c r="D431" t="s">
        <v>12</v>
      </c>
      <c r="E431" s="6">
        <v>44748</v>
      </c>
      <c r="F431" t="s">
        <v>47</v>
      </c>
      <c r="G431" t="s">
        <v>49</v>
      </c>
      <c r="H431" t="s">
        <v>1308</v>
      </c>
      <c r="I431" t="s">
        <v>105</v>
      </c>
      <c r="J431">
        <v>8</v>
      </c>
    </row>
    <row r="432" spans="1:10" x14ac:dyDescent="0.35">
      <c r="A432">
        <v>431</v>
      </c>
      <c r="B432" t="s">
        <v>559</v>
      </c>
      <c r="C432" t="s">
        <v>555</v>
      </c>
      <c r="D432" t="s">
        <v>13</v>
      </c>
      <c r="E432" s="6">
        <v>44731</v>
      </c>
      <c r="F432" t="s">
        <v>48</v>
      </c>
      <c r="G432" t="s">
        <v>49</v>
      </c>
      <c r="H432" t="s">
        <v>1309</v>
      </c>
      <c r="I432" t="s">
        <v>103</v>
      </c>
      <c r="J432">
        <v>10</v>
      </c>
    </row>
    <row r="433" spans="1:10" x14ac:dyDescent="0.35">
      <c r="A433">
        <v>432</v>
      </c>
      <c r="B433" t="s">
        <v>560</v>
      </c>
      <c r="C433" t="s">
        <v>556</v>
      </c>
      <c r="D433" t="s">
        <v>14</v>
      </c>
      <c r="E433" s="6">
        <v>44725</v>
      </c>
      <c r="F433" t="s">
        <v>48</v>
      </c>
      <c r="G433" t="s">
        <v>49</v>
      </c>
      <c r="H433" t="s">
        <v>1310</v>
      </c>
      <c r="I433" t="s">
        <v>104</v>
      </c>
      <c r="J433">
        <v>7</v>
      </c>
    </row>
    <row r="434" spans="1:10" x14ac:dyDescent="0.35">
      <c r="A434">
        <v>433</v>
      </c>
      <c r="B434" t="s">
        <v>561</v>
      </c>
      <c r="C434" t="s">
        <v>557</v>
      </c>
      <c r="D434" t="s">
        <v>15</v>
      </c>
      <c r="E434" s="6">
        <v>44753</v>
      </c>
      <c r="F434" t="s">
        <v>47</v>
      </c>
      <c r="G434" t="s">
        <v>49</v>
      </c>
      <c r="H434" t="s">
        <v>1311</v>
      </c>
      <c r="I434" t="s">
        <v>105</v>
      </c>
      <c r="J434">
        <v>7</v>
      </c>
    </row>
    <row r="435" spans="1:10" x14ac:dyDescent="0.35">
      <c r="A435">
        <v>434</v>
      </c>
      <c r="B435" t="s">
        <v>562</v>
      </c>
      <c r="C435" t="s">
        <v>558</v>
      </c>
      <c r="D435" t="s">
        <v>16</v>
      </c>
      <c r="E435" s="6">
        <v>44738</v>
      </c>
      <c r="F435" t="s">
        <v>48</v>
      </c>
      <c r="G435" t="s">
        <v>49</v>
      </c>
      <c r="H435" t="s">
        <v>1312</v>
      </c>
      <c r="I435" t="s">
        <v>103</v>
      </c>
      <c r="J435">
        <v>10</v>
      </c>
    </row>
    <row r="436" spans="1:10" x14ac:dyDescent="0.35">
      <c r="A436">
        <v>435</v>
      </c>
      <c r="B436" t="s">
        <v>563</v>
      </c>
      <c r="C436" t="s">
        <v>559</v>
      </c>
      <c r="D436" t="s">
        <v>17</v>
      </c>
      <c r="E436" s="6">
        <v>44762</v>
      </c>
      <c r="F436" t="s">
        <v>47</v>
      </c>
      <c r="G436" t="s">
        <v>49</v>
      </c>
      <c r="H436" t="s">
        <v>1313</v>
      </c>
      <c r="I436" t="s">
        <v>104</v>
      </c>
      <c r="J436">
        <v>9</v>
      </c>
    </row>
    <row r="437" spans="1:10" x14ac:dyDescent="0.35">
      <c r="A437">
        <v>436</v>
      </c>
      <c r="B437" t="s">
        <v>564</v>
      </c>
      <c r="C437" t="s">
        <v>560</v>
      </c>
      <c r="D437" t="s">
        <v>18</v>
      </c>
      <c r="E437" s="6">
        <v>44756</v>
      </c>
      <c r="F437" t="s">
        <v>48</v>
      </c>
      <c r="G437" t="s">
        <v>49</v>
      </c>
      <c r="H437" t="s">
        <v>1314</v>
      </c>
      <c r="I437" t="s">
        <v>105</v>
      </c>
      <c r="J437">
        <v>9</v>
      </c>
    </row>
    <row r="438" spans="1:10" x14ac:dyDescent="0.35">
      <c r="A438">
        <v>437</v>
      </c>
      <c r="B438" t="s">
        <v>565</v>
      </c>
      <c r="C438" t="s">
        <v>561</v>
      </c>
      <c r="D438" t="s">
        <v>19</v>
      </c>
      <c r="E438" s="6">
        <v>44744</v>
      </c>
      <c r="F438" t="s">
        <v>48</v>
      </c>
      <c r="G438" t="s">
        <v>49</v>
      </c>
      <c r="H438" t="s">
        <v>1315</v>
      </c>
      <c r="I438" t="s">
        <v>103</v>
      </c>
      <c r="J438">
        <v>7</v>
      </c>
    </row>
    <row r="439" spans="1:10" x14ac:dyDescent="0.35">
      <c r="A439">
        <v>438</v>
      </c>
      <c r="B439" t="s">
        <v>566</v>
      </c>
      <c r="C439" t="s">
        <v>562</v>
      </c>
      <c r="D439" t="s">
        <v>6</v>
      </c>
      <c r="E439" s="6">
        <v>44753</v>
      </c>
      <c r="F439" t="s">
        <v>47</v>
      </c>
      <c r="G439" t="s">
        <v>49</v>
      </c>
      <c r="H439" t="s">
        <v>1316</v>
      </c>
      <c r="I439" t="s">
        <v>104</v>
      </c>
      <c r="J439">
        <v>10</v>
      </c>
    </row>
    <row r="440" spans="1:10" x14ac:dyDescent="0.35">
      <c r="A440">
        <v>439</v>
      </c>
      <c r="B440" t="s">
        <v>567</v>
      </c>
      <c r="C440" t="s">
        <v>563</v>
      </c>
      <c r="D440" t="s">
        <v>7</v>
      </c>
      <c r="E440" s="6">
        <v>44762</v>
      </c>
      <c r="F440" t="s">
        <v>48</v>
      </c>
      <c r="G440" t="s">
        <v>49</v>
      </c>
      <c r="H440" t="s">
        <v>1317</v>
      </c>
      <c r="I440" t="s">
        <v>105</v>
      </c>
      <c r="J440">
        <v>7</v>
      </c>
    </row>
    <row r="441" spans="1:10" x14ac:dyDescent="0.35">
      <c r="A441">
        <v>440</v>
      </c>
      <c r="B441" t="s">
        <v>568</v>
      </c>
      <c r="C441" t="s">
        <v>564</v>
      </c>
      <c r="D441" t="s">
        <v>8</v>
      </c>
      <c r="E441" s="6">
        <v>44740</v>
      </c>
      <c r="F441" t="s">
        <v>48</v>
      </c>
      <c r="G441" t="s">
        <v>49</v>
      </c>
      <c r="H441" t="s">
        <v>1318</v>
      </c>
      <c r="I441" t="s">
        <v>103</v>
      </c>
      <c r="J441">
        <v>7</v>
      </c>
    </row>
    <row r="442" spans="1:10" x14ac:dyDescent="0.35">
      <c r="A442">
        <v>441</v>
      </c>
      <c r="B442" t="s">
        <v>569</v>
      </c>
      <c r="C442" t="s">
        <v>565</v>
      </c>
      <c r="D442" t="s">
        <v>9</v>
      </c>
      <c r="E442" s="6">
        <v>44729</v>
      </c>
      <c r="F442" t="s">
        <v>47</v>
      </c>
      <c r="G442" t="s">
        <v>49</v>
      </c>
      <c r="H442" t="s">
        <v>1319</v>
      </c>
      <c r="I442" t="s">
        <v>104</v>
      </c>
      <c r="J442">
        <v>8</v>
      </c>
    </row>
    <row r="443" spans="1:10" x14ac:dyDescent="0.35">
      <c r="A443">
        <v>442</v>
      </c>
      <c r="B443" t="s">
        <v>570</v>
      </c>
      <c r="C443" t="s">
        <v>566</v>
      </c>
      <c r="D443" t="s">
        <v>10</v>
      </c>
      <c r="E443" s="6">
        <v>44727</v>
      </c>
      <c r="F443" t="s">
        <v>48</v>
      </c>
      <c r="G443" t="s">
        <v>49</v>
      </c>
      <c r="H443" t="s">
        <v>1320</v>
      </c>
      <c r="I443" t="s">
        <v>105</v>
      </c>
      <c r="J443">
        <v>7</v>
      </c>
    </row>
    <row r="444" spans="1:10" x14ac:dyDescent="0.35">
      <c r="A444">
        <v>443</v>
      </c>
      <c r="B444" t="s">
        <v>571</v>
      </c>
      <c r="C444" t="s">
        <v>567</v>
      </c>
      <c r="D444" t="s">
        <v>11</v>
      </c>
      <c r="E444" s="6">
        <v>44734</v>
      </c>
      <c r="F444" t="s">
        <v>47</v>
      </c>
      <c r="G444" t="s">
        <v>49</v>
      </c>
      <c r="H444" t="s">
        <v>1321</v>
      </c>
      <c r="I444" t="s">
        <v>103</v>
      </c>
      <c r="J444">
        <v>10</v>
      </c>
    </row>
    <row r="445" spans="1:10" x14ac:dyDescent="0.35">
      <c r="A445">
        <v>444</v>
      </c>
      <c r="B445" t="s">
        <v>572</v>
      </c>
      <c r="C445" t="s">
        <v>568</v>
      </c>
      <c r="D445" t="s">
        <v>12</v>
      </c>
      <c r="E445" s="6">
        <v>44744</v>
      </c>
      <c r="F445" t="s">
        <v>48</v>
      </c>
      <c r="G445" t="s">
        <v>49</v>
      </c>
      <c r="H445" t="s">
        <v>1322</v>
      </c>
      <c r="I445" t="s">
        <v>104</v>
      </c>
      <c r="J445">
        <v>7</v>
      </c>
    </row>
    <row r="446" spans="1:10" x14ac:dyDescent="0.35">
      <c r="A446">
        <v>445</v>
      </c>
      <c r="B446" t="s">
        <v>573</v>
      </c>
      <c r="C446" t="s">
        <v>569</v>
      </c>
      <c r="D446" t="s">
        <v>12</v>
      </c>
      <c r="E446" s="6">
        <v>44737</v>
      </c>
      <c r="F446" t="s">
        <v>47</v>
      </c>
      <c r="G446" t="s">
        <v>49</v>
      </c>
      <c r="H446" t="s">
        <v>1323</v>
      </c>
      <c r="I446" t="s">
        <v>105</v>
      </c>
      <c r="J446">
        <v>10</v>
      </c>
    </row>
    <row r="447" spans="1:10" x14ac:dyDescent="0.35">
      <c r="A447">
        <v>446</v>
      </c>
      <c r="B447" t="s">
        <v>574</v>
      </c>
      <c r="C447" t="s">
        <v>570</v>
      </c>
      <c r="D447" t="s">
        <v>13</v>
      </c>
      <c r="E447" s="6">
        <v>44752</v>
      </c>
      <c r="F447" t="s">
        <v>48</v>
      </c>
      <c r="G447" t="s">
        <v>49</v>
      </c>
      <c r="H447" t="s">
        <v>1324</v>
      </c>
      <c r="I447" t="s">
        <v>103</v>
      </c>
      <c r="J447">
        <v>7</v>
      </c>
    </row>
    <row r="448" spans="1:10" x14ac:dyDescent="0.35">
      <c r="A448">
        <v>447</v>
      </c>
      <c r="B448" t="s">
        <v>575</v>
      </c>
      <c r="C448" t="s">
        <v>571</v>
      </c>
      <c r="D448" t="s">
        <v>11</v>
      </c>
      <c r="E448" s="6">
        <v>44736</v>
      </c>
      <c r="F448" t="s">
        <v>50</v>
      </c>
      <c r="G448" t="s">
        <v>49</v>
      </c>
      <c r="H448" t="s">
        <v>1325</v>
      </c>
      <c r="I448" t="s">
        <v>104</v>
      </c>
      <c r="J448">
        <v>9</v>
      </c>
    </row>
    <row r="449" spans="1:10" x14ac:dyDescent="0.35">
      <c r="A449">
        <v>448</v>
      </c>
      <c r="B449" t="s">
        <v>576</v>
      </c>
      <c r="C449" t="s">
        <v>572</v>
      </c>
      <c r="D449" t="s">
        <v>15</v>
      </c>
      <c r="E449" s="6">
        <v>44752</v>
      </c>
      <c r="F449" t="s">
        <v>47</v>
      </c>
      <c r="G449" t="s">
        <v>49</v>
      </c>
      <c r="H449" t="s">
        <v>1326</v>
      </c>
      <c r="I449" t="s">
        <v>105</v>
      </c>
      <c r="J449">
        <v>7</v>
      </c>
    </row>
    <row r="450" spans="1:10" x14ac:dyDescent="0.35">
      <c r="A450">
        <v>449</v>
      </c>
      <c r="B450" t="s">
        <v>577</v>
      </c>
      <c r="C450" t="s">
        <v>573</v>
      </c>
      <c r="D450" t="s">
        <v>16</v>
      </c>
      <c r="E450" s="6">
        <v>44759</v>
      </c>
      <c r="F450" t="s">
        <v>48</v>
      </c>
      <c r="G450" t="s">
        <v>49</v>
      </c>
      <c r="H450" t="s">
        <v>1327</v>
      </c>
      <c r="I450" t="s">
        <v>103</v>
      </c>
      <c r="J450">
        <v>8</v>
      </c>
    </row>
    <row r="451" spans="1:10" x14ac:dyDescent="0.35">
      <c r="A451">
        <v>450</v>
      </c>
      <c r="B451" t="s">
        <v>578</v>
      </c>
      <c r="C451" t="s">
        <v>574</v>
      </c>
      <c r="D451" t="s">
        <v>17</v>
      </c>
      <c r="E451" s="6">
        <v>44763</v>
      </c>
      <c r="F451" t="s">
        <v>48</v>
      </c>
      <c r="G451" t="s">
        <v>49</v>
      </c>
      <c r="H451" t="s">
        <v>1328</v>
      </c>
      <c r="I451" t="s">
        <v>103</v>
      </c>
      <c r="J451">
        <v>10</v>
      </c>
    </row>
    <row r="452" spans="1:10" x14ac:dyDescent="0.35">
      <c r="A452">
        <v>451</v>
      </c>
      <c r="B452" t="s">
        <v>579</v>
      </c>
      <c r="C452" t="s">
        <v>575</v>
      </c>
      <c r="D452" t="s">
        <v>18</v>
      </c>
      <c r="E452" s="6">
        <v>44763</v>
      </c>
      <c r="F452" t="s">
        <v>47</v>
      </c>
      <c r="G452" t="s">
        <v>51</v>
      </c>
      <c r="H452" t="s">
        <v>1329</v>
      </c>
      <c r="I452" t="s">
        <v>103</v>
      </c>
      <c r="J452">
        <v>9</v>
      </c>
    </row>
    <row r="453" spans="1:10" x14ac:dyDescent="0.35">
      <c r="A453">
        <v>452</v>
      </c>
      <c r="B453" t="s">
        <v>580</v>
      </c>
      <c r="C453" t="s">
        <v>576</v>
      </c>
      <c r="D453" t="s">
        <v>11</v>
      </c>
      <c r="E453" s="6">
        <v>44750</v>
      </c>
      <c r="F453" t="s">
        <v>48</v>
      </c>
      <c r="G453" t="s">
        <v>49</v>
      </c>
      <c r="H453" t="s">
        <v>1330</v>
      </c>
      <c r="I453" t="s">
        <v>104</v>
      </c>
      <c r="J453">
        <v>7</v>
      </c>
    </row>
    <row r="454" spans="1:10" x14ac:dyDescent="0.35">
      <c r="A454">
        <v>453</v>
      </c>
      <c r="B454" t="s">
        <v>581</v>
      </c>
      <c r="C454" t="s">
        <v>577</v>
      </c>
      <c r="D454" t="s">
        <v>20</v>
      </c>
      <c r="E454" s="6">
        <v>44751</v>
      </c>
      <c r="F454" t="s">
        <v>47</v>
      </c>
      <c r="G454" t="s">
        <v>49</v>
      </c>
      <c r="H454" t="s">
        <v>1331</v>
      </c>
      <c r="I454" t="s">
        <v>105</v>
      </c>
      <c r="J454">
        <v>8</v>
      </c>
    </row>
    <row r="455" spans="1:10" x14ac:dyDescent="0.35">
      <c r="A455">
        <v>454</v>
      </c>
      <c r="B455" t="s">
        <v>582</v>
      </c>
      <c r="C455" t="s">
        <v>578</v>
      </c>
      <c r="D455" t="s">
        <v>16</v>
      </c>
      <c r="E455" s="6">
        <v>44736</v>
      </c>
      <c r="F455" t="s">
        <v>48</v>
      </c>
      <c r="G455" t="s">
        <v>49</v>
      </c>
      <c r="H455" t="s">
        <v>1332</v>
      </c>
      <c r="I455" t="s">
        <v>103</v>
      </c>
      <c r="J455">
        <v>7</v>
      </c>
    </row>
    <row r="456" spans="1:10" x14ac:dyDescent="0.35">
      <c r="A456">
        <v>455</v>
      </c>
      <c r="B456" t="s">
        <v>583</v>
      </c>
      <c r="C456" t="s">
        <v>579</v>
      </c>
      <c r="D456" t="s">
        <v>10</v>
      </c>
      <c r="E456" s="6">
        <v>44737</v>
      </c>
      <c r="F456" t="s">
        <v>48</v>
      </c>
      <c r="G456" t="s">
        <v>49</v>
      </c>
      <c r="H456" t="s">
        <v>1333</v>
      </c>
      <c r="I456" t="s">
        <v>104</v>
      </c>
      <c r="J456">
        <v>9</v>
      </c>
    </row>
    <row r="457" spans="1:10" x14ac:dyDescent="0.35">
      <c r="A457">
        <v>456</v>
      </c>
      <c r="B457" t="s">
        <v>584</v>
      </c>
      <c r="C457" t="s">
        <v>580</v>
      </c>
      <c r="D457" t="s">
        <v>21</v>
      </c>
      <c r="E457" s="6">
        <v>44744</v>
      </c>
      <c r="F457" t="s">
        <v>47</v>
      </c>
      <c r="G457" t="s">
        <v>49</v>
      </c>
      <c r="H457" t="s">
        <v>1334</v>
      </c>
      <c r="I457" t="s">
        <v>105</v>
      </c>
      <c r="J457">
        <v>10</v>
      </c>
    </row>
    <row r="458" spans="1:10" x14ac:dyDescent="0.35">
      <c r="A458">
        <v>457</v>
      </c>
      <c r="B458" t="s">
        <v>585</v>
      </c>
      <c r="C458" t="s">
        <v>581</v>
      </c>
      <c r="D458" t="s">
        <v>22</v>
      </c>
      <c r="E458" s="6">
        <v>44735</v>
      </c>
      <c r="F458" t="s">
        <v>48</v>
      </c>
      <c r="G458" t="s">
        <v>51</v>
      </c>
      <c r="H458" t="s">
        <v>1335</v>
      </c>
      <c r="I458" t="s">
        <v>103</v>
      </c>
      <c r="J458">
        <v>7</v>
      </c>
    </row>
    <row r="459" spans="1:10" x14ac:dyDescent="0.35">
      <c r="A459">
        <v>458</v>
      </c>
      <c r="B459" t="s">
        <v>586</v>
      </c>
      <c r="C459" t="s">
        <v>582</v>
      </c>
      <c r="D459" t="s">
        <v>23</v>
      </c>
      <c r="E459" s="6">
        <v>44751</v>
      </c>
      <c r="F459" t="s">
        <v>48</v>
      </c>
      <c r="G459" t="s">
        <v>49</v>
      </c>
      <c r="H459" t="s">
        <v>1336</v>
      </c>
      <c r="I459" t="s">
        <v>104</v>
      </c>
      <c r="J459">
        <v>7</v>
      </c>
    </row>
    <row r="460" spans="1:10" x14ac:dyDescent="0.35">
      <c r="A460">
        <v>459</v>
      </c>
      <c r="B460" t="s">
        <v>587</v>
      </c>
      <c r="C460" t="s">
        <v>583</v>
      </c>
      <c r="D460" t="s">
        <v>24</v>
      </c>
      <c r="E460" s="6">
        <v>44726</v>
      </c>
      <c r="F460" t="s">
        <v>47</v>
      </c>
      <c r="G460" t="s">
        <v>49</v>
      </c>
      <c r="H460" t="s">
        <v>1337</v>
      </c>
      <c r="I460" t="s">
        <v>105</v>
      </c>
      <c r="J460">
        <v>7</v>
      </c>
    </row>
    <row r="461" spans="1:10" x14ac:dyDescent="0.35">
      <c r="A461">
        <v>460</v>
      </c>
      <c r="B461" t="s">
        <v>588</v>
      </c>
      <c r="C461" t="s">
        <v>584</v>
      </c>
      <c r="D461" t="s">
        <v>25</v>
      </c>
      <c r="E461" s="6">
        <v>44749</v>
      </c>
      <c r="F461" t="s">
        <v>48</v>
      </c>
      <c r="G461" t="s">
        <v>49</v>
      </c>
      <c r="H461" t="s">
        <v>1338</v>
      </c>
      <c r="I461" t="s">
        <v>103</v>
      </c>
      <c r="J461">
        <v>9</v>
      </c>
    </row>
    <row r="462" spans="1:10" x14ac:dyDescent="0.35">
      <c r="A462">
        <v>461</v>
      </c>
      <c r="B462" t="s">
        <v>589</v>
      </c>
      <c r="C462" t="s">
        <v>585</v>
      </c>
      <c r="D462" t="s">
        <v>26</v>
      </c>
      <c r="E462" s="6">
        <v>44734</v>
      </c>
      <c r="F462" t="s">
        <v>47</v>
      </c>
      <c r="G462" t="s">
        <v>49</v>
      </c>
      <c r="H462" t="s">
        <v>1339</v>
      </c>
      <c r="I462" t="s">
        <v>104</v>
      </c>
      <c r="J462">
        <v>10</v>
      </c>
    </row>
    <row r="463" spans="1:10" x14ac:dyDescent="0.35">
      <c r="A463">
        <v>462</v>
      </c>
      <c r="B463" t="s">
        <v>590</v>
      </c>
      <c r="C463" t="s">
        <v>586</v>
      </c>
      <c r="D463" t="s">
        <v>27</v>
      </c>
      <c r="E463" s="6">
        <v>44726</v>
      </c>
      <c r="F463" t="s">
        <v>48</v>
      </c>
      <c r="G463" t="s">
        <v>49</v>
      </c>
      <c r="H463" t="s">
        <v>1340</v>
      </c>
      <c r="I463" t="s">
        <v>105</v>
      </c>
      <c r="J463">
        <v>7</v>
      </c>
    </row>
    <row r="464" spans="1:10" x14ac:dyDescent="0.35">
      <c r="A464">
        <v>463</v>
      </c>
      <c r="B464" t="s">
        <v>591</v>
      </c>
      <c r="C464" t="s">
        <v>587</v>
      </c>
      <c r="D464" t="s">
        <v>28</v>
      </c>
      <c r="E464" s="6">
        <v>44743</v>
      </c>
      <c r="F464" t="s">
        <v>47</v>
      </c>
      <c r="G464" t="s">
        <v>49</v>
      </c>
      <c r="H464" t="s">
        <v>1341</v>
      </c>
      <c r="I464" t="s">
        <v>103</v>
      </c>
      <c r="J464">
        <v>7</v>
      </c>
    </row>
    <row r="465" spans="1:10" x14ac:dyDescent="0.35">
      <c r="A465">
        <v>464</v>
      </c>
      <c r="B465" t="s">
        <v>592</v>
      </c>
      <c r="C465" t="s">
        <v>588</v>
      </c>
      <c r="D465" t="s">
        <v>29</v>
      </c>
      <c r="E465" s="6">
        <v>44742</v>
      </c>
      <c r="F465" t="s">
        <v>48</v>
      </c>
      <c r="G465" t="s">
        <v>49</v>
      </c>
      <c r="H465" t="s">
        <v>1342</v>
      </c>
      <c r="I465" t="s">
        <v>104</v>
      </c>
      <c r="J465">
        <v>8</v>
      </c>
    </row>
    <row r="466" spans="1:10" x14ac:dyDescent="0.35">
      <c r="A466">
        <v>465</v>
      </c>
      <c r="B466" t="s">
        <v>593</v>
      </c>
      <c r="C466" t="s">
        <v>589</v>
      </c>
      <c r="D466" t="s">
        <v>30</v>
      </c>
      <c r="E466" s="6">
        <v>44747</v>
      </c>
      <c r="F466" t="s">
        <v>50</v>
      </c>
      <c r="G466" t="s">
        <v>49</v>
      </c>
      <c r="H466" t="s">
        <v>1343</v>
      </c>
      <c r="I466" t="s">
        <v>105</v>
      </c>
      <c r="J466">
        <v>8</v>
      </c>
    </row>
    <row r="467" spans="1:10" x14ac:dyDescent="0.35">
      <c r="A467">
        <v>466</v>
      </c>
      <c r="B467" t="s">
        <v>594</v>
      </c>
      <c r="C467" t="s">
        <v>590</v>
      </c>
      <c r="D467" t="s">
        <v>31</v>
      </c>
      <c r="E467" s="6">
        <v>44764</v>
      </c>
      <c r="F467" t="s">
        <v>47</v>
      </c>
      <c r="G467" t="s">
        <v>49</v>
      </c>
      <c r="H467" t="s">
        <v>1344</v>
      </c>
      <c r="I467" t="s">
        <v>103</v>
      </c>
      <c r="J467">
        <v>10</v>
      </c>
    </row>
    <row r="468" spans="1:10" x14ac:dyDescent="0.35">
      <c r="A468">
        <v>467</v>
      </c>
      <c r="B468" t="s">
        <v>595</v>
      </c>
      <c r="C468" t="s">
        <v>591</v>
      </c>
      <c r="D468" t="s">
        <v>32</v>
      </c>
      <c r="E468" s="6">
        <v>44735</v>
      </c>
      <c r="F468" t="s">
        <v>48</v>
      </c>
      <c r="G468" t="s">
        <v>49</v>
      </c>
      <c r="H468" t="s">
        <v>1345</v>
      </c>
      <c r="I468" t="s">
        <v>104</v>
      </c>
      <c r="J468">
        <v>9</v>
      </c>
    </row>
    <row r="469" spans="1:10" x14ac:dyDescent="0.35">
      <c r="A469">
        <v>468</v>
      </c>
      <c r="B469" t="s">
        <v>596</v>
      </c>
      <c r="C469" t="s">
        <v>592</v>
      </c>
      <c r="D469" t="s">
        <v>33</v>
      </c>
      <c r="E469" s="6">
        <v>44737</v>
      </c>
      <c r="F469" t="s">
        <v>48</v>
      </c>
      <c r="G469" t="s">
        <v>49</v>
      </c>
      <c r="H469" t="s">
        <v>1346</v>
      </c>
      <c r="I469" t="s">
        <v>105</v>
      </c>
      <c r="J469">
        <v>9</v>
      </c>
    </row>
    <row r="470" spans="1:10" x14ac:dyDescent="0.35">
      <c r="A470">
        <v>469</v>
      </c>
      <c r="B470" t="s">
        <v>597</v>
      </c>
      <c r="C470" t="s">
        <v>593</v>
      </c>
      <c r="D470" t="s">
        <v>34</v>
      </c>
      <c r="E470" s="6">
        <v>44749</v>
      </c>
      <c r="F470" t="s">
        <v>47</v>
      </c>
      <c r="G470" t="s">
        <v>49</v>
      </c>
      <c r="H470" t="s">
        <v>1347</v>
      </c>
      <c r="I470" t="s">
        <v>103</v>
      </c>
      <c r="J470">
        <v>7</v>
      </c>
    </row>
    <row r="471" spans="1:10" x14ac:dyDescent="0.35">
      <c r="A471">
        <v>470</v>
      </c>
      <c r="B471" t="s">
        <v>598</v>
      </c>
      <c r="C471" t="s">
        <v>594</v>
      </c>
      <c r="D471" t="s">
        <v>18</v>
      </c>
      <c r="E471" s="6">
        <v>44729</v>
      </c>
      <c r="F471" t="s">
        <v>48</v>
      </c>
      <c r="G471" t="s">
        <v>49</v>
      </c>
      <c r="H471" t="s">
        <v>1348</v>
      </c>
      <c r="I471" t="s">
        <v>104</v>
      </c>
      <c r="J471">
        <v>10</v>
      </c>
    </row>
    <row r="472" spans="1:10" x14ac:dyDescent="0.35">
      <c r="A472">
        <v>471</v>
      </c>
      <c r="B472" t="s">
        <v>599</v>
      </c>
      <c r="C472" t="s">
        <v>595</v>
      </c>
      <c r="D472" t="s">
        <v>25</v>
      </c>
      <c r="E472" s="6">
        <v>44738</v>
      </c>
      <c r="F472" t="s">
        <v>47</v>
      </c>
      <c r="G472" t="s">
        <v>49</v>
      </c>
      <c r="H472" t="s">
        <v>1349</v>
      </c>
      <c r="I472" t="s">
        <v>105</v>
      </c>
      <c r="J472">
        <v>7</v>
      </c>
    </row>
    <row r="473" spans="1:10" x14ac:dyDescent="0.35">
      <c r="A473">
        <v>472</v>
      </c>
      <c r="B473" t="s">
        <v>600</v>
      </c>
      <c r="C473" t="s">
        <v>596</v>
      </c>
      <c r="D473" t="s">
        <v>30</v>
      </c>
      <c r="E473" s="6">
        <v>44740</v>
      </c>
      <c r="F473" t="s">
        <v>48</v>
      </c>
      <c r="G473" t="s">
        <v>49</v>
      </c>
      <c r="H473" t="s">
        <v>1350</v>
      </c>
      <c r="I473" t="s">
        <v>103</v>
      </c>
      <c r="J473">
        <v>7</v>
      </c>
    </row>
    <row r="474" spans="1:10" x14ac:dyDescent="0.35">
      <c r="A474">
        <v>473</v>
      </c>
      <c r="B474" t="s">
        <v>601</v>
      </c>
      <c r="C474" t="s">
        <v>597</v>
      </c>
      <c r="D474" t="s">
        <v>10</v>
      </c>
      <c r="E474" s="6">
        <v>44755</v>
      </c>
      <c r="F474" t="s">
        <v>48</v>
      </c>
      <c r="G474" t="s">
        <v>49</v>
      </c>
      <c r="H474" t="s">
        <v>1351</v>
      </c>
      <c r="I474" t="s">
        <v>104</v>
      </c>
      <c r="J474">
        <v>10</v>
      </c>
    </row>
    <row r="475" spans="1:10" x14ac:dyDescent="0.35">
      <c r="A475">
        <v>474</v>
      </c>
      <c r="B475" t="s">
        <v>602</v>
      </c>
      <c r="C475" t="s">
        <v>598</v>
      </c>
      <c r="D475" t="s">
        <v>20</v>
      </c>
      <c r="E475" s="6">
        <v>44755</v>
      </c>
      <c r="F475" t="s">
        <v>47</v>
      </c>
      <c r="G475" t="s">
        <v>49</v>
      </c>
      <c r="H475" t="s">
        <v>1352</v>
      </c>
      <c r="I475" t="s">
        <v>105</v>
      </c>
      <c r="J475">
        <v>7</v>
      </c>
    </row>
    <row r="476" spans="1:10" x14ac:dyDescent="0.35">
      <c r="A476">
        <v>475</v>
      </c>
      <c r="B476" t="s">
        <v>603</v>
      </c>
      <c r="C476" t="s">
        <v>599</v>
      </c>
      <c r="D476" t="s">
        <v>32</v>
      </c>
      <c r="E476" s="6">
        <v>44764</v>
      </c>
      <c r="F476" t="s">
        <v>48</v>
      </c>
      <c r="G476" t="s">
        <v>49</v>
      </c>
      <c r="H476" t="s">
        <v>1353</v>
      </c>
      <c r="I476" t="s">
        <v>103</v>
      </c>
      <c r="J476">
        <v>10</v>
      </c>
    </row>
    <row r="477" spans="1:10" x14ac:dyDescent="0.35">
      <c r="A477">
        <v>476</v>
      </c>
      <c r="B477" t="s">
        <v>604</v>
      </c>
      <c r="C477" t="s">
        <v>600</v>
      </c>
      <c r="D477" t="s">
        <v>33</v>
      </c>
      <c r="E477" s="6">
        <v>44735</v>
      </c>
      <c r="F477" t="s">
        <v>48</v>
      </c>
      <c r="G477" t="s">
        <v>49</v>
      </c>
      <c r="H477" t="s">
        <v>1354</v>
      </c>
      <c r="I477" t="s">
        <v>104</v>
      </c>
      <c r="J477">
        <v>9</v>
      </c>
    </row>
    <row r="478" spans="1:10" x14ac:dyDescent="0.35">
      <c r="A478">
        <v>477</v>
      </c>
      <c r="B478" t="s">
        <v>605</v>
      </c>
      <c r="C478" t="s">
        <v>601</v>
      </c>
      <c r="D478" t="s">
        <v>35</v>
      </c>
      <c r="E478" s="6">
        <v>44734</v>
      </c>
      <c r="F478" t="s">
        <v>47</v>
      </c>
      <c r="G478" t="s">
        <v>49</v>
      </c>
      <c r="H478" t="s">
        <v>1355</v>
      </c>
      <c r="I478" t="s">
        <v>105</v>
      </c>
      <c r="J478">
        <v>10</v>
      </c>
    </row>
    <row r="479" spans="1:10" x14ac:dyDescent="0.35">
      <c r="A479">
        <v>478</v>
      </c>
      <c r="B479" t="s">
        <v>606</v>
      </c>
      <c r="C479" t="s">
        <v>602</v>
      </c>
      <c r="D479" t="s">
        <v>36</v>
      </c>
      <c r="E479" s="6">
        <v>44728</v>
      </c>
      <c r="F479" t="s">
        <v>48</v>
      </c>
      <c r="G479" t="s">
        <v>49</v>
      </c>
      <c r="H479" t="s">
        <v>1356</v>
      </c>
      <c r="I479" t="s">
        <v>103</v>
      </c>
      <c r="J479">
        <v>7</v>
      </c>
    </row>
    <row r="480" spans="1:10" x14ac:dyDescent="0.35">
      <c r="A480">
        <v>479</v>
      </c>
      <c r="B480" t="s">
        <v>607</v>
      </c>
      <c r="C480" t="s">
        <v>603</v>
      </c>
      <c r="D480" t="s">
        <v>37</v>
      </c>
      <c r="E480" s="6">
        <v>44739</v>
      </c>
      <c r="F480" t="s">
        <v>47</v>
      </c>
      <c r="G480" t="s">
        <v>51</v>
      </c>
      <c r="H480" t="s">
        <v>1357</v>
      </c>
      <c r="I480" t="s">
        <v>104</v>
      </c>
      <c r="J480">
        <v>10</v>
      </c>
    </row>
    <row r="481" spans="1:10" x14ac:dyDescent="0.35">
      <c r="A481">
        <v>480</v>
      </c>
      <c r="B481" t="s">
        <v>608</v>
      </c>
      <c r="C481" t="s">
        <v>604</v>
      </c>
      <c r="D481" t="s">
        <v>38</v>
      </c>
      <c r="E481" s="6">
        <v>44765</v>
      </c>
      <c r="F481" t="s">
        <v>48</v>
      </c>
      <c r="G481" t="s">
        <v>49</v>
      </c>
      <c r="H481" t="s">
        <v>1358</v>
      </c>
      <c r="I481" t="s">
        <v>105</v>
      </c>
      <c r="J481">
        <v>10</v>
      </c>
    </row>
    <row r="482" spans="1:10" x14ac:dyDescent="0.35">
      <c r="A482">
        <v>481</v>
      </c>
      <c r="B482" t="s">
        <v>609</v>
      </c>
      <c r="C482" t="s">
        <v>605</v>
      </c>
      <c r="D482" t="s">
        <v>39</v>
      </c>
      <c r="E482" s="6">
        <v>44740</v>
      </c>
      <c r="F482" t="s">
        <v>47</v>
      </c>
      <c r="G482" t="s">
        <v>49</v>
      </c>
      <c r="H482" t="s">
        <v>1359</v>
      </c>
      <c r="I482" t="s">
        <v>103</v>
      </c>
      <c r="J482">
        <v>8</v>
      </c>
    </row>
    <row r="483" spans="1:10" x14ac:dyDescent="0.35">
      <c r="A483">
        <v>482</v>
      </c>
      <c r="B483" t="s">
        <v>610</v>
      </c>
      <c r="C483" t="s">
        <v>606</v>
      </c>
      <c r="D483" t="s">
        <v>40</v>
      </c>
      <c r="E483" s="6">
        <v>44734</v>
      </c>
      <c r="F483" t="s">
        <v>48</v>
      </c>
      <c r="G483" t="s">
        <v>49</v>
      </c>
      <c r="H483" t="s">
        <v>1360</v>
      </c>
      <c r="I483" t="s">
        <v>104</v>
      </c>
      <c r="J483">
        <v>10</v>
      </c>
    </row>
    <row r="484" spans="1:10" x14ac:dyDescent="0.35">
      <c r="A484">
        <v>483</v>
      </c>
      <c r="B484" t="s">
        <v>611</v>
      </c>
      <c r="C484" t="s">
        <v>607</v>
      </c>
      <c r="D484" t="s">
        <v>41</v>
      </c>
      <c r="E484" s="6">
        <v>44727</v>
      </c>
      <c r="F484" t="s">
        <v>48</v>
      </c>
      <c r="G484" t="s">
        <v>49</v>
      </c>
      <c r="H484" t="s">
        <v>1361</v>
      </c>
      <c r="I484" t="s">
        <v>105</v>
      </c>
      <c r="J484">
        <v>9</v>
      </c>
    </row>
    <row r="485" spans="1:10" x14ac:dyDescent="0.35">
      <c r="A485">
        <v>484</v>
      </c>
      <c r="B485" t="s">
        <v>612</v>
      </c>
      <c r="C485" t="s">
        <v>608</v>
      </c>
      <c r="D485" t="s">
        <v>42</v>
      </c>
      <c r="E485" s="6">
        <v>44737</v>
      </c>
      <c r="F485" t="s">
        <v>47</v>
      </c>
      <c r="G485" t="s">
        <v>49</v>
      </c>
      <c r="H485" t="s">
        <v>1362</v>
      </c>
      <c r="I485" t="s">
        <v>103</v>
      </c>
      <c r="J485">
        <v>9</v>
      </c>
    </row>
    <row r="486" spans="1:10" x14ac:dyDescent="0.35">
      <c r="A486">
        <v>485</v>
      </c>
      <c r="B486" t="s">
        <v>613</v>
      </c>
      <c r="C486" t="s">
        <v>609</v>
      </c>
      <c r="D486" t="s">
        <v>24</v>
      </c>
      <c r="E486" s="6">
        <v>44747</v>
      </c>
      <c r="F486" t="s">
        <v>48</v>
      </c>
      <c r="G486" t="s">
        <v>51</v>
      </c>
      <c r="H486" t="s">
        <v>1363</v>
      </c>
      <c r="I486" t="s">
        <v>104</v>
      </c>
      <c r="J486">
        <v>9</v>
      </c>
    </row>
    <row r="487" spans="1:10" x14ac:dyDescent="0.35">
      <c r="A487">
        <v>486</v>
      </c>
      <c r="B487" t="s">
        <v>614</v>
      </c>
      <c r="C487" t="s">
        <v>610</v>
      </c>
      <c r="D487" t="s">
        <v>25</v>
      </c>
      <c r="E487" s="6">
        <v>44754</v>
      </c>
      <c r="F487" t="s">
        <v>47</v>
      </c>
      <c r="G487" t="s">
        <v>49</v>
      </c>
      <c r="H487" t="s">
        <v>1364</v>
      </c>
      <c r="I487" t="s">
        <v>105</v>
      </c>
      <c r="J487">
        <v>10</v>
      </c>
    </row>
    <row r="488" spans="1:10" x14ac:dyDescent="0.35">
      <c r="A488">
        <v>487</v>
      </c>
      <c r="B488" t="s">
        <v>615</v>
      </c>
      <c r="C488" t="s">
        <v>611</v>
      </c>
      <c r="D488" t="s">
        <v>26</v>
      </c>
      <c r="E488" s="6">
        <v>44760</v>
      </c>
      <c r="F488" t="s">
        <v>48</v>
      </c>
      <c r="G488" t="s">
        <v>49</v>
      </c>
      <c r="H488" t="s">
        <v>1365</v>
      </c>
      <c r="I488" t="s">
        <v>103</v>
      </c>
      <c r="J488">
        <v>9</v>
      </c>
    </row>
    <row r="489" spans="1:10" x14ac:dyDescent="0.35">
      <c r="A489">
        <v>488</v>
      </c>
      <c r="B489" t="s">
        <v>616</v>
      </c>
      <c r="C489" t="s">
        <v>612</v>
      </c>
      <c r="D489" t="s">
        <v>27</v>
      </c>
      <c r="E489" s="6">
        <v>44759</v>
      </c>
      <c r="F489" t="s">
        <v>47</v>
      </c>
      <c r="G489" t="s">
        <v>49</v>
      </c>
      <c r="H489" t="s">
        <v>1366</v>
      </c>
      <c r="I489" t="s">
        <v>104</v>
      </c>
      <c r="J489">
        <v>10</v>
      </c>
    </row>
    <row r="490" spans="1:10" x14ac:dyDescent="0.35">
      <c r="A490">
        <v>489</v>
      </c>
      <c r="B490" t="s">
        <v>617</v>
      </c>
      <c r="C490" t="s">
        <v>613</v>
      </c>
      <c r="D490" t="s">
        <v>28</v>
      </c>
      <c r="E490" s="6">
        <v>44735</v>
      </c>
      <c r="F490" t="s">
        <v>48</v>
      </c>
      <c r="G490" t="s">
        <v>49</v>
      </c>
      <c r="H490" t="s">
        <v>1367</v>
      </c>
      <c r="I490" t="s">
        <v>105</v>
      </c>
      <c r="J490">
        <v>9</v>
      </c>
    </row>
    <row r="491" spans="1:10" x14ac:dyDescent="0.35">
      <c r="A491">
        <v>490</v>
      </c>
      <c r="B491" t="s">
        <v>618</v>
      </c>
      <c r="C491" t="s">
        <v>614</v>
      </c>
      <c r="D491" t="s">
        <v>29</v>
      </c>
      <c r="E491" s="6">
        <v>44734</v>
      </c>
      <c r="F491" t="s">
        <v>50</v>
      </c>
      <c r="G491" t="s">
        <v>49</v>
      </c>
      <c r="H491" t="s">
        <v>1368</v>
      </c>
      <c r="I491" t="s">
        <v>103</v>
      </c>
      <c r="J491">
        <v>8</v>
      </c>
    </row>
    <row r="492" spans="1:10" x14ac:dyDescent="0.35">
      <c r="A492">
        <v>491</v>
      </c>
      <c r="B492" t="s">
        <v>619</v>
      </c>
      <c r="C492" t="s">
        <v>615</v>
      </c>
      <c r="D492" t="s">
        <v>30</v>
      </c>
      <c r="E492" s="6">
        <v>44753</v>
      </c>
      <c r="F492" t="s">
        <v>47</v>
      </c>
      <c r="G492" t="s">
        <v>49</v>
      </c>
      <c r="H492" t="s">
        <v>1369</v>
      </c>
      <c r="I492" t="s">
        <v>104</v>
      </c>
      <c r="J492">
        <v>7</v>
      </c>
    </row>
    <row r="493" spans="1:10" x14ac:dyDescent="0.35">
      <c r="A493">
        <v>492</v>
      </c>
      <c r="B493" t="s">
        <v>620</v>
      </c>
      <c r="C493" t="s">
        <v>616</v>
      </c>
      <c r="D493" t="s">
        <v>31</v>
      </c>
      <c r="E493" s="6">
        <v>44739</v>
      </c>
      <c r="F493" t="s">
        <v>48</v>
      </c>
      <c r="G493" t="s">
        <v>49</v>
      </c>
      <c r="H493" t="s">
        <v>1370</v>
      </c>
      <c r="I493" t="s">
        <v>105</v>
      </c>
      <c r="J493">
        <v>10</v>
      </c>
    </row>
    <row r="494" spans="1:10" x14ac:dyDescent="0.35">
      <c r="A494">
        <v>493</v>
      </c>
      <c r="B494" t="s">
        <v>621</v>
      </c>
      <c r="C494" t="s">
        <v>617</v>
      </c>
      <c r="D494" t="s">
        <v>32</v>
      </c>
      <c r="E494" s="6">
        <v>44740</v>
      </c>
      <c r="F494" t="s">
        <v>48</v>
      </c>
      <c r="G494" t="s">
        <v>49</v>
      </c>
      <c r="H494" t="s">
        <v>1371</v>
      </c>
      <c r="I494" t="s">
        <v>103</v>
      </c>
      <c r="J494">
        <v>7</v>
      </c>
    </row>
    <row r="495" spans="1:10" x14ac:dyDescent="0.35">
      <c r="A495">
        <v>494</v>
      </c>
      <c r="B495" t="s">
        <v>622</v>
      </c>
      <c r="C495" t="s">
        <v>618</v>
      </c>
      <c r="D495" t="s">
        <v>33</v>
      </c>
      <c r="E495" s="6">
        <v>44748</v>
      </c>
      <c r="F495" t="s">
        <v>47</v>
      </c>
      <c r="G495" t="s">
        <v>49</v>
      </c>
      <c r="H495" t="s">
        <v>1372</v>
      </c>
      <c r="I495" t="s">
        <v>104</v>
      </c>
      <c r="J495">
        <v>8</v>
      </c>
    </row>
    <row r="496" spans="1:10" x14ac:dyDescent="0.35">
      <c r="A496">
        <v>495</v>
      </c>
      <c r="B496" t="s">
        <v>623</v>
      </c>
      <c r="C496" t="s">
        <v>619</v>
      </c>
      <c r="D496" t="s">
        <v>6</v>
      </c>
      <c r="E496" s="6">
        <v>44731</v>
      </c>
      <c r="F496" t="s">
        <v>48</v>
      </c>
      <c r="G496" t="s">
        <v>49</v>
      </c>
      <c r="H496" t="s">
        <v>1373</v>
      </c>
      <c r="I496" t="s">
        <v>105</v>
      </c>
      <c r="J496">
        <v>9</v>
      </c>
    </row>
    <row r="497" spans="1:10" x14ac:dyDescent="0.35">
      <c r="A497">
        <v>496</v>
      </c>
      <c r="B497" t="s">
        <v>624</v>
      </c>
      <c r="C497" t="s">
        <v>620</v>
      </c>
      <c r="D497" t="s">
        <v>7</v>
      </c>
      <c r="E497" s="6">
        <v>44763</v>
      </c>
      <c r="F497" t="s">
        <v>47</v>
      </c>
      <c r="G497" t="s">
        <v>49</v>
      </c>
      <c r="H497" t="s">
        <v>1374</v>
      </c>
      <c r="I497" t="s">
        <v>103</v>
      </c>
      <c r="J497">
        <v>9</v>
      </c>
    </row>
    <row r="498" spans="1:10" x14ac:dyDescent="0.35">
      <c r="A498">
        <v>497</v>
      </c>
      <c r="B498" t="s">
        <v>625</v>
      </c>
      <c r="C498" t="s">
        <v>621</v>
      </c>
      <c r="D498" t="s">
        <v>8</v>
      </c>
      <c r="E498" s="6">
        <v>44733</v>
      </c>
      <c r="F498" t="s">
        <v>48</v>
      </c>
      <c r="G498" t="s">
        <v>49</v>
      </c>
      <c r="H498" t="s">
        <v>1375</v>
      </c>
      <c r="I498" t="s">
        <v>104</v>
      </c>
      <c r="J498">
        <v>9</v>
      </c>
    </row>
    <row r="499" spans="1:10" x14ac:dyDescent="0.35">
      <c r="A499">
        <v>498</v>
      </c>
      <c r="B499" t="s">
        <v>626</v>
      </c>
      <c r="C499" t="s">
        <v>622</v>
      </c>
      <c r="D499" t="s">
        <v>9</v>
      </c>
      <c r="E499" s="6">
        <v>44746</v>
      </c>
      <c r="F499" t="s">
        <v>48</v>
      </c>
      <c r="G499" t="s">
        <v>49</v>
      </c>
      <c r="H499" t="s">
        <v>1376</v>
      </c>
      <c r="I499" t="s">
        <v>105</v>
      </c>
      <c r="J499">
        <v>9</v>
      </c>
    </row>
    <row r="500" spans="1:10" x14ac:dyDescent="0.35">
      <c r="A500">
        <v>499</v>
      </c>
      <c r="B500" t="s">
        <v>627</v>
      </c>
      <c r="C500" t="s">
        <v>623</v>
      </c>
      <c r="D500" t="s">
        <v>10</v>
      </c>
      <c r="E500" s="6">
        <v>44755</v>
      </c>
      <c r="F500" t="s">
        <v>47</v>
      </c>
      <c r="G500" t="s">
        <v>49</v>
      </c>
      <c r="H500" t="s">
        <v>1377</v>
      </c>
      <c r="I500" t="s">
        <v>103</v>
      </c>
      <c r="J500">
        <v>9</v>
      </c>
    </row>
    <row r="501" spans="1:10" x14ac:dyDescent="0.35">
      <c r="A501">
        <v>500</v>
      </c>
      <c r="B501" t="s">
        <v>628</v>
      </c>
      <c r="C501" t="s">
        <v>624</v>
      </c>
      <c r="D501" t="s">
        <v>11</v>
      </c>
      <c r="E501" s="6">
        <v>44787</v>
      </c>
      <c r="F501" t="s">
        <v>48</v>
      </c>
      <c r="G501" t="s">
        <v>49</v>
      </c>
      <c r="H501" t="s">
        <v>1378</v>
      </c>
      <c r="I501" t="s">
        <v>103</v>
      </c>
      <c r="J501">
        <v>7</v>
      </c>
    </row>
    <row r="502" spans="1:10" x14ac:dyDescent="0.35">
      <c r="A502">
        <v>501</v>
      </c>
      <c r="B502" t="s">
        <v>629</v>
      </c>
      <c r="C502" t="s">
        <v>625</v>
      </c>
      <c r="D502" t="s">
        <v>6</v>
      </c>
      <c r="E502" s="6">
        <v>44799</v>
      </c>
      <c r="F502" t="s">
        <v>47</v>
      </c>
      <c r="G502" t="s">
        <v>49</v>
      </c>
      <c r="H502" t="s">
        <v>1379</v>
      </c>
      <c r="I502" t="s">
        <v>103</v>
      </c>
      <c r="J502">
        <v>9</v>
      </c>
    </row>
    <row r="503" spans="1:10" x14ac:dyDescent="0.35">
      <c r="A503">
        <v>502</v>
      </c>
      <c r="B503" t="s">
        <v>630</v>
      </c>
      <c r="C503" t="s">
        <v>626</v>
      </c>
      <c r="D503" t="s">
        <v>7</v>
      </c>
      <c r="E503" s="6">
        <v>44802</v>
      </c>
      <c r="F503" t="s">
        <v>48</v>
      </c>
      <c r="G503" t="s">
        <v>49</v>
      </c>
      <c r="H503" t="s">
        <v>1380</v>
      </c>
      <c r="I503" t="s">
        <v>104</v>
      </c>
      <c r="J503">
        <v>7</v>
      </c>
    </row>
    <row r="504" spans="1:10" x14ac:dyDescent="0.35">
      <c r="A504">
        <v>503</v>
      </c>
      <c r="B504" t="s">
        <v>631</v>
      </c>
      <c r="C504" t="s">
        <v>627</v>
      </c>
      <c r="D504" t="s">
        <v>8</v>
      </c>
      <c r="E504" s="6">
        <v>44774</v>
      </c>
      <c r="F504" t="s">
        <v>50</v>
      </c>
      <c r="G504" t="s">
        <v>51</v>
      </c>
      <c r="H504" t="s">
        <v>1381</v>
      </c>
      <c r="I504" t="s">
        <v>105</v>
      </c>
      <c r="J504">
        <v>8</v>
      </c>
    </row>
    <row r="505" spans="1:10" x14ac:dyDescent="0.35">
      <c r="A505">
        <v>504</v>
      </c>
      <c r="B505" t="s">
        <v>632</v>
      </c>
      <c r="C505" t="s">
        <v>628</v>
      </c>
      <c r="D505" t="s">
        <v>9</v>
      </c>
      <c r="E505" s="6">
        <v>44800</v>
      </c>
      <c r="F505" t="s">
        <v>47</v>
      </c>
      <c r="G505" t="s">
        <v>49</v>
      </c>
      <c r="H505" t="s">
        <v>1382</v>
      </c>
      <c r="I505" t="s">
        <v>103</v>
      </c>
      <c r="J505">
        <v>6</v>
      </c>
    </row>
    <row r="506" spans="1:10" x14ac:dyDescent="0.35">
      <c r="A506">
        <v>505</v>
      </c>
      <c r="B506" t="s">
        <v>633</v>
      </c>
      <c r="C506" t="s">
        <v>629</v>
      </c>
      <c r="D506" t="s">
        <v>10</v>
      </c>
      <c r="E506" s="6">
        <v>44797</v>
      </c>
      <c r="F506" t="s">
        <v>48</v>
      </c>
      <c r="G506" t="s">
        <v>49</v>
      </c>
      <c r="H506" t="s">
        <v>1383</v>
      </c>
      <c r="I506" t="s">
        <v>104</v>
      </c>
      <c r="J506">
        <v>2</v>
      </c>
    </row>
    <row r="507" spans="1:10" x14ac:dyDescent="0.35">
      <c r="A507">
        <v>506</v>
      </c>
      <c r="B507" t="s">
        <v>634</v>
      </c>
      <c r="C507" t="s">
        <v>630</v>
      </c>
      <c r="D507" t="s">
        <v>11</v>
      </c>
      <c r="E507" s="6">
        <v>44766</v>
      </c>
      <c r="F507" t="s">
        <v>48</v>
      </c>
      <c r="G507" t="s">
        <v>49</v>
      </c>
      <c r="H507" t="s">
        <v>1384</v>
      </c>
      <c r="I507" t="s">
        <v>105</v>
      </c>
      <c r="J507">
        <v>4</v>
      </c>
    </row>
    <row r="508" spans="1:10" x14ac:dyDescent="0.35">
      <c r="A508">
        <v>507</v>
      </c>
      <c r="B508" t="s">
        <v>635</v>
      </c>
      <c r="C508" t="s">
        <v>631</v>
      </c>
      <c r="D508" t="s">
        <v>12</v>
      </c>
      <c r="E508" s="6">
        <v>44782</v>
      </c>
      <c r="F508" t="s">
        <v>47</v>
      </c>
      <c r="G508" t="s">
        <v>49</v>
      </c>
      <c r="H508" t="s">
        <v>1385</v>
      </c>
      <c r="I508" t="s">
        <v>103</v>
      </c>
      <c r="J508">
        <v>1</v>
      </c>
    </row>
    <row r="509" spans="1:10" x14ac:dyDescent="0.35">
      <c r="A509">
        <v>508</v>
      </c>
      <c r="B509" t="s">
        <v>636</v>
      </c>
      <c r="C509" t="s">
        <v>632</v>
      </c>
      <c r="D509" t="s">
        <v>12</v>
      </c>
      <c r="E509" s="6">
        <v>44790</v>
      </c>
      <c r="F509" t="s">
        <v>48</v>
      </c>
      <c r="G509" t="s">
        <v>49</v>
      </c>
      <c r="H509" t="s">
        <v>1386</v>
      </c>
      <c r="I509" t="s">
        <v>104</v>
      </c>
      <c r="J509">
        <v>9</v>
      </c>
    </row>
    <row r="510" spans="1:10" x14ac:dyDescent="0.35">
      <c r="A510">
        <v>509</v>
      </c>
      <c r="B510" t="s">
        <v>637</v>
      </c>
      <c r="C510" t="s">
        <v>633</v>
      </c>
      <c r="D510" t="s">
        <v>13</v>
      </c>
      <c r="E510" s="6">
        <v>44770</v>
      </c>
      <c r="F510" t="s">
        <v>48</v>
      </c>
      <c r="G510" t="s">
        <v>51</v>
      </c>
      <c r="H510" t="s">
        <v>1387</v>
      </c>
      <c r="I510" t="s">
        <v>105</v>
      </c>
      <c r="J510">
        <v>6</v>
      </c>
    </row>
    <row r="511" spans="1:10" x14ac:dyDescent="0.35">
      <c r="A511">
        <v>510</v>
      </c>
      <c r="B511" t="s">
        <v>638</v>
      </c>
      <c r="C511" t="s">
        <v>634</v>
      </c>
      <c r="D511" t="s">
        <v>11</v>
      </c>
      <c r="E511" s="6">
        <v>44759</v>
      </c>
      <c r="F511" t="s">
        <v>47</v>
      </c>
      <c r="G511" t="s">
        <v>49</v>
      </c>
      <c r="H511" t="s">
        <v>1388</v>
      </c>
      <c r="I511" t="s">
        <v>103</v>
      </c>
      <c r="J511">
        <v>9</v>
      </c>
    </row>
    <row r="512" spans="1:10" x14ac:dyDescent="0.35">
      <c r="A512">
        <v>511</v>
      </c>
      <c r="B512" t="s">
        <v>639</v>
      </c>
      <c r="C512" t="s">
        <v>635</v>
      </c>
      <c r="D512" t="s">
        <v>15</v>
      </c>
      <c r="E512" s="6">
        <v>44776</v>
      </c>
      <c r="F512" t="s">
        <v>48</v>
      </c>
      <c r="G512" t="s">
        <v>49</v>
      </c>
      <c r="H512" t="s">
        <v>1389</v>
      </c>
      <c r="I512" t="s">
        <v>104</v>
      </c>
      <c r="J512">
        <v>9</v>
      </c>
    </row>
    <row r="513" spans="1:10" x14ac:dyDescent="0.35">
      <c r="A513">
        <v>512</v>
      </c>
      <c r="B513" t="s">
        <v>640</v>
      </c>
      <c r="C513" t="s">
        <v>636</v>
      </c>
      <c r="D513" t="s">
        <v>16</v>
      </c>
      <c r="E513" s="6">
        <v>44757</v>
      </c>
      <c r="F513" t="s">
        <v>50</v>
      </c>
      <c r="G513" t="s">
        <v>49</v>
      </c>
      <c r="H513" t="s">
        <v>1390</v>
      </c>
      <c r="I513" t="s">
        <v>105</v>
      </c>
      <c r="J513">
        <v>3</v>
      </c>
    </row>
    <row r="514" spans="1:10" x14ac:dyDescent="0.35">
      <c r="A514">
        <v>513</v>
      </c>
      <c r="B514" t="s">
        <v>641</v>
      </c>
      <c r="C514" t="s">
        <v>637</v>
      </c>
      <c r="D514" t="s">
        <v>17</v>
      </c>
      <c r="E514" s="6">
        <v>44771</v>
      </c>
      <c r="F514" t="s">
        <v>47</v>
      </c>
      <c r="G514" t="s">
        <v>49</v>
      </c>
      <c r="H514" t="s">
        <v>1391</v>
      </c>
      <c r="I514" t="s">
        <v>103</v>
      </c>
      <c r="J514">
        <v>2</v>
      </c>
    </row>
    <row r="515" spans="1:10" x14ac:dyDescent="0.35">
      <c r="A515">
        <v>514</v>
      </c>
      <c r="B515" t="s">
        <v>642</v>
      </c>
      <c r="C515" t="s">
        <v>638</v>
      </c>
      <c r="D515" t="s">
        <v>18</v>
      </c>
      <c r="E515" s="6">
        <v>44788</v>
      </c>
      <c r="F515" t="s">
        <v>48</v>
      </c>
      <c r="G515" t="s">
        <v>49</v>
      </c>
      <c r="H515" t="s">
        <v>1392</v>
      </c>
      <c r="I515" t="s">
        <v>104</v>
      </c>
      <c r="J515">
        <v>3</v>
      </c>
    </row>
    <row r="516" spans="1:10" x14ac:dyDescent="0.35">
      <c r="A516">
        <v>515</v>
      </c>
      <c r="B516" t="s">
        <v>643</v>
      </c>
      <c r="C516" t="s">
        <v>639</v>
      </c>
      <c r="D516" t="s">
        <v>11</v>
      </c>
      <c r="E516" s="6">
        <v>44762</v>
      </c>
      <c r="F516" t="s">
        <v>50</v>
      </c>
      <c r="G516" t="s">
        <v>51</v>
      </c>
      <c r="H516" t="s">
        <v>1393</v>
      </c>
      <c r="I516" t="s">
        <v>105</v>
      </c>
      <c r="J516">
        <v>10</v>
      </c>
    </row>
    <row r="517" spans="1:10" x14ac:dyDescent="0.35">
      <c r="A517">
        <v>516</v>
      </c>
      <c r="B517" t="s">
        <v>644</v>
      </c>
      <c r="C517" t="s">
        <v>640</v>
      </c>
      <c r="D517" t="s">
        <v>20</v>
      </c>
      <c r="E517" s="6">
        <v>44789</v>
      </c>
      <c r="F517" t="s">
        <v>47</v>
      </c>
      <c r="G517" t="s">
        <v>49</v>
      </c>
      <c r="H517" t="s">
        <v>1394</v>
      </c>
      <c r="I517" t="s">
        <v>103</v>
      </c>
      <c r="J517">
        <v>3</v>
      </c>
    </row>
    <row r="518" spans="1:10" x14ac:dyDescent="0.35">
      <c r="A518">
        <v>517</v>
      </c>
      <c r="B518" t="s">
        <v>645</v>
      </c>
      <c r="C518" t="s">
        <v>641</v>
      </c>
      <c r="D518" t="s">
        <v>16</v>
      </c>
      <c r="E518" s="6">
        <v>44761</v>
      </c>
      <c r="F518" t="s">
        <v>48</v>
      </c>
      <c r="G518" t="s">
        <v>49</v>
      </c>
      <c r="H518" t="s">
        <v>1395</v>
      </c>
      <c r="I518" t="s">
        <v>104</v>
      </c>
      <c r="J518">
        <v>1</v>
      </c>
    </row>
    <row r="519" spans="1:10" x14ac:dyDescent="0.35">
      <c r="A519">
        <v>518</v>
      </c>
      <c r="B519" t="s">
        <v>646</v>
      </c>
      <c r="C519" t="s">
        <v>642</v>
      </c>
      <c r="D519" t="s">
        <v>10</v>
      </c>
      <c r="E519" s="6">
        <v>44790</v>
      </c>
      <c r="F519" t="s">
        <v>50</v>
      </c>
      <c r="G519" t="s">
        <v>49</v>
      </c>
      <c r="H519" t="s">
        <v>1396</v>
      </c>
      <c r="I519" t="s">
        <v>105</v>
      </c>
      <c r="J519">
        <v>5</v>
      </c>
    </row>
    <row r="520" spans="1:10" x14ac:dyDescent="0.35">
      <c r="A520">
        <v>519</v>
      </c>
      <c r="B520" t="s">
        <v>647</v>
      </c>
      <c r="C520" t="s">
        <v>643</v>
      </c>
      <c r="D520" t="s">
        <v>21</v>
      </c>
      <c r="E520" s="6">
        <v>44782</v>
      </c>
      <c r="F520" t="s">
        <v>47</v>
      </c>
      <c r="G520" t="s">
        <v>49</v>
      </c>
      <c r="H520" t="s">
        <v>1397</v>
      </c>
      <c r="I520" t="s">
        <v>103</v>
      </c>
      <c r="J520">
        <v>1</v>
      </c>
    </row>
    <row r="521" spans="1:10" x14ac:dyDescent="0.35">
      <c r="A521">
        <v>520</v>
      </c>
      <c r="B521" t="s">
        <v>648</v>
      </c>
      <c r="C521" t="s">
        <v>644</v>
      </c>
      <c r="D521" t="s">
        <v>22</v>
      </c>
      <c r="E521" s="6">
        <v>44802</v>
      </c>
      <c r="F521" t="s">
        <v>48</v>
      </c>
      <c r="G521" t="s">
        <v>49</v>
      </c>
      <c r="H521" t="s">
        <v>1398</v>
      </c>
      <c r="I521" t="s">
        <v>104</v>
      </c>
      <c r="J521">
        <v>5</v>
      </c>
    </row>
    <row r="522" spans="1:10" x14ac:dyDescent="0.35">
      <c r="A522">
        <v>521</v>
      </c>
      <c r="B522" t="s">
        <v>649</v>
      </c>
      <c r="C522" t="s">
        <v>645</v>
      </c>
      <c r="D522" t="s">
        <v>23</v>
      </c>
      <c r="E522" s="6">
        <v>44791</v>
      </c>
      <c r="F522" t="s">
        <v>48</v>
      </c>
      <c r="G522" t="s">
        <v>51</v>
      </c>
      <c r="H522" t="s">
        <v>1399</v>
      </c>
      <c r="I522" t="s">
        <v>105</v>
      </c>
      <c r="J522">
        <v>5</v>
      </c>
    </row>
    <row r="523" spans="1:10" x14ac:dyDescent="0.35">
      <c r="A523">
        <v>522</v>
      </c>
      <c r="B523" t="s">
        <v>650</v>
      </c>
      <c r="C523" t="s">
        <v>646</v>
      </c>
      <c r="D523" t="s">
        <v>24</v>
      </c>
      <c r="E523" s="6">
        <v>44795</v>
      </c>
      <c r="F523" t="s">
        <v>47</v>
      </c>
      <c r="G523" t="s">
        <v>49</v>
      </c>
      <c r="H523" t="s">
        <v>1400</v>
      </c>
      <c r="I523" t="s">
        <v>103</v>
      </c>
      <c r="J523">
        <v>3</v>
      </c>
    </row>
    <row r="524" spans="1:10" x14ac:dyDescent="0.35">
      <c r="A524">
        <v>523</v>
      </c>
      <c r="B524" t="s">
        <v>651</v>
      </c>
      <c r="C524" t="s">
        <v>647</v>
      </c>
      <c r="D524" t="s">
        <v>25</v>
      </c>
      <c r="E524" s="6">
        <v>44759</v>
      </c>
      <c r="F524" t="s">
        <v>48</v>
      </c>
      <c r="G524" t="s">
        <v>49</v>
      </c>
      <c r="H524" t="s">
        <v>1401</v>
      </c>
      <c r="I524" t="s">
        <v>104</v>
      </c>
      <c r="J524">
        <v>3</v>
      </c>
    </row>
    <row r="525" spans="1:10" x14ac:dyDescent="0.35">
      <c r="A525">
        <v>524</v>
      </c>
      <c r="B525" t="s">
        <v>652</v>
      </c>
      <c r="C525" t="s">
        <v>648</v>
      </c>
      <c r="D525" t="s">
        <v>26</v>
      </c>
      <c r="E525" s="6">
        <v>44756</v>
      </c>
      <c r="F525" t="s">
        <v>50</v>
      </c>
      <c r="G525" t="s">
        <v>49</v>
      </c>
      <c r="H525" t="s">
        <v>1402</v>
      </c>
      <c r="I525" t="s">
        <v>105</v>
      </c>
      <c r="J525">
        <v>7</v>
      </c>
    </row>
    <row r="526" spans="1:10" x14ac:dyDescent="0.35">
      <c r="A526">
        <v>525</v>
      </c>
      <c r="B526" t="s">
        <v>653</v>
      </c>
      <c r="C526" t="s">
        <v>649</v>
      </c>
      <c r="D526" t="s">
        <v>27</v>
      </c>
      <c r="E526" s="6">
        <v>44786</v>
      </c>
      <c r="F526" t="s">
        <v>47</v>
      </c>
      <c r="G526" t="s">
        <v>49</v>
      </c>
      <c r="H526" t="s">
        <v>1403</v>
      </c>
      <c r="I526" t="s">
        <v>103</v>
      </c>
      <c r="J526">
        <v>4</v>
      </c>
    </row>
    <row r="527" spans="1:10" x14ac:dyDescent="0.35">
      <c r="A527">
        <v>526</v>
      </c>
      <c r="B527" t="s">
        <v>654</v>
      </c>
      <c r="C527" t="s">
        <v>650</v>
      </c>
      <c r="D527" t="s">
        <v>28</v>
      </c>
      <c r="E527" s="6">
        <v>44757</v>
      </c>
      <c r="F527" t="s">
        <v>48</v>
      </c>
      <c r="G527" t="s">
        <v>49</v>
      </c>
      <c r="H527" t="s">
        <v>1404</v>
      </c>
      <c r="I527" t="s">
        <v>104</v>
      </c>
      <c r="J527">
        <v>3</v>
      </c>
    </row>
    <row r="528" spans="1:10" x14ac:dyDescent="0.35">
      <c r="A528">
        <v>527</v>
      </c>
      <c r="B528" t="s">
        <v>655</v>
      </c>
      <c r="C528" t="s">
        <v>651</v>
      </c>
      <c r="D528" t="s">
        <v>29</v>
      </c>
      <c r="E528" s="6">
        <v>44787</v>
      </c>
      <c r="F528" t="s">
        <v>50</v>
      </c>
      <c r="G528" t="s">
        <v>51</v>
      </c>
      <c r="H528" t="s">
        <v>1405</v>
      </c>
      <c r="I528" t="s">
        <v>105</v>
      </c>
      <c r="J528">
        <v>8</v>
      </c>
    </row>
    <row r="529" spans="1:10" x14ac:dyDescent="0.35">
      <c r="A529">
        <v>528</v>
      </c>
      <c r="B529" t="s">
        <v>656</v>
      </c>
      <c r="C529" t="s">
        <v>652</v>
      </c>
      <c r="D529" t="s">
        <v>30</v>
      </c>
      <c r="E529" s="6">
        <v>44763</v>
      </c>
      <c r="F529" t="s">
        <v>47</v>
      </c>
      <c r="G529" t="s">
        <v>49</v>
      </c>
      <c r="H529" t="s">
        <v>1406</v>
      </c>
      <c r="I529" t="s">
        <v>103</v>
      </c>
      <c r="J529">
        <v>2</v>
      </c>
    </row>
    <row r="530" spans="1:10" x14ac:dyDescent="0.35">
      <c r="A530">
        <v>529</v>
      </c>
      <c r="B530" t="s">
        <v>657</v>
      </c>
      <c r="C530" t="s">
        <v>653</v>
      </c>
      <c r="D530" t="s">
        <v>31</v>
      </c>
      <c r="E530" s="6">
        <v>44799</v>
      </c>
      <c r="F530" t="s">
        <v>48</v>
      </c>
      <c r="G530" t="s">
        <v>49</v>
      </c>
      <c r="H530" t="s">
        <v>1407</v>
      </c>
      <c r="I530" t="s">
        <v>104</v>
      </c>
      <c r="J530">
        <v>9</v>
      </c>
    </row>
    <row r="531" spans="1:10" x14ac:dyDescent="0.35">
      <c r="A531">
        <v>530</v>
      </c>
      <c r="B531" t="s">
        <v>658</v>
      </c>
      <c r="C531" t="s">
        <v>654</v>
      </c>
      <c r="D531" t="s">
        <v>32</v>
      </c>
      <c r="E531" s="6">
        <v>44798</v>
      </c>
      <c r="F531" t="s">
        <v>50</v>
      </c>
      <c r="G531" t="s">
        <v>49</v>
      </c>
      <c r="H531" t="s">
        <v>1408</v>
      </c>
      <c r="I531" t="s">
        <v>105</v>
      </c>
      <c r="J531">
        <v>6</v>
      </c>
    </row>
    <row r="532" spans="1:10" x14ac:dyDescent="0.35">
      <c r="A532">
        <v>531</v>
      </c>
      <c r="B532" t="s">
        <v>659</v>
      </c>
      <c r="C532" t="s">
        <v>655</v>
      </c>
      <c r="D532" t="s">
        <v>33</v>
      </c>
      <c r="E532" s="6">
        <v>44807</v>
      </c>
      <c r="F532" t="s">
        <v>47</v>
      </c>
      <c r="G532" t="s">
        <v>49</v>
      </c>
      <c r="H532" t="s">
        <v>1409</v>
      </c>
      <c r="I532" t="s">
        <v>103</v>
      </c>
      <c r="J532">
        <v>7</v>
      </c>
    </row>
    <row r="533" spans="1:10" x14ac:dyDescent="0.35">
      <c r="A533">
        <v>532</v>
      </c>
      <c r="B533" t="s">
        <v>660</v>
      </c>
      <c r="C533" t="s">
        <v>656</v>
      </c>
      <c r="D533" t="s">
        <v>34</v>
      </c>
      <c r="E533" s="6">
        <v>44769</v>
      </c>
      <c r="F533" t="s">
        <v>48</v>
      </c>
      <c r="G533" t="s">
        <v>49</v>
      </c>
      <c r="H533" t="s">
        <v>1410</v>
      </c>
      <c r="I533" t="s">
        <v>104</v>
      </c>
      <c r="J533">
        <v>9</v>
      </c>
    </row>
    <row r="534" spans="1:10" x14ac:dyDescent="0.35">
      <c r="A534">
        <v>533</v>
      </c>
      <c r="B534" t="s">
        <v>661</v>
      </c>
      <c r="C534" t="s">
        <v>657</v>
      </c>
      <c r="D534" t="s">
        <v>18</v>
      </c>
      <c r="E534" s="6">
        <v>44779</v>
      </c>
      <c r="F534" t="s">
        <v>48</v>
      </c>
      <c r="G534" t="s">
        <v>51</v>
      </c>
      <c r="H534" t="s">
        <v>1411</v>
      </c>
      <c r="I534" t="s">
        <v>105</v>
      </c>
      <c r="J534">
        <v>2</v>
      </c>
    </row>
    <row r="535" spans="1:10" x14ac:dyDescent="0.35">
      <c r="A535">
        <v>534</v>
      </c>
      <c r="B535" t="s">
        <v>662</v>
      </c>
      <c r="C535" t="s">
        <v>658</v>
      </c>
      <c r="D535" t="s">
        <v>25</v>
      </c>
      <c r="E535" s="6">
        <v>44769</v>
      </c>
      <c r="F535" t="s">
        <v>47</v>
      </c>
      <c r="G535" t="s">
        <v>49</v>
      </c>
      <c r="H535" t="s">
        <v>1412</v>
      </c>
      <c r="I535" t="s">
        <v>103</v>
      </c>
      <c r="J535">
        <v>9</v>
      </c>
    </row>
    <row r="536" spans="1:10" x14ac:dyDescent="0.35">
      <c r="A536">
        <v>535</v>
      </c>
      <c r="B536" t="s">
        <v>663</v>
      </c>
      <c r="C536" t="s">
        <v>659</v>
      </c>
      <c r="D536" t="s">
        <v>30</v>
      </c>
      <c r="E536" s="6">
        <v>44756</v>
      </c>
      <c r="F536" t="s">
        <v>48</v>
      </c>
      <c r="G536" t="s">
        <v>49</v>
      </c>
      <c r="H536" t="s">
        <v>1413</v>
      </c>
      <c r="I536" t="s">
        <v>104</v>
      </c>
      <c r="J536">
        <v>10</v>
      </c>
    </row>
    <row r="537" spans="1:10" x14ac:dyDescent="0.35">
      <c r="A537">
        <v>536</v>
      </c>
      <c r="B537" t="s">
        <v>664</v>
      </c>
      <c r="C537" t="s">
        <v>660</v>
      </c>
      <c r="D537" t="s">
        <v>10</v>
      </c>
      <c r="E537" s="6">
        <v>44799</v>
      </c>
      <c r="F537" t="s">
        <v>50</v>
      </c>
      <c r="G537" t="s">
        <v>49</v>
      </c>
      <c r="H537" t="s">
        <v>1414</v>
      </c>
      <c r="I537" t="s">
        <v>105</v>
      </c>
      <c r="J537">
        <v>1</v>
      </c>
    </row>
    <row r="538" spans="1:10" x14ac:dyDescent="0.35">
      <c r="A538">
        <v>537</v>
      </c>
      <c r="B538" t="s">
        <v>665</v>
      </c>
      <c r="C538" t="s">
        <v>661</v>
      </c>
      <c r="D538" t="s">
        <v>20</v>
      </c>
      <c r="E538" s="6">
        <v>44807</v>
      </c>
      <c r="F538" t="s">
        <v>47</v>
      </c>
      <c r="G538" t="s">
        <v>49</v>
      </c>
      <c r="H538" t="s">
        <v>1415</v>
      </c>
      <c r="I538" t="s">
        <v>103</v>
      </c>
      <c r="J538">
        <v>1</v>
      </c>
    </row>
    <row r="539" spans="1:10" x14ac:dyDescent="0.35">
      <c r="A539">
        <v>538</v>
      </c>
      <c r="B539" t="s">
        <v>666</v>
      </c>
      <c r="C539" t="s">
        <v>662</v>
      </c>
      <c r="D539" t="s">
        <v>32</v>
      </c>
      <c r="E539" s="6">
        <v>44769</v>
      </c>
      <c r="F539" t="s">
        <v>48</v>
      </c>
      <c r="G539" t="s">
        <v>49</v>
      </c>
      <c r="H539" t="s">
        <v>1416</v>
      </c>
      <c r="I539" t="s">
        <v>104</v>
      </c>
      <c r="J539">
        <v>10</v>
      </c>
    </row>
    <row r="540" spans="1:10" x14ac:dyDescent="0.35">
      <c r="A540">
        <v>539</v>
      </c>
      <c r="B540" t="s">
        <v>667</v>
      </c>
      <c r="C540" t="s">
        <v>663</v>
      </c>
      <c r="D540" t="s">
        <v>33</v>
      </c>
      <c r="E540" s="6">
        <v>44805</v>
      </c>
      <c r="F540" t="s">
        <v>48</v>
      </c>
      <c r="G540" t="s">
        <v>51</v>
      </c>
      <c r="H540" t="s">
        <v>1417</v>
      </c>
      <c r="I540" t="s">
        <v>105</v>
      </c>
      <c r="J540">
        <v>4</v>
      </c>
    </row>
    <row r="541" spans="1:10" x14ac:dyDescent="0.35">
      <c r="A541">
        <v>540</v>
      </c>
      <c r="B541" t="s">
        <v>668</v>
      </c>
      <c r="C541" t="s">
        <v>664</v>
      </c>
      <c r="D541" t="s">
        <v>35</v>
      </c>
      <c r="E541" s="6">
        <v>44796</v>
      </c>
      <c r="F541" t="s">
        <v>47</v>
      </c>
      <c r="G541" t="s">
        <v>49</v>
      </c>
      <c r="H541" t="s">
        <v>1418</v>
      </c>
      <c r="I541" t="s">
        <v>103</v>
      </c>
      <c r="J541">
        <v>7</v>
      </c>
    </row>
    <row r="542" spans="1:10" x14ac:dyDescent="0.35">
      <c r="A542">
        <v>541</v>
      </c>
      <c r="B542" t="s">
        <v>669</v>
      </c>
      <c r="C542" t="s">
        <v>665</v>
      </c>
      <c r="D542" t="s">
        <v>15</v>
      </c>
      <c r="E542" s="6">
        <v>44798</v>
      </c>
      <c r="F542" t="s">
        <v>48</v>
      </c>
      <c r="G542" t="s">
        <v>49</v>
      </c>
      <c r="H542" t="s">
        <v>1419</v>
      </c>
      <c r="I542" t="s">
        <v>104</v>
      </c>
      <c r="J542">
        <v>3</v>
      </c>
    </row>
    <row r="543" spans="1:10" x14ac:dyDescent="0.35">
      <c r="A543">
        <v>542</v>
      </c>
      <c r="B543" t="s">
        <v>670</v>
      </c>
      <c r="C543" t="s">
        <v>666</v>
      </c>
      <c r="D543" t="s">
        <v>37</v>
      </c>
      <c r="E543" s="6">
        <v>44756</v>
      </c>
      <c r="F543" t="s">
        <v>50</v>
      </c>
      <c r="G543" t="s">
        <v>49</v>
      </c>
      <c r="H543" t="s">
        <v>1420</v>
      </c>
      <c r="I543" t="s">
        <v>105</v>
      </c>
      <c r="J543">
        <v>6</v>
      </c>
    </row>
    <row r="544" spans="1:10" x14ac:dyDescent="0.35">
      <c r="A544">
        <v>543</v>
      </c>
      <c r="B544" t="s">
        <v>671</v>
      </c>
      <c r="C544" t="s">
        <v>667</v>
      </c>
      <c r="D544" t="s">
        <v>38</v>
      </c>
      <c r="E544" s="6">
        <v>44800</v>
      </c>
      <c r="F544" t="s">
        <v>47</v>
      </c>
      <c r="G544" t="s">
        <v>49</v>
      </c>
      <c r="H544" t="s">
        <v>1421</v>
      </c>
      <c r="I544" t="s">
        <v>103</v>
      </c>
      <c r="J544">
        <v>6</v>
      </c>
    </row>
    <row r="545" spans="1:10" x14ac:dyDescent="0.35">
      <c r="A545">
        <v>544</v>
      </c>
      <c r="B545" t="s">
        <v>672</v>
      </c>
      <c r="C545" t="s">
        <v>668</v>
      </c>
      <c r="D545" t="s">
        <v>39</v>
      </c>
      <c r="E545" s="6">
        <v>44758</v>
      </c>
      <c r="F545" t="s">
        <v>48</v>
      </c>
      <c r="G545" t="s">
        <v>49</v>
      </c>
      <c r="H545" t="s">
        <v>1422</v>
      </c>
      <c r="I545" t="s">
        <v>104</v>
      </c>
      <c r="J545">
        <v>5</v>
      </c>
    </row>
    <row r="546" spans="1:10" x14ac:dyDescent="0.35">
      <c r="A546">
        <v>545</v>
      </c>
      <c r="B546" t="s">
        <v>673</v>
      </c>
      <c r="C546" t="s">
        <v>669</v>
      </c>
      <c r="D546" t="s">
        <v>40</v>
      </c>
      <c r="E546" s="6">
        <v>44788</v>
      </c>
      <c r="F546" t="s">
        <v>50</v>
      </c>
      <c r="G546" t="s">
        <v>51</v>
      </c>
      <c r="H546" t="s">
        <v>1423</v>
      </c>
      <c r="I546" t="s">
        <v>105</v>
      </c>
      <c r="J546">
        <v>1</v>
      </c>
    </row>
    <row r="547" spans="1:10" x14ac:dyDescent="0.35">
      <c r="A547">
        <v>546</v>
      </c>
      <c r="B547" t="s">
        <v>674</v>
      </c>
      <c r="C547" t="s">
        <v>670</v>
      </c>
      <c r="D547" t="s">
        <v>41</v>
      </c>
      <c r="E547" s="6">
        <v>44793</v>
      </c>
      <c r="F547" t="s">
        <v>47</v>
      </c>
      <c r="G547" t="s">
        <v>49</v>
      </c>
      <c r="H547" t="s">
        <v>1424</v>
      </c>
      <c r="I547" t="s">
        <v>103</v>
      </c>
      <c r="J547">
        <v>9</v>
      </c>
    </row>
    <row r="548" spans="1:10" x14ac:dyDescent="0.35">
      <c r="A548">
        <v>547</v>
      </c>
      <c r="B548" t="s">
        <v>675</v>
      </c>
      <c r="C548" t="s">
        <v>671</v>
      </c>
      <c r="D548" t="s">
        <v>42</v>
      </c>
      <c r="E548" s="6">
        <v>44784</v>
      </c>
      <c r="F548" t="s">
        <v>48</v>
      </c>
      <c r="G548" t="s">
        <v>49</v>
      </c>
      <c r="H548" t="s">
        <v>1425</v>
      </c>
      <c r="I548" t="s">
        <v>104</v>
      </c>
      <c r="J548">
        <v>3</v>
      </c>
    </row>
    <row r="549" spans="1:10" x14ac:dyDescent="0.35">
      <c r="A549">
        <v>548</v>
      </c>
      <c r="B549" t="s">
        <v>676</v>
      </c>
      <c r="C549" t="s">
        <v>672</v>
      </c>
      <c r="D549" t="s">
        <v>43</v>
      </c>
      <c r="E549" s="6">
        <v>44793</v>
      </c>
      <c r="F549" t="s">
        <v>48</v>
      </c>
      <c r="G549" t="s">
        <v>49</v>
      </c>
      <c r="H549" t="s">
        <v>1426</v>
      </c>
      <c r="I549" t="s">
        <v>105</v>
      </c>
      <c r="J549">
        <v>4</v>
      </c>
    </row>
    <row r="550" spans="1:10" x14ac:dyDescent="0.35">
      <c r="A550">
        <v>549</v>
      </c>
      <c r="B550" t="s">
        <v>677</v>
      </c>
      <c r="C550" t="s">
        <v>673</v>
      </c>
      <c r="D550" t="s">
        <v>44</v>
      </c>
      <c r="E550" s="6">
        <v>44796</v>
      </c>
      <c r="F550" t="s">
        <v>47</v>
      </c>
      <c r="G550" t="s">
        <v>49</v>
      </c>
      <c r="H550" t="s">
        <v>1427</v>
      </c>
      <c r="I550" t="s">
        <v>103</v>
      </c>
      <c r="J550">
        <v>8</v>
      </c>
    </row>
    <row r="551" spans="1:10" x14ac:dyDescent="0.35">
      <c r="A551">
        <v>550</v>
      </c>
      <c r="B551" t="s">
        <v>678</v>
      </c>
      <c r="C551" t="s">
        <v>674</v>
      </c>
      <c r="D551" t="s">
        <v>19</v>
      </c>
      <c r="E551" s="6">
        <v>44758</v>
      </c>
      <c r="F551" t="s">
        <v>48</v>
      </c>
      <c r="G551" t="s">
        <v>49</v>
      </c>
      <c r="H551" t="s">
        <v>1428</v>
      </c>
      <c r="I551" t="s">
        <v>103</v>
      </c>
      <c r="J551">
        <v>6</v>
      </c>
    </row>
    <row r="552" spans="1:10" x14ac:dyDescent="0.35">
      <c r="A552">
        <v>551</v>
      </c>
      <c r="B552" t="s">
        <v>679</v>
      </c>
      <c r="C552" t="s">
        <v>675</v>
      </c>
      <c r="D552" t="s">
        <v>6</v>
      </c>
      <c r="E552" s="6">
        <v>44757</v>
      </c>
      <c r="F552" t="s">
        <v>47</v>
      </c>
      <c r="G552" t="s">
        <v>49</v>
      </c>
      <c r="H552" t="s">
        <v>1429</v>
      </c>
      <c r="I552" t="s">
        <v>103</v>
      </c>
      <c r="J552">
        <v>9</v>
      </c>
    </row>
    <row r="553" spans="1:10" x14ac:dyDescent="0.35">
      <c r="A553">
        <v>552</v>
      </c>
      <c r="B553" t="s">
        <v>680</v>
      </c>
      <c r="C553" t="s">
        <v>676</v>
      </c>
      <c r="D553" t="s">
        <v>7</v>
      </c>
      <c r="E553" s="6">
        <v>44758</v>
      </c>
      <c r="F553" t="s">
        <v>48</v>
      </c>
      <c r="G553" t="s">
        <v>49</v>
      </c>
      <c r="H553" t="s">
        <v>1430</v>
      </c>
      <c r="I553" t="s">
        <v>104</v>
      </c>
      <c r="J553">
        <v>7</v>
      </c>
    </row>
    <row r="554" spans="1:10" x14ac:dyDescent="0.35">
      <c r="A554">
        <v>553</v>
      </c>
      <c r="B554" t="s">
        <v>681</v>
      </c>
      <c r="C554" t="s">
        <v>677</v>
      </c>
      <c r="D554" t="s">
        <v>8</v>
      </c>
      <c r="E554" s="6">
        <v>44800</v>
      </c>
      <c r="F554" t="s">
        <v>50</v>
      </c>
      <c r="G554" t="s">
        <v>51</v>
      </c>
      <c r="H554" t="s">
        <v>1431</v>
      </c>
      <c r="I554" t="s">
        <v>105</v>
      </c>
      <c r="J554">
        <v>8</v>
      </c>
    </row>
    <row r="555" spans="1:10" x14ac:dyDescent="0.35">
      <c r="A555">
        <v>554</v>
      </c>
      <c r="B555" t="s">
        <v>682</v>
      </c>
      <c r="C555" t="s">
        <v>678</v>
      </c>
      <c r="D555" t="s">
        <v>9</v>
      </c>
      <c r="E555" s="6">
        <v>44780</v>
      </c>
      <c r="F555" t="s">
        <v>47</v>
      </c>
      <c r="G555" t="s">
        <v>49</v>
      </c>
      <c r="H555" t="s">
        <v>1432</v>
      </c>
      <c r="I555" t="s">
        <v>103</v>
      </c>
      <c r="J555">
        <v>6</v>
      </c>
    </row>
    <row r="556" spans="1:10" x14ac:dyDescent="0.35">
      <c r="A556">
        <v>555</v>
      </c>
      <c r="B556" t="s">
        <v>683</v>
      </c>
      <c r="C556" t="s">
        <v>679</v>
      </c>
      <c r="D556" t="s">
        <v>10</v>
      </c>
      <c r="E556" s="6">
        <v>44807</v>
      </c>
      <c r="F556" t="s">
        <v>48</v>
      </c>
      <c r="G556" t="s">
        <v>49</v>
      </c>
      <c r="H556" t="s">
        <v>1433</v>
      </c>
      <c r="I556" t="s">
        <v>104</v>
      </c>
      <c r="J556">
        <v>2</v>
      </c>
    </row>
    <row r="557" spans="1:10" x14ac:dyDescent="0.35">
      <c r="A557">
        <v>556</v>
      </c>
      <c r="B557" t="s">
        <v>684</v>
      </c>
      <c r="C557" t="s">
        <v>680</v>
      </c>
      <c r="D557" t="s">
        <v>11</v>
      </c>
      <c r="E557" s="6">
        <v>44798</v>
      </c>
      <c r="F557" t="s">
        <v>48</v>
      </c>
      <c r="G557" t="s">
        <v>49</v>
      </c>
      <c r="H557" t="s">
        <v>1434</v>
      </c>
      <c r="I557" t="s">
        <v>105</v>
      </c>
      <c r="J557">
        <v>4</v>
      </c>
    </row>
    <row r="558" spans="1:10" x14ac:dyDescent="0.35">
      <c r="A558">
        <v>557</v>
      </c>
      <c r="B558" t="s">
        <v>685</v>
      </c>
      <c r="C558" t="s">
        <v>681</v>
      </c>
      <c r="D558" t="s">
        <v>12</v>
      </c>
      <c r="E558" s="6">
        <v>44810</v>
      </c>
      <c r="F558" t="s">
        <v>47</v>
      </c>
      <c r="G558" t="s">
        <v>49</v>
      </c>
      <c r="H558" t="s">
        <v>1435</v>
      </c>
      <c r="I558" t="s">
        <v>103</v>
      </c>
      <c r="J558">
        <v>1</v>
      </c>
    </row>
    <row r="559" spans="1:10" x14ac:dyDescent="0.35">
      <c r="A559">
        <v>558</v>
      </c>
      <c r="B559" t="s">
        <v>686</v>
      </c>
      <c r="C559" t="s">
        <v>682</v>
      </c>
      <c r="D559" t="s">
        <v>12</v>
      </c>
      <c r="E559" s="6">
        <v>44764</v>
      </c>
      <c r="F559" t="s">
        <v>48</v>
      </c>
      <c r="G559" t="s">
        <v>49</v>
      </c>
      <c r="H559" t="s">
        <v>1436</v>
      </c>
      <c r="I559" t="s">
        <v>104</v>
      </c>
      <c r="J559">
        <v>9</v>
      </c>
    </row>
    <row r="560" spans="1:10" x14ac:dyDescent="0.35">
      <c r="A560">
        <v>559</v>
      </c>
      <c r="B560" t="s">
        <v>687</v>
      </c>
      <c r="C560" t="s">
        <v>683</v>
      </c>
      <c r="D560" t="s">
        <v>13</v>
      </c>
      <c r="E560" s="6">
        <v>44766</v>
      </c>
      <c r="F560" t="s">
        <v>47</v>
      </c>
      <c r="G560" t="s">
        <v>51</v>
      </c>
      <c r="H560" t="s">
        <v>1437</v>
      </c>
      <c r="I560" t="s">
        <v>105</v>
      </c>
      <c r="J560">
        <v>6</v>
      </c>
    </row>
    <row r="561" spans="1:10" x14ac:dyDescent="0.35">
      <c r="A561">
        <v>560</v>
      </c>
      <c r="B561" t="s">
        <v>688</v>
      </c>
      <c r="C561" t="s">
        <v>684</v>
      </c>
      <c r="D561" t="s">
        <v>14</v>
      </c>
      <c r="E561" s="6">
        <v>44794</v>
      </c>
      <c r="F561" t="s">
        <v>48</v>
      </c>
      <c r="G561" t="s">
        <v>49</v>
      </c>
      <c r="H561" t="s">
        <v>1438</v>
      </c>
      <c r="I561" t="s">
        <v>103</v>
      </c>
      <c r="J561">
        <v>9</v>
      </c>
    </row>
    <row r="562" spans="1:10" x14ac:dyDescent="0.35">
      <c r="A562">
        <v>561</v>
      </c>
      <c r="B562" t="s">
        <v>689</v>
      </c>
      <c r="C562" t="s">
        <v>685</v>
      </c>
      <c r="D562" t="s">
        <v>15</v>
      </c>
      <c r="E562" s="6">
        <v>44800</v>
      </c>
      <c r="F562" t="s">
        <v>48</v>
      </c>
      <c r="G562" t="s">
        <v>49</v>
      </c>
      <c r="H562" t="s">
        <v>1439</v>
      </c>
      <c r="I562" t="s">
        <v>104</v>
      </c>
      <c r="J562">
        <v>9</v>
      </c>
    </row>
    <row r="563" spans="1:10" x14ac:dyDescent="0.35">
      <c r="A563">
        <v>562</v>
      </c>
      <c r="B563" t="s">
        <v>690</v>
      </c>
      <c r="C563" t="s">
        <v>686</v>
      </c>
      <c r="D563" t="s">
        <v>16</v>
      </c>
      <c r="E563" s="6">
        <v>44792</v>
      </c>
      <c r="F563" t="s">
        <v>47</v>
      </c>
      <c r="G563" t="s">
        <v>49</v>
      </c>
      <c r="H563" t="s">
        <v>1440</v>
      </c>
      <c r="I563" t="s">
        <v>105</v>
      </c>
      <c r="J563">
        <v>3</v>
      </c>
    </row>
    <row r="564" spans="1:10" x14ac:dyDescent="0.35">
      <c r="A564">
        <v>563</v>
      </c>
      <c r="B564" t="s">
        <v>691</v>
      </c>
      <c r="C564" t="s">
        <v>687</v>
      </c>
      <c r="D564" t="s">
        <v>17</v>
      </c>
      <c r="E564" s="6">
        <v>44809</v>
      </c>
      <c r="F564" t="s">
        <v>48</v>
      </c>
      <c r="G564" t="s">
        <v>49</v>
      </c>
      <c r="H564" t="s">
        <v>1441</v>
      </c>
      <c r="I564" t="s">
        <v>103</v>
      </c>
      <c r="J564">
        <v>2</v>
      </c>
    </row>
    <row r="565" spans="1:10" x14ac:dyDescent="0.35">
      <c r="A565">
        <v>564</v>
      </c>
      <c r="B565" t="s">
        <v>692</v>
      </c>
      <c r="C565" t="s">
        <v>688</v>
      </c>
      <c r="D565" t="s">
        <v>18</v>
      </c>
      <c r="E565" s="6">
        <v>44789</v>
      </c>
      <c r="F565" t="s">
        <v>48</v>
      </c>
      <c r="G565" t="s">
        <v>49</v>
      </c>
      <c r="H565" t="s">
        <v>1442</v>
      </c>
      <c r="I565" t="s">
        <v>104</v>
      </c>
      <c r="J565">
        <v>3</v>
      </c>
    </row>
    <row r="566" spans="1:10" x14ac:dyDescent="0.35">
      <c r="A566">
        <v>565</v>
      </c>
      <c r="B566" t="s">
        <v>693</v>
      </c>
      <c r="C566" t="s">
        <v>689</v>
      </c>
      <c r="D566" t="s">
        <v>19</v>
      </c>
      <c r="E566" s="6">
        <v>44757</v>
      </c>
      <c r="F566" t="s">
        <v>47</v>
      </c>
      <c r="G566" t="s">
        <v>51</v>
      </c>
      <c r="H566" t="s">
        <v>1443</v>
      </c>
      <c r="I566" t="s">
        <v>105</v>
      </c>
      <c r="J566">
        <v>10</v>
      </c>
    </row>
    <row r="567" spans="1:10" x14ac:dyDescent="0.35">
      <c r="A567">
        <v>566</v>
      </c>
      <c r="B567" t="s">
        <v>694</v>
      </c>
      <c r="C567" t="s">
        <v>690</v>
      </c>
      <c r="D567" t="s">
        <v>6</v>
      </c>
      <c r="E567" s="6">
        <v>44790</v>
      </c>
      <c r="F567" t="s">
        <v>48</v>
      </c>
      <c r="G567" t="s">
        <v>49</v>
      </c>
      <c r="H567" t="s">
        <v>1444</v>
      </c>
      <c r="I567" t="s">
        <v>103</v>
      </c>
      <c r="J567">
        <v>3</v>
      </c>
    </row>
    <row r="568" spans="1:10" x14ac:dyDescent="0.35">
      <c r="A568">
        <v>567</v>
      </c>
      <c r="B568" t="s">
        <v>695</v>
      </c>
      <c r="C568" t="s">
        <v>691</v>
      </c>
      <c r="D568" t="s">
        <v>7</v>
      </c>
      <c r="E568" s="6">
        <v>44808</v>
      </c>
      <c r="F568" t="s">
        <v>47</v>
      </c>
      <c r="G568" t="s">
        <v>49</v>
      </c>
      <c r="H568" t="s">
        <v>1445</v>
      </c>
      <c r="I568" t="s">
        <v>104</v>
      </c>
      <c r="J568">
        <v>1</v>
      </c>
    </row>
    <row r="569" spans="1:10" x14ac:dyDescent="0.35">
      <c r="A569">
        <v>568</v>
      </c>
      <c r="B569" t="s">
        <v>696</v>
      </c>
      <c r="C569" t="s">
        <v>692</v>
      </c>
      <c r="D569" t="s">
        <v>8</v>
      </c>
      <c r="E569" s="6">
        <v>44801</v>
      </c>
      <c r="F569" t="s">
        <v>48</v>
      </c>
      <c r="G569" t="s">
        <v>49</v>
      </c>
      <c r="H569" t="s">
        <v>1446</v>
      </c>
      <c r="I569" t="s">
        <v>105</v>
      </c>
      <c r="J569">
        <v>5</v>
      </c>
    </row>
    <row r="570" spans="1:10" x14ac:dyDescent="0.35">
      <c r="A570">
        <v>569</v>
      </c>
      <c r="B570" t="s">
        <v>697</v>
      </c>
      <c r="C570" t="s">
        <v>693</v>
      </c>
      <c r="D570" t="s">
        <v>9</v>
      </c>
      <c r="E570" s="6">
        <v>44769</v>
      </c>
      <c r="F570" t="s">
        <v>47</v>
      </c>
      <c r="G570" t="s">
        <v>49</v>
      </c>
      <c r="H570" t="s">
        <v>1447</v>
      </c>
      <c r="I570" t="s">
        <v>103</v>
      </c>
      <c r="J570">
        <v>1</v>
      </c>
    </row>
    <row r="571" spans="1:10" x14ac:dyDescent="0.35">
      <c r="A571">
        <v>570</v>
      </c>
      <c r="B571" t="s">
        <v>698</v>
      </c>
      <c r="C571" t="s">
        <v>694</v>
      </c>
      <c r="D571" t="s">
        <v>10</v>
      </c>
      <c r="E571" s="6">
        <v>44757</v>
      </c>
      <c r="F571" t="s">
        <v>48</v>
      </c>
      <c r="G571" t="s">
        <v>49</v>
      </c>
      <c r="H571" t="s">
        <v>1448</v>
      </c>
      <c r="I571" t="s">
        <v>104</v>
      </c>
      <c r="J571">
        <v>5</v>
      </c>
    </row>
    <row r="572" spans="1:10" x14ac:dyDescent="0.35">
      <c r="A572">
        <v>571</v>
      </c>
      <c r="B572" t="s">
        <v>699</v>
      </c>
      <c r="C572" t="s">
        <v>695</v>
      </c>
      <c r="D572" t="s">
        <v>11</v>
      </c>
      <c r="E572" s="6">
        <v>44759</v>
      </c>
      <c r="F572" t="s">
        <v>50</v>
      </c>
      <c r="G572" t="s">
        <v>51</v>
      </c>
      <c r="H572" t="s">
        <v>1449</v>
      </c>
      <c r="I572" t="s">
        <v>105</v>
      </c>
      <c r="J572">
        <v>5</v>
      </c>
    </row>
    <row r="573" spans="1:10" x14ac:dyDescent="0.35">
      <c r="A573">
        <v>572</v>
      </c>
      <c r="B573" t="s">
        <v>700</v>
      </c>
      <c r="C573" t="s">
        <v>696</v>
      </c>
      <c r="D573" t="s">
        <v>12</v>
      </c>
      <c r="E573" s="6">
        <v>44805</v>
      </c>
      <c r="F573" t="s">
        <v>47</v>
      </c>
      <c r="G573" t="s">
        <v>49</v>
      </c>
      <c r="H573" t="s">
        <v>1450</v>
      </c>
      <c r="I573" t="s">
        <v>103</v>
      </c>
      <c r="J573">
        <v>3</v>
      </c>
    </row>
    <row r="574" spans="1:10" x14ac:dyDescent="0.35">
      <c r="A574">
        <v>573</v>
      </c>
      <c r="B574" t="s">
        <v>701</v>
      </c>
      <c r="C574" t="s">
        <v>697</v>
      </c>
      <c r="D574" t="s">
        <v>12</v>
      </c>
      <c r="E574" s="6">
        <v>44760</v>
      </c>
      <c r="F574" t="s">
        <v>48</v>
      </c>
      <c r="G574" t="s">
        <v>49</v>
      </c>
      <c r="H574" t="s">
        <v>1451</v>
      </c>
      <c r="I574" t="s">
        <v>104</v>
      </c>
      <c r="J574">
        <v>3</v>
      </c>
    </row>
    <row r="575" spans="1:10" x14ac:dyDescent="0.35">
      <c r="A575">
        <v>574</v>
      </c>
      <c r="B575" t="s">
        <v>702</v>
      </c>
      <c r="C575" t="s">
        <v>698</v>
      </c>
      <c r="D575" t="s">
        <v>13</v>
      </c>
      <c r="E575" s="6">
        <v>44791</v>
      </c>
      <c r="F575" t="s">
        <v>48</v>
      </c>
      <c r="G575" t="s">
        <v>49</v>
      </c>
      <c r="H575" t="s">
        <v>1452</v>
      </c>
      <c r="I575" t="s">
        <v>105</v>
      </c>
      <c r="J575">
        <v>7</v>
      </c>
    </row>
    <row r="576" spans="1:10" x14ac:dyDescent="0.35">
      <c r="A576">
        <v>575</v>
      </c>
      <c r="B576" t="s">
        <v>703</v>
      </c>
      <c r="C576" t="s">
        <v>699</v>
      </c>
      <c r="D576" t="s">
        <v>11</v>
      </c>
      <c r="E576" s="6">
        <v>44768</v>
      </c>
      <c r="F576" t="s">
        <v>47</v>
      </c>
      <c r="G576" t="s">
        <v>49</v>
      </c>
      <c r="H576" t="s">
        <v>1453</v>
      </c>
      <c r="I576" t="s">
        <v>103</v>
      </c>
      <c r="J576">
        <v>4</v>
      </c>
    </row>
    <row r="577" spans="1:10" x14ac:dyDescent="0.35">
      <c r="A577">
        <v>576</v>
      </c>
      <c r="B577" t="s">
        <v>704</v>
      </c>
      <c r="C577" t="s">
        <v>700</v>
      </c>
      <c r="D577" t="s">
        <v>15</v>
      </c>
      <c r="E577" s="6">
        <v>44759</v>
      </c>
      <c r="F577" t="s">
        <v>48</v>
      </c>
      <c r="G577" t="s">
        <v>49</v>
      </c>
      <c r="H577" t="s">
        <v>1454</v>
      </c>
      <c r="I577" t="s">
        <v>104</v>
      </c>
      <c r="J577">
        <v>3</v>
      </c>
    </row>
    <row r="578" spans="1:10" x14ac:dyDescent="0.35">
      <c r="A578">
        <v>577</v>
      </c>
      <c r="B578" t="s">
        <v>705</v>
      </c>
      <c r="C578" t="s">
        <v>701</v>
      </c>
      <c r="D578" t="s">
        <v>16</v>
      </c>
      <c r="E578" s="6">
        <v>44781</v>
      </c>
      <c r="F578" t="s">
        <v>47</v>
      </c>
      <c r="G578" t="s">
        <v>51</v>
      </c>
      <c r="H578" t="s">
        <v>1455</v>
      </c>
      <c r="I578" t="s">
        <v>105</v>
      </c>
      <c r="J578">
        <v>8</v>
      </c>
    </row>
    <row r="579" spans="1:10" x14ac:dyDescent="0.35">
      <c r="A579">
        <v>578</v>
      </c>
      <c r="B579" t="s">
        <v>706</v>
      </c>
      <c r="C579" t="s">
        <v>702</v>
      </c>
      <c r="D579" t="s">
        <v>17</v>
      </c>
      <c r="E579" s="6">
        <v>44785</v>
      </c>
      <c r="F579" t="s">
        <v>48</v>
      </c>
      <c r="G579" t="s">
        <v>49</v>
      </c>
      <c r="H579" t="s">
        <v>1456</v>
      </c>
      <c r="I579" t="s">
        <v>103</v>
      </c>
      <c r="J579">
        <v>2</v>
      </c>
    </row>
    <row r="580" spans="1:10" x14ac:dyDescent="0.35">
      <c r="A580">
        <v>579</v>
      </c>
      <c r="B580" t="s">
        <v>707</v>
      </c>
      <c r="C580" t="s">
        <v>703</v>
      </c>
      <c r="D580" t="s">
        <v>18</v>
      </c>
      <c r="E580" s="6">
        <v>44775</v>
      </c>
      <c r="F580" t="s">
        <v>48</v>
      </c>
      <c r="G580" t="s">
        <v>49</v>
      </c>
      <c r="H580" t="s">
        <v>1457</v>
      </c>
      <c r="I580" t="s">
        <v>104</v>
      </c>
      <c r="J580">
        <v>9</v>
      </c>
    </row>
    <row r="581" spans="1:10" x14ac:dyDescent="0.35">
      <c r="A581">
        <v>580</v>
      </c>
      <c r="B581" t="s">
        <v>708</v>
      </c>
      <c r="C581" t="s">
        <v>704</v>
      </c>
      <c r="D581" t="s">
        <v>11</v>
      </c>
      <c r="E581" s="6">
        <v>44773</v>
      </c>
      <c r="F581" t="s">
        <v>47</v>
      </c>
      <c r="G581" t="s">
        <v>49</v>
      </c>
      <c r="H581" t="s">
        <v>1458</v>
      </c>
      <c r="I581" t="s">
        <v>105</v>
      </c>
      <c r="J581">
        <v>6</v>
      </c>
    </row>
    <row r="582" spans="1:10" x14ac:dyDescent="0.35">
      <c r="A582">
        <v>581</v>
      </c>
      <c r="B582" t="s">
        <v>709</v>
      </c>
      <c r="C582" t="s">
        <v>705</v>
      </c>
      <c r="D582" t="s">
        <v>20</v>
      </c>
      <c r="E582" s="6">
        <v>44796</v>
      </c>
      <c r="F582" t="s">
        <v>48</v>
      </c>
      <c r="G582" t="s">
        <v>49</v>
      </c>
      <c r="H582" t="s">
        <v>1459</v>
      </c>
      <c r="I582" t="s">
        <v>103</v>
      </c>
      <c r="J582">
        <v>7</v>
      </c>
    </row>
    <row r="583" spans="1:10" x14ac:dyDescent="0.35">
      <c r="A583">
        <v>582</v>
      </c>
      <c r="B583" t="s">
        <v>710</v>
      </c>
      <c r="C583" t="s">
        <v>706</v>
      </c>
      <c r="D583" t="s">
        <v>16</v>
      </c>
      <c r="E583" s="6">
        <v>44801</v>
      </c>
      <c r="F583" t="s">
        <v>48</v>
      </c>
      <c r="G583" t="s">
        <v>49</v>
      </c>
      <c r="H583" t="s">
        <v>1460</v>
      </c>
      <c r="I583" t="s">
        <v>104</v>
      </c>
      <c r="J583">
        <v>9</v>
      </c>
    </row>
    <row r="584" spans="1:10" x14ac:dyDescent="0.35">
      <c r="A584">
        <v>583</v>
      </c>
      <c r="B584" t="s">
        <v>711</v>
      </c>
      <c r="C584" t="s">
        <v>707</v>
      </c>
      <c r="D584" t="s">
        <v>10</v>
      </c>
      <c r="E584" s="6">
        <v>44779</v>
      </c>
      <c r="F584" t="s">
        <v>47</v>
      </c>
      <c r="G584" t="s">
        <v>51</v>
      </c>
      <c r="H584" t="s">
        <v>1461</v>
      </c>
      <c r="I584" t="s">
        <v>105</v>
      </c>
      <c r="J584">
        <v>2</v>
      </c>
    </row>
    <row r="585" spans="1:10" x14ac:dyDescent="0.35">
      <c r="A585">
        <v>584</v>
      </c>
      <c r="B585" t="s">
        <v>712</v>
      </c>
      <c r="C585" t="s">
        <v>708</v>
      </c>
      <c r="D585" t="s">
        <v>15</v>
      </c>
      <c r="E585" s="6">
        <v>44772</v>
      </c>
      <c r="F585" t="s">
        <v>48</v>
      </c>
      <c r="G585" t="s">
        <v>49</v>
      </c>
      <c r="H585" t="s">
        <v>1462</v>
      </c>
      <c r="I585" t="s">
        <v>103</v>
      </c>
      <c r="J585">
        <v>9</v>
      </c>
    </row>
    <row r="586" spans="1:10" x14ac:dyDescent="0.35">
      <c r="A586">
        <v>585</v>
      </c>
      <c r="B586" t="s">
        <v>713</v>
      </c>
      <c r="C586" t="s">
        <v>709</v>
      </c>
      <c r="D586" t="s">
        <v>22</v>
      </c>
      <c r="E586" s="6">
        <v>44757</v>
      </c>
      <c r="F586" t="s">
        <v>47</v>
      </c>
      <c r="G586" t="s">
        <v>49</v>
      </c>
      <c r="H586" t="s">
        <v>1463</v>
      </c>
      <c r="I586" t="s">
        <v>104</v>
      </c>
      <c r="J586">
        <v>10</v>
      </c>
    </row>
    <row r="587" spans="1:10" x14ac:dyDescent="0.35">
      <c r="A587">
        <v>586</v>
      </c>
      <c r="B587" t="s">
        <v>714</v>
      </c>
      <c r="C587" t="s">
        <v>710</v>
      </c>
      <c r="D587" t="s">
        <v>23</v>
      </c>
      <c r="E587" s="6">
        <v>44808</v>
      </c>
      <c r="F587" t="s">
        <v>48</v>
      </c>
      <c r="G587" t="s">
        <v>49</v>
      </c>
      <c r="H587" t="s">
        <v>1464</v>
      </c>
      <c r="I587" t="s">
        <v>105</v>
      </c>
      <c r="J587">
        <v>1</v>
      </c>
    </row>
    <row r="588" spans="1:10" x14ac:dyDescent="0.35">
      <c r="A588">
        <v>587</v>
      </c>
      <c r="B588" t="s">
        <v>715</v>
      </c>
      <c r="C588" t="s">
        <v>711</v>
      </c>
      <c r="D588" t="s">
        <v>24</v>
      </c>
      <c r="E588" s="6">
        <v>44782</v>
      </c>
      <c r="F588" t="s">
        <v>47</v>
      </c>
      <c r="G588" t="s">
        <v>49</v>
      </c>
      <c r="H588" t="s">
        <v>1465</v>
      </c>
      <c r="I588" t="s">
        <v>103</v>
      </c>
      <c r="J588">
        <v>1</v>
      </c>
    </row>
    <row r="589" spans="1:10" x14ac:dyDescent="0.35">
      <c r="A589">
        <v>588</v>
      </c>
      <c r="B589" t="s">
        <v>716</v>
      </c>
      <c r="C589" t="s">
        <v>712</v>
      </c>
      <c r="D589" t="s">
        <v>25</v>
      </c>
      <c r="E589" s="6">
        <v>44787</v>
      </c>
      <c r="F589" t="s">
        <v>48</v>
      </c>
      <c r="G589" t="s">
        <v>49</v>
      </c>
      <c r="H589" t="s">
        <v>1466</v>
      </c>
      <c r="I589" t="s">
        <v>104</v>
      </c>
      <c r="J589">
        <v>10</v>
      </c>
    </row>
    <row r="590" spans="1:10" x14ac:dyDescent="0.35">
      <c r="A590">
        <v>589</v>
      </c>
      <c r="B590" t="s">
        <v>717</v>
      </c>
      <c r="C590" t="s">
        <v>713</v>
      </c>
      <c r="D590" t="s">
        <v>26</v>
      </c>
      <c r="E590" s="6">
        <v>44787</v>
      </c>
      <c r="F590" t="s">
        <v>50</v>
      </c>
      <c r="G590" t="s">
        <v>51</v>
      </c>
      <c r="H590" t="s">
        <v>1467</v>
      </c>
      <c r="I590" t="s">
        <v>105</v>
      </c>
      <c r="J590">
        <v>4</v>
      </c>
    </row>
    <row r="591" spans="1:10" x14ac:dyDescent="0.35">
      <c r="A591">
        <v>590</v>
      </c>
      <c r="B591" t="s">
        <v>718</v>
      </c>
      <c r="C591" t="s">
        <v>714</v>
      </c>
      <c r="D591" t="s">
        <v>27</v>
      </c>
      <c r="E591" s="6">
        <v>44757</v>
      </c>
      <c r="F591" t="s">
        <v>47</v>
      </c>
      <c r="G591" t="s">
        <v>49</v>
      </c>
      <c r="H591" t="s">
        <v>1468</v>
      </c>
      <c r="I591" t="s">
        <v>103</v>
      </c>
      <c r="J591">
        <v>7</v>
      </c>
    </row>
    <row r="592" spans="1:10" x14ac:dyDescent="0.35">
      <c r="A592">
        <v>591</v>
      </c>
      <c r="B592" t="s">
        <v>719</v>
      </c>
      <c r="C592" t="s">
        <v>715</v>
      </c>
      <c r="D592" t="s">
        <v>28</v>
      </c>
      <c r="E592" s="6">
        <v>44761</v>
      </c>
      <c r="F592" t="s">
        <v>48</v>
      </c>
      <c r="G592" t="s">
        <v>49</v>
      </c>
      <c r="H592" t="s">
        <v>1469</v>
      </c>
      <c r="I592" t="s">
        <v>104</v>
      </c>
      <c r="J592">
        <v>3</v>
      </c>
    </row>
    <row r="593" spans="1:10" x14ac:dyDescent="0.35">
      <c r="A593">
        <v>592</v>
      </c>
      <c r="B593" t="s">
        <v>720</v>
      </c>
      <c r="C593" t="s">
        <v>716</v>
      </c>
      <c r="D593" t="s">
        <v>29</v>
      </c>
      <c r="E593" s="6">
        <v>44788</v>
      </c>
      <c r="F593" t="s">
        <v>48</v>
      </c>
      <c r="G593" t="s">
        <v>49</v>
      </c>
      <c r="H593" t="s">
        <v>1470</v>
      </c>
      <c r="I593" t="s">
        <v>105</v>
      </c>
      <c r="J593">
        <v>6</v>
      </c>
    </row>
    <row r="594" spans="1:10" x14ac:dyDescent="0.35">
      <c r="A594">
        <v>593</v>
      </c>
      <c r="B594" t="s">
        <v>721</v>
      </c>
      <c r="C594" t="s">
        <v>717</v>
      </c>
      <c r="D594" t="s">
        <v>30</v>
      </c>
      <c r="E594" s="6">
        <v>44788</v>
      </c>
      <c r="F594" t="s">
        <v>47</v>
      </c>
      <c r="G594" t="s">
        <v>49</v>
      </c>
      <c r="H594" t="s">
        <v>1471</v>
      </c>
      <c r="I594" t="s">
        <v>103</v>
      </c>
      <c r="J594">
        <v>6</v>
      </c>
    </row>
    <row r="595" spans="1:10" x14ac:dyDescent="0.35">
      <c r="A595">
        <v>594</v>
      </c>
      <c r="B595" t="s">
        <v>722</v>
      </c>
      <c r="C595" t="s">
        <v>718</v>
      </c>
      <c r="D595" t="s">
        <v>31</v>
      </c>
      <c r="E595" s="6">
        <v>44758</v>
      </c>
      <c r="F595" t="s">
        <v>48</v>
      </c>
      <c r="G595" t="s">
        <v>49</v>
      </c>
      <c r="H595" t="s">
        <v>1472</v>
      </c>
      <c r="I595" t="s">
        <v>104</v>
      </c>
      <c r="J595">
        <v>5</v>
      </c>
    </row>
    <row r="596" spans="1:10" x14ac:dyDescent="0.35">
      <c r="A596">
        <v>595</v>
      </c>
      <c r="B596" t="s">
        <v>723</v>
      </c>
      <c r="C596" t="s">
        <v>719</v>
      </c>
      <c r="D596" t="s">
        <v>32</v>
      </c>
      <c r="E596" s="6">
        <v>44795</v>
      </c>
      <c r="F596" t="s">
        <v>47</v>
      </c>
      <c r="G596" t="s">
        <v>51</v>
      </c>
      <c r="H596" t="s">
        <v>1473</v>
      </c>
      <c r="I596" t="s">
        <v>105</v>
      </c>
      <c r="J596">
        <v>1</v>
      </c>
    </row>
    <row r="597" spans="1:10" x14ac:dyDescent="0.35">
      <c r="A597">
        <v>596</v>
      </c>
      <c r="B597" t="s">
        <v>724</v>
      </c>
      <c r="C597" t="s">
        <v>720</v>
      </c>
      <c r="D597" t="s">
        <v>33</v>
      </c>
      <c r="E597" s="6">
        <v>44791</v>
      </c>
      <c r="F597" t="s">
        <v>48</v>
      </c>
      <c r="G597" t="s">
        <v>49</v>
      </c>
      <c r="H597" t="s">
        <v>1474</v>
      </c>
      <c r="I597" t="s">
        <v>103</v>
      </c>
      <c r="J597">
        <v>9</v>
      </c>
    </row>
    <row r="598" spans="1:10" x14ac:dyDescent="0.35">
      <c r="A598">
        <v>597</v>
      </c>
      <c r="B598" t="s">
        <v>725</v>
      </c>
      <c r="C598" t="s">
        <v>721</v>
      </c>
      <c r="D598" t="s">
        <v>34</v>
      </c>
      <c r="E598" s="6">
        <v>44791</v>
      </c>
      <c r="F598" t="s">
        <v>48</v>
      </c>
      <c r="G598" t="s">
        <v>49</v>
      </c>
      <c r="H598" t="s">
        <v>1475</v>
      </c>
      <c r="I598" t="s">
        <v>104</v>
      </c>
      <c r="J598">
        <v>3</v>
      </c>
    </row>
    <row r="599" spans="1:10" x14ac:dyDescent="0.35">
      <c r="A599">
        <v>598</v>
      </c>
      <c r="B599" t="s">
        <v>726</v>
      </c>
      <c r="C599" t="s">
        <v>722</v>
      </c>
      <c r="D599" t="s">
        <v>18</v>
      </c>
      <c r="E599" s="6">
        <v>44794</v>
      </c>
      <c r="F599" t="s">
        <v>47</v>
      </c>
      <c r="G599" t="s">
        <v>49</v>
      </c>
      <c r="H599" t="s">
        <v>1476</v>
      </c>
      <c r="I599" t="s">
        <v>105</v>
      </c>
      <c r="J599">
        <v>4</v>
      </c>
    </row>
    <row r="600" spans="1:10" x14ac:dyDescent="0.35">
      <c r="A600">
        <v>599</v>
      </c>
      <c r="B600" t="s">
        <v>727</v>
      </c>
      <c r="C600" t="s">
        <v>723</v>
      </c>
      <c r="D600" t="s">
        <v>25</v>
      </c>
      <c r="E600" s="6">
        <v>44756</v>
      </c>
      <c r="F600" t="s">
        <v>48</v>
      </c>
      <c r="G600" t="s">
        <v>49</v>
      </c>
      <c r="H600" t="s">
        <v>1477</v>
      </c>
      <c r="I600" t="s">
        <v>103</v>
      </c>
      <c r="J600">
        <v>8</v>
      </c>
    </row>
    <row r="601" spans="1:10" x14ac:dyDescent="0.35">
      <c r="A601">
        <v>600</v>
      </c>
      <c r="B601" t="s">
        <v>728</v>
      </c>
      <c r="C601" t="s">
        <v>724</v>
      </c>
      <c r="D601" t="s">
        <v>30</v>
      </c>
      <c r="E601" s="6">
        <v>44789</v>
      </c>
      <c r="F601" t="s">
        <v>48</v>
      </c>
      <c r="G601" t="s">
        <v>49</v>
      </c>
      <c r="H601" t="s">
        <v>1478</v>
      </c>
      <c r="I601" t="s">
        <v>103</v>
      </c>
      <c r="J601">
        <v>6</v>
      </c>
    </row>
    <row r="602" spans="1:10" x14ac:dyDescent="0.35">
      <c r="A602">
        <v>601</v>
      </c>
      <c r="B602" t="s">
        <v>729</v>
      </c>
      <c r="C602" t="s">
        <v>725</v>
      </c>
      <c r="D602" t="s">
        <v>10</v>
      </c>
      <c r="E602" s="6">
        <v>44810</v>
      </c>
      <c r="F602" t="s">
        <v>47</v>
      </c>
      <c r="G602" t="s">
        <v>49</v>
      </c>
      <c r="H602" t="s">
        <v>1479</v>
      </c>
      <c r="I602" t="s">
        <v>103</v>
      </c>
      <c r="J602">
        <v>10</v>
      </c>
    </row>
    <row r="603" spans="1:10" x14ac:dyDescent="0.35">
      <c r="A603">
        <v>602</v>
      </c>
      <c r="B603" t="s">
        <v>730</v>
      </c>
      <c r="C603" t="s">
        <v>726</v>
      </c>
      <c r="D603" t="s">
        <v>20</v>
      </c>
      <c r="E603" s="6">
        <v>44798</v>
      </c>
      <c r="F603" t="s">
        <v>48</v>
      </c>
      <c r="G603" t="s">
        <v>49</v>
      </c>
      <c r="H603" t="s">
        <v>1480</v>
      </c>
      <c r="I603" t="s">
        <v>104</v>
      </c>
      <c r="J603">
        <v>9</v>
      </c>
    </row>
    <row r="604" spans="1:10" x14ac:dyDescent="0.35">
      <c r="A604">
        <v>603</v>
      </c>
      <c r="B604" t="s">
        <v>731</v>
      </c>
      <c r="C604" t="s">
        <v>727</v>
      </c>
      <c r="D604" t="s">
        <v>32</v>
      </c>
      <c r="E604" s="6">
        <v>44791</v>
      </c>
      <c r="F604" t="s">
        <v>47</v>
      </c>
      <c r="G604" t="s">
        <v>49</v>
      </c>
      <c r="H604" t="s">
        <v>1481</v>
      </c>
      <c r="I604" t="s">
        <v>105</v>
      </c>
      <c r="J604">
        <v>7</v>
      </c>
    </row>
    <row r="605" spans="1:10" x14ac:dyDescent="0.35">
      <c r="A605">
        <v>604</v>
      </c>
      <c r="B605" t="s">
        <v>732</v>
      </c>
      <c r="C605" t="s">
        <v>728</v>
      </c>
      <c r="D605" t="s">
        <v>33</v>
      </c>
      <c r="E605" s="6">
        <v>44796</v>
      </c>
      <c r="F605" t="s">
        <v>48</v>
      </c>
      <c r="G605" t="s">
        <v>49</v>
      </c>
      <c r="H605" t="s">
        <v>1482</v>
      </c>
      <c r="I605" t="s">
        <v>103</v>
      </c>
      <c r="J605">
        <v>7</v>
      </c>
    </row>
    <row r="606" spans="1:10" x14ac:dyDescent="0.35">
      <c r="A606">
        <v>605</v>
      </c>
      <c r="B606" t="s">
        <v>733</v>
      </c>
      <c r="C606" t="s">
        <v>729</v>
      </c>
      <c r="D606" t="s">
        <v>35</v>
      </c>
      <c r="E606" s="6">
        <v>44810</v>
      </c>
      <c r="F606" t="s">
        <v>47</v>
      </c>
      <c r="G606" t="s">
        <v>49</v>
      </c>
      <c r="H606" t="s">
        <v>1483</v>
      </c>
      <c r="I606" t="s">
        <v>104</v>
      </c>
      <c r="J606">
        <v>7</v>
      </c>
    </row>
    <row r="607" spans="1:10" x14ac:dyDescent="0.35">
      <c r="A607">
        <v>606</v>
      </c>
      <c r="B607" t="s">
        <v>734</v>
      </c>
      <c r="C607" t="s">
        <v>730</v>
      </c>
      <c r="D607" t="s">
        <v>36</v>
      </c>
      <c r="E607" s="6">
        <v>44791</v>
      </c>
      <c r="F607" t="s">
        <v>48</v>
      </c>
      <c r="G607" t="s">
        <v>49</v>
      </c>
      <c r="H607" t="s">
        <v>1484</v>
      </c>
      <c r="I607" t="s">
        <v>105</v>
      </c>
      <c r="J607">
        <v>7</v>
      </c>
    </row>
    <row r="608" spans="1:10" x14ac:dyDescent="0.35">
      <c r="A608">
        <v>607</v>
      </c>
      <c r="B608" t="s">
        <v>735</v>
      </c>
      <c r="C608" t="s">
        <v>731</v>
      </c>
      <c r="D608" t="s">
        <v>37</v>
      </c>
      <c r="E608" s="6">
        <v>44797</v>
      </c>
      <c r="F608" t="s">
        <v>50</v>
      </c>
      <c r="G608" t="s">
        <v>49</v>
      </c>
      <c r="H608" t="s">
        <v>1485</v>
      </c>
      <c r="I608" t="s">
        <v>103</v>
      </c>
      <c r="J608">
        <v>8</v>
      </c>
    </row>
    <row r="609" spans="1:10" x14ac:dyDescent="0.35">
      <c r="A609">
        <v>608</v>
      </c>
      <c r="B609" t="s">
        <v>736</v>
      </c>
      <c r="C609" t="s">
        <v>732</v>
      </c>
      <c r="D609" t="s">
        <v>38</v>
      </c>
      <c r="E609" s="6">
        <v>44777</v>
      </c>
      <c r="F609" t="s">
        <v>47</v>
      </c>
      <c r="G609" t="s">
        <v>49</v>
      </c>
      <c r="H609" t="s">
        <v>1486</v>
      </c>
      <c r="I609" t="s">
        <v>104</v>
      </c>
      <c r="J609">
        <v>10</v>
      </c>
    </row>
    <row r="610" spans="1:10" x14ac:dyDescent="0.35">
      <c r="A610">
        <v>609</v>
      </c>
      <c r="B610" t="s">
        <v>737</v>
      </c>
      <c r="C610" t="s">
        <v>733</v>
      </c>
      <c r="D610" t="s">
        <v>39</v>
      </c>
      <c r="E610" s="6">
        <v>44802</v>
      </c>
      <c r="F610" t="s">
        <v>48</v>
      </c>
      <c r="G610" t="s">
        <v>49</v>
      </c>
      <c r="H610" t="s">
        <v>1487</v>
      </c>
      <c r="I610" t="s">
        <v>105</v>
      </c>
      <c r="J610">
        <v>10</v>
      </c>
    </row>
    <row r="611" spans="1:10" x14ac:dyDescent="0.35">
      <c r="A611">
        <v>610</v>
      </c>
      <c r="B611" t="s">
        <v>738</v>
      </c>
      <c r="C611" t="s">
        <v>734</v>
      </c>
      <c r="D611" t="s">
        <v>40</v>
      </c>
      <c r="E611" s="6">
        <v>44758</v>
      </c>
      <c r="F611" t="s">
        <v>48</v>
      </c>
      <c r="G611" t="s">
        <v>49</v>
      </c>
      <c r="H611" t="s">
        <v>1488</v>
      </c>
      <c r="I611" t="s">
        <v>103</v>
      </c>
      <c r="J611">
        <v>10</v>
      </c>
    </row>
    <row r="612" spans="1:10" x14ac:dyDescent="0.35">
      <c r="A612">
        <v>611</v>
      </c>
      <c r="B612" t="s">
        <v>739</v>
      </c>
      <c r="C612" t="s">
        <v>735</v>
      </c>
      <c r="D612" t="s">
        <v>41</v>
      </c>
      <c r="E612" s="6">
        <v>44768</v>
      </c>
      <c r="F612" t="s">
        <v>47</v>
      </c>
      <c r="G612" t="s">
        <v>49</v>
      </c>
      <c r="H612" t="s">
        <v>1489</v>
      </c>
      <c r="I612" t="s">
        <v>104</v>
      </c>
      <c r="J612">
        <v>10</v>
      </c>
    </row>
    <row r="613" spans="1:10" x14ac:dyDescent="0.35">
      <c r="A613">
        <v>612</v>
      </c>
      <c r="B613" t="s">
        <v>740</v>
      </c>
      <c r="C613" t="s">
        <v>736</v>
      </c>
      <c r="D613" t="s">
        <v>42</v>
      </c>
      <c r="E613" s="6">
        <v>44756</v>
      </c>
      <c r="F613" t="s">
        <v>48</v>
      </c>
      <c r="G613" t="s">
        <v>49</v>
      </c>
      <c r="H613" t="s">
        <v>1490</v>
      </c>
      <c r="I613" t="s">
        <v>105</v>
      </c>
      <c r="J613">
        <v>8</v>
      </c>
    </row>
    <row r="614" spans="1:10" x14ac:dyDescent="0.35">
      <c r="A614">
        <v>613</v>
      </c>
      <c r="B614" t="s">
        <v>741</v>
      </c>
      <c r="C614" t="s">
        <v>737</v>
      </c>
      <c r="D614" t="s">
        <v>24</v>
      </c>
      <c r="E614" s="6">
        <v>44809</v>
      </c>
      <c r="F614" t="s">
        <v>47</v>
      </c>
      <c r="G614" t="s">
        <v>49</v>
      </c>
      <c r="H614" t="s">
        <v>1491</v>
      </c>
      <c r="I614" t="s">
        <v>103</v>
      </c>
      <c r="J614">
        <v>7</v>
      </c>
    </row>
    <row r="615" spans="1:10" x14ac:dyDescent="0.35">
      <c r="A615">
        <v>614</v>
      </c>
      <c r="B615" t="s">
        <v>742</v>
      </c>
      <c r="C615" t="s">
        <v>738</v>
      </c>
      <c r="D615" t="s">
        <v>25</v>
      </c>
      <c r="E615" s="6">
        <v>44801</v>
      </c>
      <c r="F615" t="s">
        <v>48</v>
      </c>
      <c r="G615" t="s">
        <v>49</v>
      </c>
      <c r="H615" t="s">
        <v>1492</v>
      </c>
      <c r="I615" t="s">
        <v>104</v>
      </c>
      <c r="J615">
        <v>7</v>
      </c>
    </row>
    <row r="616" spans="1:10" x14ac:dyDescent="0.35">
      <c r="A616">
        <v>615</v>
      </c>
      <c r="B616" t="s">
        <v>743</v>
      </c>
      <c r="C616" t="s">
        <v>739</v>
      </c>
      <c r="D616" t="s">
        <v>26</v>
      </c>
      <c r="E616" s="6">
        <v>44794</v>
      </c>
      <c r="F616" t="s">
        <v>48</v>
      </c>
      <c r="G616" t="s">
        <v>49</v>
      </c>
      <c r="H616" t="s">
        <v>1493</v>
      </c>
      <c r="I616" t="s">
        <v>105</v>
      </c>
      <c r="J616">
        <v>9</v>
      </c>
    </row>
    <row r="617" spans="1:10" x14ac:dyDescent="0.35">
      <c r="A617">
        <v>616</v>
      </c>
      <c r="B617" t="s">
        <v>744</v>
      </c>
      <c r="C617" t="s">
        <v>740</v>
      </c>
      <c r="D617" t="s">
        <v>15</v>
      </c>
      <c r="E617" s="6">
        <v>44792</v>
      </c>
      <c r="F617" t="s">
        <v>47</v>
      </c>
      <c r="G617" t="s">
        <v>49</v>
      </c>
      <c r="H617" t="s">
        <v>1494</v>
      </c>
      <c r="I617" t="s">
        <v>103</v>
      </c>
      <c r="J617">
        <v>8</v>
      </c>
    </row>
    <row r="618" spans="1:10" x14ac:dyDescent="0.35">
      <c r="A618">
        <v>617</v>
      </c>
      <c r="B618" t="s">
        <v>745</v>
      </c>
      <c r="C618" t="s">
        <v>741</v>
      </c>
      <c r="D618" t="s">
        <v>28</v>
      </c>
      <c r="E618" s="6">
        <v>44770</v>
      </c>
      <c r="F618" t="s">
        <v>48</v>
      </c>
      <c r="G618" t="s">
        <v>51</v>
      </c>
      <c r="H618" t="s">
        <v>1495</v>
      </c>
      <c r="I618" t="s">
        <v>104</v>
      </c>
      <c r="J618">
        <v>8</v>
      </c>
    </row>
    <row r="619" spans="1:10" x14ac:dyDescent="0.35">
      <c r="A619">
        <v>618</v>
      </c>
      <c r="B619" t="s">
        <v>746</v>
      </c>
      <c r="C619" t="s">
        <v>742</v>
      </c>
      <c r="D619" t="s">
        <v>29</v>
      </c>
      <c r="E619" s="6">
        <v>44761</v>
      </c>
      <c r="F619" t="s">
        <v>48</v>
      </c>
      <c r="G619" t="s">
        <v>49</v>
      </c>
      <c r="H619" t="s">
        <v>1496</v>
      </c>
      <c r="I619" t="s">
        <v>105</v>
      </c>
      <c r="J619">
        <v>7</v>
      </c>
    </row>
    <row r="620" spans="1:10" x14ac:dyDescent="0.35">
      <c r="A620">
        <v>619</v>
      </c>
      <c r="B620" t="s">
        <v>747</v>
      </c>
      <c r="C620" t="s">
        <v>743</v>
      </c>
      <c r="D620" t="s">
        <v>30</v>
      </c>
      <c r="E620" s="6">
        <v>44773</v>
      </c>
      <c r="F620" t="s">
        <v>47</v>
      </c>
      <c r="G620" t="s">
        <v>49</v>
      </c>
      <c r="H620" t="s">
        <v>1497</v>
      </c>
      <c r="I620" t="s">
        <v>103</v>
      </c>
      <c r="J620">
        <v>8</v>
      </c>
    </row>
    <row r="621" spans="1:10" x14ac:dyDescent="0.35">
      <c r="A621">
        <v>620</v>
      </c>
      <c r="B621" t="s">
        <v>748</v>
      </c>
      <c r="C621" t="s">
        <v>744</v>
      </c>
      <c r="D621" t="s">
        <v>31</v>
      </c>
      <c r="E621" s="6">
        <v>44766</v>
      </c>
      <c r="F621" t="s">
        <v>48</v>
      </c>
      <c r="G621" t="s">
        <v>49</v>
      </c>
      <c r="H621" t="s">
        <v>1498</v>
      </c>
      <c r="I621" t="s">
        <v>104</v>
      </c>
      <c r="J621">
        <v>8</v>
      </c>
    </row>
    <row r="622" spans="1:10" x14ac:dyDescent="0.35">
      <c r="A622">
        <v>621</v>
      </c>
      <c r="B622" t="s">
        <v>749</v>
      </c>
      <c r="C622" t="s">
        <v>745</v>
      </c>
      <c r="D622" t="s">
        <v>32</v>
      </c>
      <c r="E622" s="6">
        <v>44793</v>
      </c>
      <c r="F622" t="s">
        <v>47</v>
      </c>
      <c r="G622" t="s">
        <v>49</v>
      </c>
      <c r="H622" t="s">
        <v>1499</v>
      </c>
      <c r="I622" t="s">
        <v>105</v>
      </c>
      <c r="J622">
        <v>9</v>
      </c>
    </row>
    <row r="623" spans="1:10" x14ac:dyDescent="0.35">
      <c r="A623">
        <v>622</v>
      </c>
      <c r="B623" t="s">
        <v>750</v>
      </c>
      <c r="C623" t="s">
        <v>746</v>
      </c>
      <c r="D623" t="s">
        <v>33</v>
      </c>
      <c r="E623" s="6">
        <v>44769</v>
      </c>
      <c r="F623" t="s">
        <v>48</v>
      </c>
      <c r="G623" t="s">
        <v>49</v>
      </c>
      <c r="H623" t="s">
        <v>1500</v>
      </c>
      <c r="I623" t="s">
        <v>103</v>
      </c>
      <c r="J623">
        <v>9</v>
      </c>
    </row>
    <row r="624" spans="1:10" x14ac:dyDescent="0.35">
      <c r="A624">
        <v>623</v>
      </c>
      <c r="B624" t="s">
        <v>751</v>
      </c>
      <c r="C624" t="s">
        <v>747</v>
      </c>
      <c r="D624" t="s">
        <v>6</v>
      </c>
      <c r="E624" s="6">
        <v>44758</v>
      </c>
      <c r="F624" t="s">
        <v>47</v>
      </c>
      <c r="G624" t="s">
        <v>51</v>
      </c>
      <c r="H624" t="s">
        <v>1501</v>
      </c>
      <c r="I624" t="s">
        <v>104</v>
      </c>
      <c r="J624">
        <v>8</v>
      </c>
    </row>
    <row r="625" spans="1:10" x14ac:dyDescent="0.35">
      <c r="A625">
        <v>624</v>
      </c>
      <c r="B625" t="s">
        <v>752</v>
      </c>
      <c r="C625" t="s">
        <v>748</v>
      </c>
      <c r="D625" t="s">
        <v>7</v>
      </c>
      <c r="E625" s="6">
        <v>44803</v>
      </c>
      <c r="F625" t="s">
        <v>48</v>
      </c>
      <c r="G625" t="s">
        <v>49</v>
      </c>
      <c r="H625" t="s">
        <v>1502</v>
      </c>
      <c r="I625" t="s">
        <v>105</v>
      </c>
      <c r="J625">
        <v>8</v>
      </c>
    </row>
    <row r="626" spans="1:10" x14ac:dyDescent="0.35">
      <c r="A626">
        <v>625</v>
      </c>
      <c r="B626" t="s">
        <v>753</v>
      </c>
      <c r="C626" t="s">
        <v>749</v>
      </c>
      <c r="D626" t="s">
        <v>8</v>
      </c>
      <c r="E626" s="6">
        <v>44808</v>
      </c>
      <c r="F626" t="s">
        <v>50</v>
      </c>
      <c r="G626" t="s">
        <v>49</v>
      </c>
      <c r="H626" t="s">
        <v>1503</v>
      </c>
      <c r="I626" t="s">
        <v>103</v>
      </c>
      <c r="J626">
        <v>7</v>
      </c>
    </row>
    <row r="627" spans="1:10" x14ac:dyDescent="0.35">
      <c r="A627">
        <v>626</v>
      </c>
      <c r="B627" t="s">
        <v>754</v>
      </c>
      <c r="C627" t="s">
        <v>750</v>
      </c>
      <c r="D627" t="s">
        <v>9</v>
      </c>
      <c r="E627" s="6">
        <v>44784</v>
      </c>
      <c r="F627" t="s">
        <v>47</v>
      </c>
      <c r="G627" t="s">
        <v>49</v>
      </c>
      <c r="H627" t="s">
        <v>1504</v>
      </c>
      <c r="I627" t="s">
        <v>104</v>
      </c>
      <c r="J627">
        <v>8</v>
      </c>
    </row>
    <row r="628" spans="1:10" x14ac:dyDescent="0.35">
      <c r="A628">
        <v>627</v>
      </c>
      <c r="B628" t="s">
        <v>755</v>
      </c>
      <c r="C628" t="s">
        <v>751</v>
      </c>
      <c r="D628" t="s">
        <v>10</v>
      </c>
      <c r="E628" s="6">
        <v>44764</v>
      </c>
      <c r="F628" t="s">
        <v>48</v>
      </c>
      <c r="G628" t="s">
        <v>49</v>
      </c>
      <c r="H628" t="s">
        <v>1505</v>
      </c>
      <c r="I628" t="s">
        <v>105</v>
      </c>
      <c r="J628">
        <v>9</v>
      </c>
    </row>
    <row r="629" spans="1:10" x14ac:dyDescent="0.35">
      <c r="A629">
        <v>628</v>
      </c>
      <c r="B629" t="s">
        <v>756</v>
      </c>
      <c r="C629" t="s">
        <v>752</v>
      </c>
      <c r="D629" t="s">
        <v>11</v>
      </c>
      <c r="E629" s="6">
        <v>44795</v>
      </c>
      <c r="F629" t="s">
        <v>48</v>
      </c>
      <c r="G629" t="s">
        <v>49</v>
      </c>
      <c r="H629" t="s">
        <v>1506</v>
      </c>
      <c r="I629" t="s">
        <v>103</v>
      </c>
      <c r="J629">
        <v>7</v>
      </c>
    </row>
    <row r="630" spans="1:10" x14ac:dyDescent="0.35">
      <c r="A630">
        <v>629</v>
      </c>
      <c r="B630" t="s">
        <v>757</v>
      </c>
      <c r="C630" t="s">
        <v>753</v>
      </c>
      <c r="D630" t="s">
        <v>12</v>
      </c>
      <c r="E630" s="6">
        <v>44799</v>
      </c>
      <c r="F630" t="s">
        <v>47</v>
      </c>
      <c r="G630" t="s">
        <v>49</v>
      </c>
      <c r="H630" t="s">
        <v>1507</v>
      </c>
      <c r="I630" t="s">
        <v>104</v>
      </c>
      <c r="J630">
        <v>8</v>
      </c>
    </row>
    <row r="631" spans="1:10" x14ac:dyDescent="0.35">
      <c r="A631">
        <v>630</v>
      </c>
      <c r="B631" t="s">
        <v>758</v>
      </c>
      <c r="C631" t="s">
        <v>754</v>
      </c>
      <c r="D631" t="s">
        <v>12</v>
      </c>
      <c r="E631" s="6">
        <v>44800</v>
      </c>
      <c r="F631" t="s">
        <v>48</v>
      </c>
      <c r="G631" t="s">
        <v>49</v>
      </c>
      <c r="H631" t="s">
        <v>1508</v>
      </c>
      <c r="I631" t="s">
        <v>105</v>
      </c>
      <c r="J631">
        <v>9</v>
      </c>
    </row>
    <row r="632" spans="1:10" x14ac:dyDescent="0.35">
      <c r="A632">
        <v>631</v>
      </c>
      <c r="B632" t="s">
        <v>759</v>
      </c>
      <c r="C632" t="s">
        <v>755</v>
      </c>
      <c r="D632" t="s">
        <v>13</v>
      </c>
      <c r="E632" s="6">
        <v>44771</v>
      </c>
      <c r="F632" t="s">
        <v>47</v>
      </c>
      <c r="G632" t="s">
        <v>49</v>
      </c>
      <c r="H632" t="s">
        <v>1509</v>
      </c>
      <c r="I632" t="s">
        <v>103</v>
      </c>
      <c r="J632">
        <v>8</v>
      </c>
    </row>
    <row r="633" spans="1:10" x14ac:dyDescent="0.35">
      <c r="A633">
        <v>632</v>
      </c>
      <c r="B633" t="s">
        <v>760</v>
      </c>
      <c r="C633" t="s">
        <v>756</v>
      </c>
      <c r="D633" t="s">
        <v>11</v>
      </c>
      <c r="E633" s="6">
        <v>44760</v>
      </c>
      <c r="F633" t="s">
        <v>48</v>
      </c>
      <c r="G633" t="s">
        <v>49</v>
      </c>
      <c r="H633" t="s">
        <v>1510</v>
      </c>
      <c r="I633" t="s">
        <v>104</v>
      </c>
      <c r="J633">
        <v>7</v>
      </c>
    </row>
    <row r="634" spans="1:10" x14ac:dyDescent="0.35">
      <c r="A634">
        <v>633</v>
      </c>
      <c r="B634" t="s">
        <v>761</v>
      </c>
      <c r="C634" t="s">
        <v>757</v>
      </c>
      <c r="D634" t="s">
        <v>15</v>
      </c>
      <c r="E634" s="6">
        <v>44778</v>
      </c>
      <c r="F634" t="s">
        <v>48</v>
      </c>
      <c r="G634" t="s">
        <v>49</v>
      </c>
      <c r="H634" t="s">
        <v>1511</v>
      </c>
      <c r="I634" t="s">
        <v>105</v>
      </c>
      <c r="J634">
        <v>10</v>
      </c>
    </row>
    <row r="635" spans="1:10" x14ac:dyDescent="0.35">
      <c r="A635">
        <v>634</v>
      </c>
      <c r="B635" t="s">
        <v>762</v>
      </c>
      <c r="C635" t="s">
        <v>758</v>
      </c>
      <c r="D635" t="s">
        <v>16</v>
      </c>
      <c r="E635" s="6">
        <v>44755</v>
      </c>
      <c r="F635" t="s">
        <v>47</v>
      </c>
      <c r="G635" t="s">
        <v>49</v>
      </c>
      <c r="H635" t="s">
        <v>1512</v>
      </c>
      <c r="I635" t="s">
        <v>103</v>
      </c>
      <c r="J635">
        <v>7</v>
      </c>
    </row>
    <row r="636" spans="1:10" x14ac:dyDescent="0.35">
      <c r="A636">
        <v>635</v>
      </c>
      <c r="B636" t="s">
        <v>763</v>
      </c>
      <c r="C636" t="s">
        <v>759</v>
      </c>
      <c r="D636" t="s">
        <v>17</v>
      </c>
      <c r="E636" s="6">
        <v>44770</v>
      </c>
      <c r="F636" t="s">
        <v>48</v>
      </c>
      <c r="G636" t="s">
        <v>49</v>
      </c>
      <c r="H636" t="s">
        <v>1513</v>
      </c>
      <c r="I636" t="s">
        <v>104</v>
      </c>
      <c r="J636">
        <v>8</v>
      </c>
    </row>
    <row r="637" spans="1:10" x14ac:dyDescent="0.35">
      <c r="A637">
        <v>636</v>
      </c>
      <c r="B637" t="s">
        <v>764</v>
      </c>
      <c r="C637" t="s">
        <v>760</v>
      </c>
      <c r="D637" t="s">
        <v>18</v>
      </c>
      <c r="E637" s="6">
        <v>44772</v>
      </c>
      <c r="F637" t="s">
        <v>48</v>
      </c>
      <c r="G637" t="s">
        <v>49</v>
      </c>
      <c r="H637" t="s">
        <v>1514</v>
      </c>
      <c r="I637" t="s">
        <v>105</v>
      </c>
      <c r="J637">
        <v>7</v>
      </c>
    </row>
    <row r="638" spans="1:10" x14ac:dyDescent="0.35">
      <c r="A638">
        <v>637</v>
      </c>
      <c r="B638" t="s">
        <v>765</v>
      </c>
      <c r="C638" t="s">
        <v>761</v>
      </c>
      <c r="D638" t="s">
        <v>11</v>
      </c>
      <c r="E638" s="6">
        <v>44799</v>
      </c>
      <c r="F638" t="s">
        <v>47</v>
      </c>
      <c r="G638" t="s">
        <v>49</v>
      </c>
      <c r="H638" t="s">
        <v>1515</v>
      </c>
      <c r="I638" t="s">
        <v>103</v>
      </c>
      <c r="J638">
        <v>9</v>
      </c>
    </row>
    <row r="639" spans="1:10" x14ac:dyDescent="0.35">
      <c r="A639">
        <v>638</v>
      </c>
      <c r="B639" t="s">
        <v>766</v>
      </c>
      <c r="C639" t="s">
        <v>762</v>
      </c>
      <c r="D639" t="s">
        <v>20</v>
      </c>
      <c r="E639" s="6">
        <v>44782</v>
      </c>
      <c r="F639" t="s">
        <v>48</v>
      </c>
      <c r="G639" t="s">
        <v>49</v>
      </c>
      <c r="H639" t="s">
        <v>1516</v>
      </c>
      <c r="I639" t="s">
        <v>104</v>
      </c>
      <c r="J639">
        <v>8</v>
      </c>
    </row>
    <row r="640" spans="1:10" x14ac:dyDescent="0.35">
      <c r="A640">
        <v>639</v>
      </c>
      <c r="B640" t="s">
        <v>767</v>
      </c>
      <c r="C640" t="s">
        <v>763</v>
      </c>
      <c r="D640" t="s">
        <v>16</v>
      </c>
      <c r="E640" s="6">
        <v>44761</v>
      </c>
      <c r="F640" t="s">
        <v>47</v>
      </c>
      <c r="G640" t="s">
        <v>49</v>
      </c>
      <c r="H640" t="s">
        <v>1517</v>
      </c>
      <c r="I640" t="s">
        <v>105</v>
      </c>
      <c r="J640">
        <v>9</v>
      </c>
    </row>
    <row r="641" spans="1:10" x14ac:dyDescent="0.35">
      <c r="A641">
        <v>640</v>
      </c>
      <c r="B641" t="s">
        <v>768</v>
      </c>
      <c r="C641" t="s">
        <v>764</v>
      </c>
      <c r="D641" t="s">
        <v>10</v>
      </c>
      <c r="E641" s="6">
        <v>44794</v>
      </c>
      <c r="F641" t="s">
        <v>48</v>
      </c>
      <c r="G641" t="s">
        <v>49</v>
      </c>
      <c r="H641" t="s">
        <v>1518</v>
      </c>
      <c r="I641" t="s">
        <v>103</v>
      </c>
      <c r="J641">
        <v>9</v>
      </c>
    </row>
    <row r="642" spans="1:10" x14ac:dyDescent="0.35">
      <c r="A642">
        <v>641</v>
      </c>
      <c r="B642" t="s">
        <v>769</v>
      </c>
      <c r="C642" t="s">
        <v>765</v>
      </c>
      <c r="D642" t="s">
        <v>21</v>
      </c>
      <c r="E642" s="6">
        <v>44762</v>
      </c>
      <c r="F642" t="s">
        <v>47</v>
      </c>
      <c r="G642" t="s">
        <v>49</v>
      </c>
      <c r="H642" t="s">
        <v>1519</v>
      </c>
      <c r="I642" t="s">
        <v>104</v>
      </c>
      <c r="J642">
        <v>9</v>
      </c>
    </row>
    <row r="643" spans="1:10" x14ac:dyDescent="0.35">
      <c r="A643">
        <v>642</v>
      </c>
      <c r="B643" t="s">
        <v>770</v>
      </c>
      <c r="C643" t="s">
        <v>766</v>
      </c>
      <c r="D643" t="s">
        <v>22</v>
      </c>
      <c r="E643" s="6">
        <v>44769</v>
      </c>
      <c r="F643" t="s">
        <v>48</v>
      </c>
      <c r="G643" t="s">
        <v>49</v>
      </c>
      <c r="H643" t="s">
        <v>1520</v>
      </c>
      <c r="I643" t="s">
        <v>105</v>
      </c>
      <c r="J643">
        <v>9</v>
      </c>
    </row>
    <row r="644" spans="1:10" x14ac:dyDescent="0.35">
      <c r="A644">
        <v>643</v>
      </c>
      <c r="B644" t="s">
        <v>771</v>
      </c>
      <c r="C644" t="s">
        <v>767</v>
      </c>
      <c r="D644" t="s">
        <v>23</v>
      </c>
      <c r="E644" s="6">
        <v>44770</v>
      </c>
      <c r="F644" t="s">
        <v>50</v>
      </c>
      <c r="G644" t="s">
        <v>49</v>
      </c>
      <c r="H644" t="s">
        <v>1521</v>
      </c>
      <c r="I644" t="s">
        <v>103</v>
      </c>
      <c r="J644">
        <v>9</v>
      </c>
    </row>
    <row r="645" spans="1:10" x14ac:dyDescent="0.35">
      <c r="A645">
        <v>644</v>
      </c>
      <c r="B645" t="s">
        <v>772</v>
      </c>
      <c r="C645" t="s">
        <v>768</v>
      </c>
      <c r="D645" t="s">
        <v>15</v>
      </c>
      <c r="E645" s="6">
        <v>44797</v>
      </c>
      <c r="F645" t="s">
        <v>47</v>
      </c>
      <c r="G645" t="s">
        <v>49</v>
      </c>
      <c r="H645" t="s">
        <v>1522</v>
      </c>
      <c r="I645" t="s">
        <v>104</v>
      </c>
      <c r="J645">
        <v>8</v>
      </c>
    </row>
    <row r="646" spans="1:10" x14ac:dyDescent="0.35">
      <c r="A646">
        <v>645</v>
      </c>
      <c r="B646" t="s">
        <v>773</v>
      </c>
      <c r="C646" t="s">
        <v>769</v>
      </c>
      <c r="D646" t="s">
        <v>25</v>
      </c>
      <c r="E646" s="6">
        <v>44783</v>
      </c>
      <c r="F646" t="s">
        <v>48</v>
      </c>
      <c r="G646" t="s">
        <v>51</v>
      </c>
      <c r="H646" t="s">
        <v>1523</v>
      </c>
      <c r="I646" t="s">
        <v>105</v>
      </c>
      <c r="J646">
        <v>8</v>
      </c>
    </row>
    <row r="647" spans="1:10" x14ac:dyDescent="0.35">
      <c r="A647">
        <v>646</v>
      </c>
      <c r="B647" t="s">
        <v>774</v>
      </c>
      <c r="C647" t="s">
        <v>770</v>
      </c>
      <c r="D647" t="s">
        <v>26</v>
      </c>
      <c r="E647" s="6">
        <v>44801</v>
      </c>
      <c r="F647" t="s">
        <v>48</v>
      </c>
      <c r="G647" t="s">
        <v>49</v>
      </c>
      <c r="H647" t="s">
        <v>1524</v>
      </c>
      <c r="I647" t="s">
        <v>103</v>
      </c>
      <c r="J647">
        <v>7</v>
      </c>
    </row>
    <row r="648" spans="1:10" x14ac:dyDescent="0.35">
      <c r="A648">
        <v>647</v>
      </c>
      <c r="B648" t="s">
        <v>775</v>
      </c>
      <c r="C648" t="s">
        <v>771</v>
      </c>
      <c r="D648" t="s">
        <v>27</v>
      </c>
      <c r="E648" s="6">
        <v>44808</v>
      </c>
      <c r="F648" t="s">
        <v>47</v>
      </c>
      <c r="G648" t="s">
        <v>49</v>
      </c>
      <c r="H648" t="s">
        <v>1525</v>
      </c>
      <c r="I648" t="s">
        <v>104</v>
      </c>
      <c r="J648">
        <v>7</v>
      </c>
    </row>
    <row r="649" spans="1:10" x14ac:dyDescent="0.35">
      <c r="A649">
        <v>648</v>
      </c>
      <c r="B649" t="s">
        <v>776</v>
      </c>
      <c r="C649" t="s">
        <v>772</v>
      </c>
      <c r="D649" t="s">
        <v>28</v>
      </c>
      <c r="E649" s="6">
        <v>44808</v>
      </c>
      <c r="F649" t="s">
        <v>48</v>
      </c>
      <c r="G649" t="s">
        <v>49</v>
      </c>
      <c r="H649" t="s">
        <v>1526</v>
      </c>
      <c r="I649" t="s">
        <v>105</v>
      </c>
      <c r="J649">
        <v>9</v>
      </c>
    </row>
    <row r="650" spans="1:10" x14ac:dyDescent="0.35">
      <c r="A650">
        <v>649</v>
      </c>
      <c r="B650" t="s">
        <v>777</v>
      </c>
      <c r="C650" t="s">
        <v>773</v>
      </c>
      <c r="D650" t="s">
        <v>29</v>
      </c>
      <c r="E650" s="6">
        <v>44781</v>
      </c>
      <c r="F650" t="s">
        <v>47</v>
      </c>
      <c r="G650" t="s">
        <v>49</v>
      </c>
      <c r="H650" t="s">
        <v>1527</v>
      </c>
      <c r="I650" t="s">
        <v>103</v>
      </c>
      <c r="J650">
        <v>8</v>
      </c>
    </row>
    <row r="651" spans="1:10" x14ac:dyDescent="0.35">
      <c r="A651">
        <v>650</v>
      </c>
      <c r="B651" t="s">
        <v>778</v>
      </c>
      <c r="C651" t="s">
        <v>774</v>
      </c>
      <c r="D651" t="s">
        <v>30</v>
      </c>
      <c r="E651" s="6">
        <v>44783</v>
      </c>
      <c r="F651" t="s">
        <v>48</v>
      </c>
      <c r="G651" t="s">
        <v>49</v>
      </c>
      <c r="H651" t="s">
        <v>1528</v>
      </c>
      <c r="I651" t="s">
        <v>103</v>
      </c>
      <c r="J651">
        <v>8</v>
      </c>
    </row>
    <row r="652" spans="1:10" x14ac:dyDescent="0.35">
      <c r="A652">
        <v>651</v>
      </c>
      <c r="B652" t="s">
        <v>779</v>
      </c>
      <c r="C652" t="s">
        <v>775</v>
      </c>
      <c r="D652" t="s">
        <v>31</v>
      </c>
      <c r="E652" s="6">
        <v>44762</v>
      </c>
      <c r="F652" t="s">
        <v>48</v>
      </c>
      <c r="G652" t="s">
        <v>51</v>
      </c>
      <c r="H652" t="s">
        <v>1529</v>
      </c>
      <c r="I652" t="s">
        <v>103</v>
      </c>
      <c r="J652">
        <v>10</v>
      </c>
    </row>
    <row r="653" spans="1:10" x14ac:dyDescent="0.35">
      <c r="A653">
        <v>652</v>
      </c>
      <c r="B653" t="s">
        <v>780</v>
      </c>
      <c r="C653" t="s">
        <v>776</v>
      </c>
      <c r="D653" t="s">
        <v>32</v>
      </c>
      <c r="E653" s="6">
        <v>44800</v>
      </c>
      <c r="F653" t="s">
        <v>47</v>
      </c>
      <c r="G653" t="s">
        <v>49</v>
      </c>
      <c r="H653" t="s">
        <v>1530</v>
      </c>
      <c r="I653" t="s">
        <v>104</v>
      </c>
      <c r="J653">
        <v>8</v>
      </c>
    </row>
    <row r="654" spans="1:10" x14ac:dyDescent="0.35">
      <c r="A654">
        <v>653</v>
      </c>
      <c r="B654" t="s">
        <v>781</v>
      </c>
      <c r="C654" t="s">
        <v>777</v>
      </c>
      <c r="D654" t="s">
        <v>33</v>
      </c>
      <c r="E654" s="6">
        <v>44799</v>
      </c>
      <c r="F654" t="s">
        <v>48</v>
      </c>
      <c r="G654" t="s">
        <v>49</v>
      </c>
      <c r="H654" t="s">
        <v>1531</v>
      </c>
      <c r="I654" t="s">
        <v>105</v>
      </c>
      <c r="J654">
        <v>8</v>
      </c>
    </row>
    <row r="655" spans="1:10" x14ac:dyDescent="0.35">
      <c r="A655">
        <v>654</v>
      </c>
      <c r="B655" t="s">
        <v>782</v>
      </c>
      <c r="C655" t="s">
        <v>778</v>
      </c>
      <c r="D655" t="s">
        <v>34</v>
      </c>
      <c r="E655" s="6">
        <v>44777</v>
      </c>
      <c r="F655" t="s">
        <v>48</v>
      </c>
      <c r="G655" t="s">
        <v>49</v>
      </c>
      <c r="H655" t="s">
        <v>1532</v>
      </c>
      <c r="I655" t="s">
        <v>103</v>
      </c>
      <c r="J655">
        <v>8</v>
      </c>
    </row>
    <row r="656" spans="1:10" x14ac:dyDescent="0.35">
      <c r="A656">
        <v>655</v>
      </c>
      <c r="B656" t="s">
        <v>783</v>
      </c>
      <c r="C656" t="s">
        <v>779</v>
      </c>
      <c r="D656" t="s">
        <v>18</v>
      </c>
      <c r="E656" s="6">
        <v>44800</v>
      </c>
      <c r="F656" t="s">
        <v>47</v>
      </c>
      <c r="G656" t="s">
        <v>49</v>
      </c>
      <c r="H656" t="s">
        <v>1533</v>
      </c>
      <c r="I656" t="s">
        <v>104</v>
      </c>
      <c r="J656">
        <v>8</v>
      </c>
    </row>
    <row r="657" spans="1:10" x14ac:dyDescent="0.35">
      <c r="A657">
        <v>656</v>
      </c>
      <c r="B657" t="s">
        <v>784</v>
      </c>
      <c r="C657" t="s">
        <v>780</v>
      </c>
      <c r="D657" t="s">
        <v>25</v>
      </c>
      <c r="E657" s="6">
        <v>44770</v>
      </c>
      <c r="F657" t="s">
        <v>48</v>
      </c>
      <c r="G657" t="s">
        <v>49</v>
      </c>
      <c r="H657" t="s">
        <v>1534</v>
      </c>
      <c r="I657" t="s">
        <v>105</v>
      </c>
      <c r="J657">
        <v>7</v>
      </c>
    </row>
    <row r="658" spans="1:10" x14ac:dyDescent="0.35">
      <c r="A658">
        <v>657</v>
      </c>
      <c r="B658" t="s">
        <v>785</v>
      </c>
      <c r="C658" t="s">
        <v>781</v>
      </c>
      <c r="D658" t="s">
        <v>30</v>
      </c>
      <c r="E658" s="6">
        <v>44774</v>
      </c>
      <c r="F658" t="s">
        <v>47</v>
      </c>
      <c r="G658" t="s">
        <v>49</v>
      </c>
      <c r="H658" t="s">
        <v>1535</v>
      </c>
      <c r="I658" t="s">
        <v>103</v>
      </c>
      <c r="J658">
        <v>7</v>
      </c>
    </row>
    <row r="659" spans="1:10" x14ac:dyDescent="0.35">
      <c r="A659">
        <v>658</v>
      </c>
      <c r="B659" t="s">
        <v>786</v>
      </c>
      <c r="C659" t="s">
        <v>782</v>
      </c>
      <c r="D659" t="s">
        <v>10</v>
      </c>
      <c r="E659" s="6">
        <v>44779</v>
      </c>
      <c r="F659" t="s">
        <v>48</v>
      </c>
      <c r="G659" t="s">
        <v>49</v>
      </c>
      <c r="H659" t="s">
        <v>1536</v>
      </c>
      <c r="I659" t="s">
        <v>104</v>
      </c>
      <c r="J659">
        <v>9</v>
      </c>
    </row>
    <row r="660" spans="1:10" x14ac:dyDescent="0.35">
      <c r="A660">
        <v>659</v>
      </c>
      <c r="B660" t="s">
        <v>787</v>
      </c>
      <c r="C660" t="s">
        <v>783</v>
      </c>
      <c r="D660" t="s">
        <v>20</v>
      </c>
      <c r="E660" s="6">
        <v>44796</v>
      </c>
      <c r="F660" t="s">
        <v>47</v>
      </c>
      <c r="G660" t="s">
        <v>49</v>
      </c>
      <c r="H660" t="s">
        <v>1537</v>
      </c>
      <c r="I660" t="s">
        <v>105</v>
      </c>
      <c r="J660">
        <v>7</v>
      </c>
    </row>
    <row r="661" spans="1:10" x14ac:dyDescent="0.35">
      <c r="A661">
        <v>660</v>
      </c>
      <c r="B661" t="s">
        <v>788</v>
      </c>
      <c r="C661" t="s">
        <v>784</v>
      </c>
      <c r="D661" t="s">
        <v>32</v>
      </c>
      <c r="E661" s="6">
        <v>44772</v>
      </c>
      <c r="F661" t="s">
        <v>48</v>
      </c>
      <c r="G661" t="s">
        <v>49</v>
      </c>
      <c r="H661" t="s">
        <v>1538</v>
      </c>
      <c r="I661" t="s">
        <v>103</v>
      </c>
      <c r="J661">
        <v>9</v>
      </c>
    </row>
    <row r="662" spans="1:10" x14ac:dyDescent="0.35">
      <c r="A662">
        <v>661</v>
      </c>
      <c r="B662" t="s">
        <v>789</v>
      </c>
      <c r="C662" t="s">
        <v>785</v>
      </c>
      <c r="D662" t="s">
        <v>33</v>
      </c>
      <c r="E662" s="6">
        <v>44809</v>
      </c>
      <c r="F662" t="s">
        <v>50</v>
      </c>
      <c r="G662" t="s">
        <v>49</v>
      </c>
      <c r="H662" t="s">
        <v>1539</v>
      </c>
      <c r="I662" t="s">
        <v>104</v>
      </c>
      <c r="J662">
        <v>10</v>
      </c>
    </row>
    <row r="663" spans="1:10" x14ac:dyDescent="0.35">
      <c r="A663">
        <v>662</v>
      </c>
      <c r="B663" t="s">
        <v>790</v>
      </c>
      <c r="C663" t="s">
        <v>786</v>
      </c>
      <c r="D663" t="s">
        <v>35</v>
      </c>
      <c r="E663" s="6">
        <v>44757</v>
      </c>
      <c r="F663" t="s">
        <v>47</v>
      </c>
      <c r="G663" t="s">
        <v>49</v>
      </c>
      <c r="H663" t="s">
        <v>1540</v>
      </c>
      <c r="I663" t="s">
        <v>105</v>
      </c>
      <c r="J663">
        <v>7</v>
      </c>
    </row>
    <row r="664" spans="1:10" x14ac:dyDescent="0.35">
      <c r="A664">
        <v>663</v>
      </c>
      <c r="B664" t="s">
        <v>791</v>
      </c>
      <c r="C664" t="s">
        <v>787</v>
      </c>
      <c r="D664" t="s">
        <v>36</v>
      </c>
      <c r="E664" s="6">
        <v>44782</v>
      </c>
      <c r="F664" t="s">
        <v>48</v>
      </c>
      <c r="G664" t="s">
        <v>49</v>
      </c>
      <c r="H664" t="s">
        <v>1541</v>
      </c>
      <c r="I664" t="s">
        <v>103</v>
      </c>
      <c r="J664">
        <v>10</v>
      </c>
    </row>
    <row r="665" spans="1:10" x14ac:dyDescent="0.35">
      <c r="A665">
        <v>664</v>
      </c>
      <c r="B665" t="s">
        <v>792</v>
      </c>
      <c r="C665" t="s">
        <v>788</v>
      </c>
      <c r="D665" t="s">
        <v>37</v>
      </c>
      <c r="E665" s="6">
        <v>44809</v>
      </c>
      <c r="F665" t="s">
        <v>48</v>
      </c>
      <c r="G665" t="s">
        <v>49</v>
      </c>
      <c r="H665" t="s">
        <v>1542</v>
      </c>
      <c r="I665" t="s">
        <v>104</v>
      </c>
      <c r="J665">
        <v>9</v>
      </c>
    </row>
    <row r="666" spans="1:10" x14ac:dyDescent="0.35">
      <c r="A666">
        <v>665</v>
      </c>
      <c r="B666" t="s">
        <v>793</v>
      </c>
      <c r="C666" t="s">
        <v>789</v>
      </c>
      <c r="D666" t="s">
        <v>38</v>
      </c>
      <c r="E666" s="6">
        <v>44795</v>
      </c>
      <c r="F666" t="s">
        <v>47</v>
      </c>
      <c r="G666" t="s">
        <v>49</v>
      </c>
      <c r="H666" t="s">
        <v>1543</v>
      </c>
      <c r="I666" t="s">
        <v>105</v>
      </c>
      <c r="J666">
        <v>8</v>
      </c>
    </row>
    <row r="667" spans="1:10" x14ac:dyDescent="0.35">
      <c r="A667">
        <v>666</v>
      </c>
      <c r="B667" t="s">
        <v>794</v>
      </c>
      <c r="C667" t="s">
        <v>790</v>
      </c>
      <c r="D667" t="s">
        <v>39</v>
      </c>
      <c r="E667" s="6">
        <v>44801</v>
      </c>
      <c r="F667" t="s">
        <v>48</v>
      </c>
      <c r="G667" t="s">
        <v>49</v>
      </c>
      <c r="H667" t="s">
        <v>1544</v>
      </c>
      <c r="I667" t="s">
        <v>103</v>
      </c>
      <c r="J667">
        <v>7</v>
      </c>
    </row>
    <row r="668" spans="1:10" x14ac:dyDescent="0.35">
      <c r="A668">
        <v>667</v>
      </c>
      <c r="B668" t="s">
        <v>795</v>
      </c>
      <c r="C668" t="s">
        <v>791</v>
      </c>
      <c r="D668" t="s">
        <v>15</v>
      </c>
      <c r="E668" s="6">
        <v>44770</v>
      </c>
      <c r="F668" t="s">
        <v>47</v>
      </c>
      <c r="G668" t="s">
        <v>49</v>
      </c>
      <c r="H668" t="s">
        <v>1545</v>
      </c>
      <c r="I668" t="s">
        <v>104</v>
      </c>
      <c r="J668">
        <v>7</v>
      </c>
    </row>
    <row r="669" spans="1:10" x14ac:dyDescent="0.35">
      <c r="A669">
        <v>668</v>
      </c>
      <c r="B669" t="s">
        <v>796</v>
      </c>
      <c r="C669" t="s">
        <v>792</v>
      </c>
      <c r="D669" t="s">
        <v>41</v>
      </c>
      <c r="E669" s="6">
        <v>44764</v>
      </c>
      <c r="F669" t="s">
        <v>48</v>
      </c>
      <c r="G669" t="s">
        <v>49</v>
      </c>
      <c r="H669" t="s">
        <v>1546</v>
      </c>
      <c r="I669" t="s">
        <v>105</v>
      </c>
      <c r="J669">
        <v>7</v>
      </c>
    </row>
    <row r="670" spans="1:10" x14ac:dyDescent="0.35">
      <c r="A670">
        <v>669</v>
      </c>
      <c r="B670" t="s">
        <v>797</v>
      </c>
      <c r="C670" t="s">
        <v>793</v>
      </c>
      <c r="D670" t="s">
        <v>42</v>
      </c>
      <c r="E670" s="6">
        <v>44776</v>
      </c>
      <c r="F670" t="s">
        <v>48</v>
      </c>
      <c r="G670" t="s">
        <v>49</v>
      </c>
      <c r="H670" t="s">
        <v>1547</v>
      </c>
      <c r="I670" t="s">
        <v>103</v>
      </c>
      <c r="J670">
        <v>10</v>
      </c>
    </row>
    <row r="671" spans="1:10" x14ac:dyDescent="0.35">
      <c r="A671">
        <v>670</v>
      </c>
      <c r="B671" t="s">
        <v>798</v>
      </c>
      <c r="C671" t="s">
        <v>794</v>
      </c>
      <c r="D671" t="s">
        <v>43</v>
      </c>
      <c r="E671" s="6">
        <v>44771</v>
      </c>
      <c r="F671" t="s">
        <v>47</v>
      </c>
      <c r="G671" t="s">
        <v>49</v>
      </c>
      <c r="H671" t="s">
        <v>1548</v>
      </c>
      <c r="I671" t="s">
        <v>104</v>
      </c>
      <c r="J671">
        <v>7</v>
      </c>
    </row>
    <row r="672" spans="1:10" x14ac:dyDescent="0.35">
      <c r="A672">
        <v>671</v>
      </c>
      <c r="B672" t="s">
        <v>799</v>
      </c>
      <c r="C672" t="s">
        <v>795</v>
      </c>
      <c r="D672" t="s">
        <v>44</v>
      </c>
      <c r="E672" s="6">
        <v>44794</v>
      </c>
      <c r="F672" t="s">
        <v>48</v>
      </c>
      <c r="G672" t="s">
        <v>49</v>
      </c>
      <c r="H672" t="s">
        <v>1549</v>
      </c>
      <c r="I672" t="s">
        <v>105</v>
      </c>
      <c r="J672">
        <v>10</v>
      </c>
    </row>
    <row r="673" spans="1:10" x14ac:dyDescent="0.35">
      <c r="A673">
        <v>672</v>
      </c>
      <c r="B673" t="s">
        <v>800</v>
      </c>
      <c r="C673" t="s">
        <v>796</v>
      </c>
      <c r="D673" t="s">
        <v>19</v>
      </c>
      <c r="E673" s="6">
        <v>44792</v>
      </c>
      <c r="F673" t="s">
        <v>48</v>
      </c>
      <c r="G673" t="s">
        <v>49</v>
      </c>
      <c r="H673" t="s">
        <v>1550</v>
      </c>
      <c r="I673" t="s">
        <v>103</v>
      </c>
      <c r="J673">
        <v>9</v>
      </c>
    </row>
    <row r="674" spans="1:10" x14ac:dyDescent="0.35">
      <c r="A674">
        <v>673</v>
      </c>
      <c r="B674" t="s">
        <v>801</v>
      </c>
      <c r="C674" t="s">
        <v>797</v>
      </c>
      <c r="D674" t="s">
        <v>6</v>
      </c>
      <c r="E674" s="6">
        <v>44792</v>
      </c>
      <c r="F674" t="s">
        <v>47</v>
      </c>
      <c r="G674" t="s">
        <v>51</v>
      </c>
      <c r="H674" t="s">
        <v>1551</v>
      </c>
      <c r="I674" t="s">
        <v>104</v>
      </c>
      <c r="J674">
        <v>10</v>
      </c>
    </row>
    <row r="675" spans="1:10" x14ac:dyDescent="0.35">
      <c r="A675">
        <v>674</v>
      </c>
      <c r="B675" t="s">
        <v>802</v>
      </c>
      <c r="C675" t="s">
        <v>798</v>
      </c>
      <c r="D675" t="s">
        <v>7</v>
      </c>
      <c r="E675" s="6">
        <v>44790</v>
      </c>
      <c r="F675" t="s">
        <v>48</v>
      </c>
      <c r="G675" t="s">
        <v>49</v>
      </c>
      <c r="H675" t="s">
        <v>1552</v>
      </c>
      <c r="I675" t="s">
        <v>105</v>
      </c>
      <c r="J675">
        <v>8</v>
      </c>
    </row>
    <row r="676" spans="1:10" x14ac:dyDescent="0.35">
      <c r="A676">
        <v>675</v>
      </c>
      <c r="B676" t="s">
        <v>803</v>
      </c>
      <c r="C676" t="s">
        <v>799</v>
      </c>
      <c r="D676" t="s">
        <v>8</v>
      </c>
      <c r="E676" s="6">
        <v>44809</v>
      </c>
      <c r="F676" t="s">
        <v>47</v>
      </c>
      <c r="G676" t="s">
        <v>49</v>
      </c>
      <c r="H676" t="s">
        <v>1553</v>
      </c>
      <c r="I676" t="s">
        <v>103</v>
      </c>
      <c r="J676">
        <v>9</v>
      </c>
    </row>
    <row r="677" spans="1:10" x14ac:dyDescent="0.35">
      <c r="A677">
        <v>676</v>
      </c>
      <c r="B677" t="s">
        <v>804</v>
      </c>
      <c r="C677" t="s">
        <v>800</v>
      </c>
      <c r="D677" t="s">
        <v>9</v>
      </c>
      <c r="E677" s="6">
        <v>44772</v>
      </c>
      <c r="F677" t="s">
        <v>48</v>
      </c>
      <c r="G677" t="s">
        <v>49</v>
      </c>
      <c r="H677" t="s">
        <v>1554</v>
      </c>
      <c r="I677" t="s">
        <v>104</v>
      </c>
      <c r="J677">
        <v>9</v>
      </c>
    </row>
    <row r="678" spans="1:10" x14ac:dyDescent="0.35">
      <c r="A678">
        <v>677</v>
      </c>
      <c r="B678" t="s">
        <v>805</v>
      </c>
      <c r="C678" t="s">
        <v>801</v>
      </c>
      <c r="D678" t="s">
        <v>10</v>
      </c>
      <c r="E678" s="6">
        <v>44802</v>
      </c>
      <c r="F678" t="s">
        <v>47</v>
      </c>
      <c r="G678" t="s">
        <v>49</v>
      </c>
      <c r="H678" t="s">
        <v>1555</v>
      </c>
      <c r="I678" t="s">
        <v>105</v>
      </c>
      <c r="J678">
        <v>8</v>
      </c>
    </row>
    <row r="679" spans="1:10" x14ac:dyDescent="0.35">
      <c r="A679">
        <v>678</v>
      </c>
      <c r="B679" t="s">
        <v>806</v>
      </c>
      <c r="C679" t="s">
        <v>802</v>
      </c>
      <c r="D679" t="s">
        <v>11</v>
      </c>
      <c r="E679" s="6">
        <v>44809</v>
      </c>
      <c r="F679" t="s">
        <v>48</v>
      </c>
      <c r="G679" t="s">
        <v>49</v>
      </c>
      <c r="H679" t="s">
        <v>1556</v>
      </c>
      <c r="I679" t="s">
        <v>103</v>
      </c>
      <c r="J679">
        <v>7</v>
      </c>
    </row>
    <row r="680" spans="1:10" x14ac:dyDescent="0.35">
      <c r="A680">
        <v>679</v>
      </c>
      <c r="B680" t="s">
        <v>807</v>
      </c>
      <c r="C680" t="s">
        <v>803</v>
      </c>
      <c r="D680" t="s">
        <v>12</v>
      </c>
      <c r="E680" s="6">
        <v>44793</v>
      </c>
      <c r="F680" t="s">
        <v>50</v>
      </c>
      <c r="G680" t="s">
        <v>51</v>
      </c>
      <c r="H680" t="s">
        <v>1557</v>
      </c>
      <c r="I680" t="s">
        <v>104</v>
      </c>
      <c r="J680">
        <v>10</v>
      </c>
    </row>
    <row r="681" spans="1:10" x14ac:dyDescent="0.35">
      <c r="A681">
        <v>680</v>
      </c>
      <c r="B681" t="s">
        <v>808</v>
      </c>
      <c r="C681" t="s">
        <v>804</v>
      </c>
      <c r="D681" t="s">
        <v>12</v>
      </c>
      <c r="E681" s="6">
        <v>44802</v>
      </c>
      <c r="F681" t="s">
        <v>47</v>
      </c>
      <c r="G681" t="s">
        <v>49</v>
      </c>
      <c r="H681" t="s">
        <v>1558</v>
      </c>
      <c r="I681" t="s">
        <v>105</v>
      </c>
      <c r="J681">
        <v>8</v>
      </c>
    </row>
    <row r="682" spans="1:10" x14ac:dyDescent="0.35">
      <c r="A682">
        <v>681</v>
      </c>
      <c r="B682" t="s">
        <v>809</v>
      </c>
      <c r="C682" t="s">
        <v>805</v>
      </c>
      <c r="D682" t="s">
        <v>13</v>
      </c>
      <c r="E682" s="6">
        <v>44766</v>
      </c>
      <c r="F682" t="s">
        <v>48</v>
      </c>
      <c r="G682" t="s">
        <v>49</v>
      </c>
      <c r="H682" t="s">
        <v>1559</v>
      </c>
      <c r="I682" t="s">
        <v>103</v>
      </c>
      <c r="J682">
        <v>10</v>
      </c>
    </row>
    <row r="683" spans="1:10" x14ac:dyDescent="0.35">
      <c r="A683">
        <v>682</v>
      </c>
      <c r="B683" t="s">
        <v>810</v>
      </c>
      <c r="C683" t="s">
        <v>806</v>
      </c>
      <c r="D683" t="s">
        <v>14</v>
      </c>
      <c r="E683" s="6">
        <v>44807</v>
      </c>
      <c r="F683" t="s">
        <v>48</v>
      </c>
      <c r="G683" t="s">
        <v>49</v>
      </c>
      <c r="H683" t="s">
        <v>1560</v>
      </c>
      <c r="I683" t="s">
        <v>104</v>
      </c>
      <c r="J683">
        <v>7</v>
      </c>
    </row>
    <row r="684" spans="1:10" x14ac:dyDescent="0.35">
      <c r="A684">
        <v>683</v>
      </c>
      <c r="B684" t="s">
        <v>811</v>
      </c>
      <c r="C684" t="s">
        <v>807</v>
      </c>
      <c r="D684" t="s">
        <v>15</v>
      </c>
      <c r="E684" s="6">
        <v>44784</v>
      </c>
      <c r="F684" t="s">
        <v>47</v>
      </c>
      <c r="G684" t="s">
        <v>49</v>
      </c>
      <c r="H684" t="s">
        <v>1561</v>
      </c>
      <c r="I684" t="s">
        <v>105</v>
      </c>
      <c r="J684">
        <v>7</v>
      </c>
    </row>
    <row r="685" spans="1:10" x14ac:dyDescent="0.35">
      <c r="A685">
        <v>684</v>
      </c>
      <c r="B685" t="s">
        <v>812</v>
      </c>
      <c r="C685" t="s">
        <v>808</v>
      </c>
      <c r="D685" t="s">
        <v>16</v>
      </c>
      <c r="E685" s="6">
        <v>44763</v>
      </c>
      <c r="F685" t="s">
        <v>48</v>
      </c>
      <c r="G685" t="s">
        <v>49</v>
      </c>
      <c r="H685" t="s">
        <v>1562</v>
      </c>
      <c r="I685" t="s">
        <v>103</v>
      </c>
      <c r="J685">
        <v>10</v>
      </c>
    </row>
    <row r="686" spans="1:10" x14ac:dyDescent="0.35">
      <c r="A686">
        <v>685</v>
      </c>
      <c r="B686" t="s">
        <v>813</v>
      </c>
      <c r="C686" t="s">
        <v>809</v>
      </c>
      <c r="D686" t="s">
        <v>17</v>
      </c>
      <c r="E686" s="6">
        <v>44799</v>
      </c>
      <c r="F686" t="s">
        <v>47</v>
      </c>
      <c r="G686" t="s">
        <v>49</v>
      </c>
      <c r="H686" t="s">
        <v>1563</v>
      </c>
      <c r="I686" t="s">
        <v>104</v>
      </c>
      <c r="J686">
        <v>9</v>
      </c>
    </row>
    <row r="687" spans="1:10" x14ac:dyDescent="0.35">
      <c r="A687">
        <v>686</v>
      </c>
      <c r="B687" t="s">
        <v>814</v>
      </c>
      <c r="C687" t="s">
        <v>810</v>
      </c>
      <c r="D687" t="s">
        <v>18</v>
      </c>
      <c r="E687" s="6">
        <v>44808</v>
      </c>
      <c r="F687" t="s">
        <v>48</v>
      </c>
      <c r="G687" t="s">
        <v>49</v>
      </c>
      <c r="H687" t="s">
        <v>1564</v>
      </c>
      <c r="I687" t="s">
        <v>105</v>
      </c>
      <c r="J687">
        <v>9</v>
      </c>
    </row>
    <row r="688" spans="1:10" x14ac:dyDescent="0.35">
      <c r="A688">
        <v>687</v>
      </c>
      <c r="B688" t="s">
        <v>815</v>
      </c>
      <c r="C688" t="s">
        <v>811</v>
      </c>
      <c r="D688" t="s">
        <v>19</v>
      </c>
      <c r="E688" s="6">
        <v>44786</v>
      </c>
      <c r="F688" t="s">
        <v>48</v>
      </c>
      <c r="G688" t="s">
        <v>49</v>
      </c>
      <c r="H688" t="s">
        <v>1565</v>
      </c>
      <c r="I688" t="s">
        <v>103</v>
      </c>
      <c r="J688">
        <v>7</v>
      </c>
    </row>
    <row r="689" spans="1:10" x14ac:dyDescent="0.35">
      <c r="A689">
        <v>688</v>
      </c>
      <c r="B689" t="s">
        <v>816</v>
      </c>
      <c r="C689" t="s">
        <v>812</v>
      </c>
      <c r="D689" t="s">
        <v>6</v>
      </c>
      <c r="E689" s="6">
        <v>44770</v>
      </c>
      <c r="F689" t="s">
        <v>47</v>
      </c>
      <c r="G689" t="s">
        <v>49</v>
      </c>
      <c r="H689" t="s">
        <v>1566</v>
      </c>
      <c r="I689" t="s">
        <v>104</v>
      </c>
      <c r="J689">
        <v>10</v>
      </c>
    </row>
    <row r="690" spans="1:10" x14ac:dyDescent="0.35">
      <c r="A690">
        <v>689</v>
      </c>
      <c r="B690" t="s">
        <v>817</v>
      </c>
      <c r="C690" t="s">
        <v>813</v>
      </c>
      <c r="D690" t="s">
        <v>7</v>
      </c>
      <c r="E690" s="6">
        <v>44777</v>
      </c>
      <c r="F690" t="s">
        <v>48</v>
      </c>
      <c r="G690" t="s">
        <v>49</v>
      </c>
      <c r="H690" t="s">
        <v>1567</v>
      </c>
      <c r="I690" t="s">
        <v>105</v>
      </c>
      <c r="J690">
        <v>7</v>
      </c>
    </row>
    <row r="691" spans="1:10" x14ac:dyDescent="0.35">
      <c r="A691">
        <v>690</v>
      </c>
      <c r="B691" t="s">
        <v>818</v>
      </c>
      <c r="C691" t="s">
        <v>814</v>
      </c>
      <c r="D691" t="s">
        <v>8</v>
      </c>
      <c r="E691" s="6">
        <v>44780</v>
      </c>
      <c r="F691" t="s">
        <v>48</v>
      </c>
      <c r="G691" t="s">
        <v>49</v>
      </c>
      <c r="H691" t="s">
        <v>1568</v>
      </c>
      <c r="I691" t="s">
        <v>103</v>
      </c>
      <c r="J691">
        <v>7</v>
      </c>
    </row>
    <row r="692" spans="1:10" x14ac:dyDescent="0.35">
      <c r="A692">
        <v>691</v>
      </c>
      <c r="B692" t="s">
        <v>819</v>
      </c>
      <c r="C692" t="s">
        <v>815</v>
      </c>
      <c r="D692" t="s">
        <v>9</v>
      </c>
      <c r="E692" s="6">
        <v>44778</v>
      </c>
      <c r="F692" t="s">
        <v>47</v>
      </c>
      <c r="G692" t="s">
        <v>49</v>
      </c>
      <c r="H692" t="s">
        <v>1569</v>
      </c>
      <c r="I692" t="s">
        <v>104</v>
      </c>
      <c r="J692">
        <v>8</v>
      </c>
    </row>
    <row r="693" spans="1:10" x14ac:dyDescent="0.35">
      <c r="A693">
        <v>692</v>
      </c>
      <c r="B693" t="s">
        <v>820</v>
      </c>
      <c r="C693" t="s">
        <v>816</v>
      </c>
      <c r="D693" t="s">
        <v>10</v>
      </c>
      <c r="E693" s="6">
        <v>44774</v>
      </c>
      <c r="F693" t="s">
        <v>48</v>
      </c>
      <c r="G693" t="s">
        <v>49</v>
      </c>
      <c r="H693" t="s">
        <v>1570</v>
      </c>
      <c r="I693" t="s">
        <v>105</v>
      </c>
      <c r="J693">
        <v>7</v>
      </c>
    </row>
    <row r="694" spans="1:10" x14ac:dyDescent="0.35">
      <c r="A694">
        <v>693</v>
      </c>
      <c r="B694" t="s">
        <v>821</v>
      </c>
      <c r="C694" t="s">
        <v>817</v>
      </c>
      <c r="D694" t="s">
        <v>11</v>
      </c>
      <c r="E694" s="6">
        <v>44760</v>
      </c>
      <c r="F694" t="s">
        <v>47</v>
      </c>
      <c r="G694" t="s">
        <v>49</v>
      </c>
      <c r="H694" t="s">
        <v>1571</v>
      </c>
      <c r="I694" t="s">
        <v>103</v>
      </c>
      <c r="J694">
        <v>10</v>
      </c>
    </row>
    <row r="695" spans="1:10" x14ac:dyDescent="0.35">
      <c r="A695">
        <v>694</v>
      </c>
      <c r="B695" t="s">
        <v>822</v>
      </c>
      <c r="C695" t="s">
        <v>818</v>
      </c>
      <c r="D695" t="s">
        <v>12</v>
      </c>
      <c r="E695" s="6">
        <v>44756</v>
      </c>
      <c r="F695" t="s">
        <v>48</v>
      </c>
      <c r="G695" t="s">
        <v>49</v>
      </c>
      <c r="H695" t="s">
        <v>1572</v>
      </c>
      <c r="I695" t="s">
        <v>104</v>
      </c>
      <c r="J695">
        <v>7</v>
      </c>
    </row>
    <row r="696" spans="1:10" x14ac:dyDescent="0.35">
      <c r="A696">
        <v>695</v>
      </c>
      <c r="B696" t="s">
        <v>823</v>
      </c>
      <c r="C696" t="s">
        <v>819</v>
      </c>
      <c r="D696" t="s">
        <v>12</v>
      </c>
      <c r="E696" s="6">
        <v>44755</v>
      </c>
      <c r="F696" t="s">
        <v>47</v>
      </c>
      <c r="G696" t="s">
        <v>49</v>
      </c>
      <c r="H696" t="s">
        <v>1573</v>
      </c>
      <c r="I696" t="s">
        <v>105</v>
      </c>
      <c r="J696">
        <v>10</v>
      </c>
    </row>
    <row r="697" spans="1:10" x14ac:dyDescent="0.35">
      <c r="A697">
        <v>696</v>
      </c>
      <c r="B697" t="s">
        <v>824</v>
      </c>
      <c r="C697" t="s">
        <v>820</v>
      </c>
      <c r="D697" t="s">
        <v>13</v>
      </c>
      <c r="E697" s="6">
        <v>44770</v>
      </c>
      <c r="F697" t="s">
        <v>48</v>
      </c>
      <c r="G697" t="s">
        <v>49</v>
      </c>
      <c r="H697" t="s">
        <v>1574</v>
      </c>
      <c r="I697" t="s">
        <v>103</v>
      </c>
      <c r="J697">
        <v>7</v>
      </c>
    </row>
    <row r="698" spans="1:10" x14ac:dyDescent="0.35">
      <c r="A698">
        <v>697</v>
      </c>
      <c r="B698" t="s">
        <v>825</v>
      </c>
      <c r="C698" t="s">
        <v>821</v>
      </c>
      <c r="D698" t="s">
        <v>11</v>
      </c>
      <c r="E698" s="6">
        <v>44755</v>
      </c>
      <c r="F698" t="s">
        <v>50</v>
      </c>
      <c r="G698" t="s">
        <v>49</v>
      </c>
      <c r="H698" t="s">
        <v>1575</v>
      </c>
      <c r="I698" t="s">
        <v>104</v>
      </c>
      <c r="J698">
        <v>9</v>
      </c>
    </row>
    <row r="699" spans="1:10" x14ac:dyDescent="0.35">
      <c r="A699">
        <v>698</v>
      </c>
      <c r="B699" t="s">
        <v>826</v>
      </c>
      <c r="C699" t="s">
        <v>822</v>
      </c>
      <c r="D699" t="s">
        <v>15</v>
      </c>
      <c r="E699" s="6">
        <v>44775</v>
      </c>
      <c r="F699" t="s">
        <v>47</v>
      </c>
      <c r="G699" t="s">
        <v>49</v>
      </c>
      <c r="H699" t="s">
        <v>1576</v>
      </c>
      <c r="I699" t="s">
        <v>105</v>
      </c>
      <c r="J699">
        <v>7</v>
      </c>
    </row>
    <row r="700" spans="1:10" x14ac:dyDescent="0.35">
      <c r="A700">
        <v>699</v>
      </c>
      <c r="B700" t="s">
        <v>827</v>
      </c>
      <c r="C700" t="s">
        <v>823</v>
      </c>
      <c r="D700" t="s">
        <v>16</v>
      </c>
      <c r="E700" s="6">
        <v>44797</v>
      </c>
      <c r="F700" t="s">
        <v>48</v>
      </c>
      <c r="G700" t="s">
        <v>49</v>
      </c>
      <c r="H700" t="s">
        <v>1577</v>
      </c>
      <c r="I700" t="s">
        <v>103</v>
      </c>
      <c r="J700">
        <v>8</v>
      </c>
    </row>
    <row r="701" spans="1:10" x14ac:dyDescent="0.35">
      <c r="A701">
        <v>700</v>
      </c>
      <c r="B701" t="s">
        <v>828</v>
      </c>
      <c r="C701" t="s">
        <v>824</v>
      </c>
      <c r="D701" t="s">
        <v>17</v>
      </c>
      <c r="E701" s="6">
        <v>44802</v>
      </c>
      <c r="F701" t="s">
        <v>48</v>
      </c>
      <c r="G701" t="s">
        <v>49</v>
      </c>
      <c r="H701" t="s">
        <v>1578</v>
      </c>
      <c r="I701" t="s">
        <v>103</v>
      </c>
      <c r="J701">
        <v>10</v>
      </c>
    </row>
    <row r="702" spans="1:10" x14ac:dyDescent="0.35">
      <c r="A702">
        <v>701</v>
      </c>
      <c r="B702" t="s">
        <v>829</v>
      </c>
      <c r="C702" t="s">
        <v>825</v>
      </c>
      <c r="D702" t="s">
        <v>18</v>
      </c>
      <c r="E702" s="6">
        <v>44764</v>
      </c>
      <c r="F702" t="s">
        <v>47</v>
      </c>
      <c r="G702" t="s">
        <v>51</v>
      </c>
      <c r="H702" t="s">
        <v>1579</v>
      </c>
      <c r="I702" t="s">
        <v>103</v>
      </c>
      <c r="J702">
        <v>9</v>
      </c>
    </row>
    <row r="703" spans="1:10" x14ac:dyDescent="0.35">
      <c r="A703">
        <v>702</v>
      </c>
      <c r="B703" t="s">
        <v>830</v>
      </c>
      <c r="C703" t="s">
        <v>826</v>
      </c>
      <c r="D703" t="s">
        <v>11</v>
      </c>
      <c r="E703" s="6">
        <v>44780</v>
      </c>
      <c r="F703" t="s">
        <v>48</v>
      </c>
      <c r="G703" t="s">
        <v>49</v>
      </c>
      <c r="H703" t="s">
        <v>1580</v>
      </c>
      <c r="I703" t="s">
        <v>104</v>
      </c>
      <c r="J703">
        <v>7</v>
      </c>
    </row>
    <row r="704" spans="1:10" x14ac:dyDescent="0.35">
      <c r="A704">
        <v>703</v>
      </c>
      <c r="B704" t="s">
        <v>831</v>
      </c>
      <c r="C704" t="s">
        <v>827</v>
      </c>
      <c r="D704" t="s">
        <v>20</v>
      </c>
      <c r="E704" s="6">
        <v>44799</v>
      </c>
      <c r="F704" t="s">
        <v>47</v>
      </c>
      <c r="G704" t="s">
        <v>49</v>
      </c>
      <c r="H704" t="s">
        <v>1581</v>
      </c>
      <c r="I704" t="s">
        <v>105</v>
      </c>
      <c r="J704">
        <v>8</v>
      </c>
    </row>
    <row r="705" spans="1:10" x14ac:dyDescent="0.35">
      <c r="A705">
        <v>704</v>
      </c>
      <c r="B705" t="s">
        <v>832</v>
      </c>
      <c r="C705" t="s">
        <v>828</v>
      </c>
      <c r="D705" t="s">
        <v>16</v>
      </c>
      <c r="E705" s="6">
        <v>44761</v>
      </c>
      <c r="F705" t="s">
        <v>48</v>
      </c>
      <c r="G705" t="s">
        <v>49</v>
      </c>
      <c r="H705" t="s">
        <v>1582</v>
      </c>
      <c r="I705" t="s">
        <v>103</v>
      </c>
      <c r="J705">
        <v>7</v>
      </c>
    </row>
    <row r="706" spans="1:10" x14ac:dyDescent="0.35">
      <c r="A706">
        <v>705</v>
      </c>
      <c r="B706" t="s">
        <v>833</v>
      </c>
      <c r="C706" t="s">
        <v>829</v>
      </c>
      <c r="D706" t="s">
        <v>10</v>
      </c>
      <c r="E706" s="6">
        <v>44782</v>
      </c>
      <c r="F706" t="s">
        <v>48</v>
      </c>
      <c r="G706" t="s">
        <v>49</v>
      </c>
      <c r="H706" t="s">
        <v>1583</v>
      </c>
      <c r="I706" t="s">
        <v>104</v>
      </c>
      <c r="J706">
        <v>9</v>
      </c>
    </row>
    <row r="707" spans="1:10" x14ac:dyDescent="0.35">
      <c r="A707">
        <v>706</v>
      </c>
      <c r="B707" t="s">
        <v>834</v>
      </c>
      <c r="C707" t="s">
        <v>830</v>
      </c>
      <c r="D707" t="s">
        <v>21</v>
      </c>
      <c r="E707" s="6">
        <v>44806</v>
      </c>
      <c r="F707" t="s">
        <v>47</v>
      </c>
      <c r="G707" t="s">
        <v>49</v>
      </c>
      <c r="H707" t="s">
        <v>1584</v>
      </c>
      <c r="I707" t="s">
        <v>105</v>
      </c>
      <c r="J707">
        <v>10</v>
      </c>
    </row>
    <row r="708" spans="1:10" x14ac:dyDescent="0.35">
      <c r="A708">
        <v>707</v>
      </c>
      <c r="B708" t="s">
        <v>835</v>
      </c>
      <c r="C708" t="s">
        <v>831</v>
      </c>
      <c r="D708" t="s">
        <v>22</v>
      </c>
      <c r="E708" s="6">
        <v>44798</v>
      </c>
      <c r="F708" t="s">
        <v>48</v>
      </c>
      <c r="G708" t="s">
        <v>51</v>
      </c>
      <c r="H708" t="s">
        <v>1585</v>
      </c>
      <c r="I708" t="s">
        <v>103</v>
      </c>
      <c r="J708">
        <v>7</v>
      </c>
    </row>
    <row r="709" spans="1:10" x14ac:dyDescent="0.35">
      <c r="A709">
        <v>708</v>
      </c>
      <c r="B709" t="s">
        <v>836</v>
      </c>
      <c r="C709" t="s">
        <v>832</v>
      </c>
      <c r="D709" t="s">
        <v>23</v>
      </c>
      <c r="E709" s="6">
        <v>44758</v>
      </c>
      <c r="F709" t="s">
        <v>48</v>
      </c>
      <c r="G709" t="s">
        <v>49</v>
      </c>
      <c r="H709" t="s">
        <v>1586</v>
      </c>
      <c r="I709" t="s">
        <v>104</v>
      </c>
      <c r="J709">
        <v>7</v>
      </c>
    </row>
    <row r="710" spans="1:10" x14ac:dyDescent="0.35">
      <c r="A710">
        <v>709</v>
      </c>
      <c r="B710" t="s">
        <v>837</v>
      </c>
      <c r="C710" t="s">
        <v>833</v>
      </c>
      <c r="D710" t="s">
        <v>24</v>
      </c>
      <c r="E710" s="6">
        <v>44785</v>
      </c>
      <c r="F710" t="s">
        <v>47</v>
      </c>
      <c r="G710" t="s">
        <v>49</v>
      </c>
      <c r="H710" t="s">
        <v>1587</v>
      </c>
      <c r="I710" t="s">
        <v>105</v>
      </c>
      <c r="J710">
        <v>7</v>
      </c>
    </row>
    <row r="711" spans="1:10" x14ac:dyDescent="0.35">
      <c r="A711">
        <v>710</v>
      </c>
      <c r="B711" t="s">
        <v>838</v>
      </c>
      <c r="C711" t="s">
        <v>834</v>
      </c>
      <c r="D711" t="s">
        <v>25</v>
      </c>
      <c r="E711" s="6">
        <v>44761</v>
      </c>
      <c r="F711" t="s">
        <v>48</v>
      </c>
      <c r="G711" t="s">
        <v>49</v>
      </c>
      <c r="H711" t="s">
        <v>1588</v>
      </c>
      <c r="I711" t="s">
        <v>103</v>
      </c>
      <c r="J711">
        <v>9</v>
      </c>
    </row>
    <row r="712" spans="1:10" x14ac:dyDescent="0.35">
      <c r="A712">
        <v>711</v>
      </c>
      <c r="B712" t="s">
        <v>839</v>
      </c>
      <c r="C712" t="s">
        <v>835</v>
      </c>
      <c r="D712" t="s">
        <v>26</v>
      </c>
      <c r="E712" s="6">
        <v>44800</v>
      </c>
      <c r="F712" t="s">
        <v>47</v>
      </c>
      <c r="G712" t="s">
        <v>49</v>
      </c>
      <c r="H712" t="s">
        <v>1589</v>
      </c>
      <c r="I712" t="s">
        <v>104</v>
      </c>
      <c r="J712">
        <v>10</v>
      </c>
    </row>
    <row r="713" spans="1:10" x14ac:dyDescent="0.35">
      <c r="A713">
        <v>712</v>
      </c>
      <c r="B713" t="s">
        <v>840</v>
      </c>
      <c r="C713" t="s">
        <v>836</v>
      </c>
      <c r="D713" t="s">
        <v>27</v>
      </c>
      <c r="E713" s="6">
        <v>44807</v>
      </c>
      <c r="F713" t="s">
        <v>48</v>
      </c>
      <c r="G713" t="s">
        <v>49</v>
      </c>
      <c r="H713" t="s">
        <v>1590</v>
      </c>
      <c r="I713" t="s">
        <v>105</v>
      </c>
      <c r="J713">
        <v>7</v>
      </c>
    </row>
    <row r="714" spans="1:10" x14ac:dyDescent="0.35">
      <c r="A714">
        <v>713</v>
      </c>
      <c r="B714" t="s">
        <v>841</v>
      </c>
      <c r="C714" t="s">
        <v>837</v>
      </c>
      <c r="D714" t="s">
        <v>28</v>
      </c>
      <c r="E714" s="6">
        <v>44799</v>
      </c>
      <c r="F714" t="s">
        <v>47</v>
      </c>
      <c r="G714" t="s">
        <v>49</v>
      </c>
      <c r="H714" t="s">
        <v>1591</v>
      </c>
      <c r="I714" t="s">
        <v>103</v>
      </c>
      <c r="J714">
        <v>7</v>
      </c>
    </row>
    <row r="715" spans="1:10" x14ac:dyDescent="0.35">
      <c r="A715">
        <v>714</v>
      </c>
      <c r="B715" t="s">
        <v>842</v>
      </c>
      <c r="C715" t="s">
        <v>838</v>
      </c>
      <c r="D715" t="s">
        <v>29</v>
      </c>
      <c r="E715" s="6">
        <v>44759</v>
      </c>
      <c r="F715" t="s">
        <v>48</v>
      </c>
      <c r="G715" t="s">
        <v>49</v>
      </c>
      <c r="H715" t="s">
        <v>1592</v>
      </c>
      <c r="I715" t="s">
        <v>104</v>
      </c>
      <c r="J715">
        <v>8</v>
      </c>
    </row>
    <row r="716" spans="1:10" x14ac:dyDescent="0.35">
      <c r="A716">
        <v>715</v>
      </c>
      <c r="B716" t="s">
        <v>843</v>
      </c>
      <c r="C716" t="s">
        <v>839</v>
      </c>
      <c r="D716" t="s">
        <v>30</v>
      </c>
      <c r="E716" s="6">
        <v>44763</v>
      </c>
      <c r="F716" t="s">
        <v>50</v>
      </c>
      <c r="G716" t="s">
        <v>49</v>
      </c>
      <c r="H716" t="s">
        <v>1593</v>
      </c>
      <c r="I716" t="s">
        <v>105</v>
      </c>
      <c r="J716">
        <v>8</v>
      </c>
    </row>
    <row r="717" spans="1:10" x14ac:dyDescent="0.35">
      <c r="A717">
        <v>716</v>
      </c>
      <c r="B717" t="s">
        <v>844</v>
      </c>
      <c r="C717" t="s">
        <v>840</v>
      </c>
      <c r="D717" t="s">
        <v>31</v>
      </c>
      <c r="E717" s="6">
        <v>44776</v>
      </c>
      <c r="F717" t="s">
        <v>47</v>
      </c>
      <c r="G717" t="s">
        <v>49</v>
      </c>
      <c r="H717" t="s">
        <v>1594</v>
      </c>
      <c r="I717" t="s">
        <v>103</v>
      </c>
      <c r="J717">
        <v>10</v>
      </c>
    </row>
    <row r="718" spans="1:10" x14ac:dyDescent="0.35">
      <c r="A718">
        <v>717</v>
      </c>
      <c r="B718" t="s">
        <v>845</v>
      </c>
      <c r="C718" t="s">
        <v>841</v>
      </c>
      <c r="D718" t="s">
        <v>32</v>
      </c>
      <c r="E718" s="6">
        <v>44763</v>
      </c>
      <c r="F718" t="s">
        <v>48</v>
      </c>
      <c r="G718" t="s">
        <v>49</v>
      </c>
      <c r="H718" t="s">
        <v>1595</v>
      </c>
      <c r="I718" t="s">
        <v>104</v>
      </c>
      <c r="J718">
        <v>9</v>
      </c>
    </row>
    <row r="719" spans="1:10" x14ac:dyDescent="0.35">
      <c r="A719">
        <v>718</v>
      </c>
      <c r="B719" t="s">
        <v>846</v>
      </c>
      <c r="C719" t="s">
        <v>842</v>
      </c>
      <c r="D719" t="s">
        <v>33</v>
      </c>
      <c r="E719" s="6">
        <v>44803</v>
      </c>
      <c r="F719" t="s">
        <v>48</v>
      </c>
      <c r="G719" t="s">
        <v>49</v>
      </c>
      <c r="H719" t="s">
        <v>1596</v>
      </c>
      <c r="I719" t="s">
        <v>105</v>
      </c>
      <c r="J719">
        <v>9</v>
      </c>
    </row>
    <row r="720" spans="1:10" x14ac:dyDescent="0.35">
      <c r="A720">
        <v>719</v>
      </c>
      <c r="B720" t="s">
        <v>847</v>
      </c>
      <c r="C720" t="s">
        <v>843</v>
      </c>
      <c r="D720" t="s">
        <v>34</v>
      </c>
      <c r="E720" s="6">
        <v>44806</v>
      </c>
      <c r="F720" t="s">
        <v>47</v>
      </c>
      <c r="G720" t="s">
        <v>49</v>
      </c>
      <c r="H720" t="s">
        <v>1597</v>
      </c>
      <c r="I720" t="s">
        <v>103</v>
      </c>
      <c r="J720">
        <v>7</v>
      </c>
    </row>
    <row r="721" spans="1:10" x14ac:dyDescent="0.35">
      <c r="A721">
        <v>720</v>
      </c>
      <c r="B721" t="s">
        <v>848</v>
      </c>
      <c r="C721" t="s">
        <v>844</v>
      </c>
      <c r="D721" t="s">
        <v>18</v>
      </c>
      <c r="E721" s="6">
        <v>44774</v>
      </c>
      <c r="F721" t="s">
        <v>48</v>
      </c>
      <c r="G721" t="s">
        <v>49</v>
      </c>
      <c r="H721" t="s">
        <v>1598</v>
      </c>
      <c r="I721" t="s">
        <v>104</v>
      </c>
      <c r="J721">
        <v>10</v>
      </c>
    </row>
    <row r="722" spans="1:10" x14ac:dyDescent="0.35">
      <c r="A722">
        <v>721</v>
      </c>
      <c r="B722" t="s">
        <v>849</v>
      </c>
      <c r="C722" t="s">
        <v>845</v>
      </c>
      <c r="D722" t="s">
        <v>25</v>
      </c>
      <c r="E722" s="6">
        <v>44769</v>
      </c>
      <c r="F722" t="s">
        <v>47</v>
      </c>
      <c r="G722" t="s">
        <v>49</v>
      </c>
      <c r="H722" t="s">
        <v>1599</v>
      </c>
      <c r="I722" t="s">
        <v>105</v>
      </c>
      <c r="J722">
        <v>7</v>
      </c>
    </row>
    <row r="723" spans="1:10" x14ac:dyDescent="0.35">
      <c r="A723">
        <v>722</v>
      </c>
      <c r="B723" t="s">
        <v>850</v>
      </c>
      <c r="C723" t="s">
        <v>846</v>
      </c>
      <c r="D723" t="s">
        <v>30</v>
      </c>
      <c r="E723" s="6">
        <v>44793</v>
      </c>
      <c r="F723" t="s">
        <v>48</v>
      </c>
      <c r="G723" t="s">
        <v>49</v>
      </c>
      <c r="H723" t="s">
        <v>1600</v>
      </c>
      <c r="I723" t="s">
        <v>103</v>
      </c>
      <c r="J723">
        <v>7</v>
      </c>
    </row>
    <row r="724" spans="1:10" x14ac:dyDescent="0.35">
      <c r="A724">
        <v>723</v>
      </c>
      <c r="B724" t="s">
        <v>851</v>
      </c>
      <c r="C724" t="s">
        <v>847</v>
      </c>
      <c r="D724" t="s">
        <v>10</v>
      </c>
      <c r="E724" s="6">
        <v>44768</v>
      </c>
      <c r="F724" t="s">
        <v>48</v>
      </c>
      <c r="G724" t="s">
        <v>49</v>
      </c>
      <c r="H724" t="s">
        <v>1601</v>
      </c>
      <c r="I724" t="s">
        <v>104</v>
      </c>
      <c r="J724">
        <v>10</v>
      </c>
    </row>
    <row r="725" spans="1:10" x14ac:dyDescent="0.35">
      <c r="A725">
        <v>724</v>
      </c>
      <c r="B725" t="s">
        <v>852</v>
      </c>
      <c r="C725" t="s">
        <v>848</v>
      </c>
      <c r="D725" t="s">
        <v>20</v>
      </c>
      <c r="E725" s="6">
        <v>44803</v>
      </c>
      <c r="F725" t="s">
        <v>47</v>
      </c>
      <c r="G725" t="s">
        <v>49</v>
      </c>
      <c r="H725" t="s">
        <v>1602</v>
      </c>
      <c r="I725" t="s">
        <v>105</v>
      </c>
      <c r="J725">
        <v>7</v>
      </c>
    </row>
    <row r="726" spans="1:10" x14ac:dyDescent="0.35">
      <c r="A726">
        <v>725</v>
      </c>
      <c r="B726" t="s">
        <v>853</v>
      </c>
      <c r="C726" t="s">
        <v>849</v>
      </c>
      <c r="D726" t="s">
        <v>32</v>
      </c>
      <c r="E726" s="6">
        <v>44755</v>
      </c>
      <c r="F726" t="s">
        <v>48</v>
      </c>
      <c r="G726" t="s">
        <v>49</v>
      </c>
      <c r="H726" t="s">
        <v>1603</v>
      </c>
      <c r="I726" t="s">
        <v>103</v>
      </c>
      <c r="J726">
        <v>10</v>
      </c>
    </row>
    <row r="727" spans="1:10" x14ac:dyDescent="0.35">
      <c r="A727">
        <v>726</v>
      </c>
      <c r="B727" t="s">
        <v>854</v>
      </c>
      <c r="C727" t="s">
        <v>850</v>
      </c>
      <c r="D727" t="s">
        <v>33</v>
      </c>
      <c r="E727" s="6">
        <v>44789</v>
      </c>
      <c r="F727" t="s">
        <v>48</v>
      </c>
      <c r="G727" t="s">
        <v>49</v>
      </c>
      <c r="H727" t="s">
        <v>1604</v>
      </c>
      <c r="I727" t="s">
        <v>104</v>
      </c>
      <c r="J727">
        <v>9</v>
      </c>
    </row>
    <row r="728" spans="1:10" x14ac:dyDescent="0.35">
      <c r="A728">
        <v>727</v>
      </c>
      <c r="B728" t="s">
        <v>855</v>
      </c>
      <c r="C728" t="s">
        <v>851</v>
      </c>
      <c r="D728" t="s">
        <v>35</v>
      </c>
      <c r="E728" s="6">
        <v>44785</v>
      </c>
      <c r="F728" t="s">
        <v>47</v>
      </c>
      <c r="G728" t="s">
        <v>49</v>
      </c>
      <c r="H728" t="s">
        <v>1605</v>
      </c>
      <c r="I728" t="s">
        <v>105</v>
      </c>
      <c r="J728">
        <v>10</v>
      </c>
    </row>
    <row r="729" spans="1:10" x14ac:dyDescent="0.35">
      <c r="A729">
        <v>728</v>
      </c>
      <c r="B729" t="s">
        <v>856</v>
      </c>
      <c r="C729" t="s">
        <v>852</v>
      </c>
      <c r="D729" t="s">
        <v>36</v>
      </c>
      <c r="E729" s="6">
        <v>44775</v>
      </c>
      <c r="F729" t="s">
        <v>48</v>
      </c>
      <c r="G729" t="s">
        <v>49</v>
      </c>
      <c r="H729" t="s">
        <v>1606</v>
      </c>
      <c r="I729" t="s">
        <v>103</v>
      </c>
      <c r="J729">
        <v>7</v>
      </c>
    </row>
    <row r="730" spans="1:10" x14ac:dyDescent="0.35">
      <c r="A730">
        <v>729</v>
      </c>
      <c r="B730" t="s">
        <v>857</v>
      </c>
      <c r="C730" t="s">
        <v>853</v>
      </c>
      <c r="D730" t="s">
        <v>37</v>
      </c>
      <c r="E730" s="6">
        <v>44807</v>
      </c>
      <c r="F730" t="s">
        <v>47</v>
      </c>
      <c r="G730" t="s">
        <v>51</v>
      </c>
      <c r="H730" t="s">
        <v>1607</v>
      </c>
      <c r="I730" t="s">
        <v>104</v>
      </c>
      <c r="J730">
        <v>10</v>
      </c>
    </row>
    <row r="731" spans="1:10" x14ac:dyDescent="0.35">
      <c r="A731">
        <v>730</v>
      </c>
      <c r="B731" t="s">
        <v>858</v>
      </c>
      <c r="C731" t="s">
        <v>854</v>
      </c>
      <c r="D731" t="s">
        <v>38</v>
      </c>
      <c r="E731" s="6">
        <v>44765</v>
      </c>
      <c r="F731" t="s">
        <v>48</v>
      </c>
      <c r="G731" t="s">
        <v>49</v>
      </c>
      <c r="H731" t="s">
        <v>1608</v>
      </c>
      <c r="I731" t="s">
        <v>105</v>
      </c>
      <c r="J731">
        <v>10</v>
      </c>
    </row>
    <row r="732" spans="1:10" x14ac:dyDescent="0.35">
      <c r="A732">
        <v>731</v>
      </c>
      <c r="B732" t="s">
        <v>859</v>
      </c>
      <c r="C732" t="s">
        <v>855</v>
      </c>
      <c r="D732" t="s">
        <v>39</v>
      </c>
      <c r="E732" s="6">
        <v>44791</v>
      </c>
      <c r="F732" t="s">
        <v>47</v>
      </c>
      <c r="G732" t="s">
        <v>49</v>
      </c>
      <c r="H732" t="s">
        <v>1609</v>
      </c>
      <c r="I732" t="s">
        <v>103</v>
      </c>
      <c r="J732">
        <v>8</v>
      </c>
    </row>
    <row r="733" spans="1:10" x14ac:dyDescent="0.35">
      <c r="A733">
        <v>732</v>
      </c>
      <c r="B733" t="s">
        <v>860</v>
      </c>
      <c r="C733" t="s">
        <v>856</v>
      </c>
      <c r="D733" t="s">
        <v>40</v>
      </c>
      <c r="E733" s="6">
        <v>44777</v>
      </c>
      <c r="F733" t="s">
        <v>48</v>
      </c>
      <c r="G733" t="s">
        <v>49</v>
      </c>
      <c r="H733" t="s">
        <v>1610</v>
      </c>
      <c r="I733" t="s">
        <v>104</v>
      </c>
      <c r="J733">
        <v>10</v>
      </c>
    </row>
    <row r="734" spans="1:10" x14ac:dyDescent="0.35">
      <c r="A734">
        <v>733</v>
      </c>
      <c r="B734" t="s">
        <v>861</v>
      </c>
      <c r="C734" t="s">
        <v>857</v>
      </c>
      <c r="D734" t="s">
        <v>41</v>
      </c>
      <c r="E734" s="6">
        <v>44806</v>
      </c>
      <c r="F734" t="s">
        <v>48</v>
      </c>
      <c r="G734" t="s">
        <v>49</v>
      </c>
      <c r="H734" t="s">
        <v>1611</v>
      </c>
      <c r="I734" t="s">
        <v>105</v>
      </c>
      <c r="J734">
        <v>9</v>
      </c>
    </row>
    <row r="735" spans="1:10" x14ac:dyDescent="0.35">
      <c r="A735">
        <v>734</v>
      </c>
      <c r="B735" t="s">
        <v>862</v>
      </c>
      <c r="C735" t="s">
        <v>858</v>
      </c>
      <c r="D735" t="s">
        <v>42</v>
      </c>
      <c r="E735" s="6">
        <v>44796</v>
      </c>
      <c r="F735" t="s">
        <v>47</v>
      </c>
      <c r="G735" t="s">
        <v>49</v>
      </c>
      <c r="H735" t="s">
        <v>1612</v>
      </c>
      <c r="I735" t="s">
        <v>103</v>
      </c>
      <c r="J735">
        <v>9</v>
      </c>
    </row>
    <row r="736" spans="1:10" x14ac:dyDescent="0.35">
      <c r="A736">
        <v>735</v>
      </c>
      <c r="B736" t="s">
        <v>863</v>
      </c>
      <c r="C736" t="s">
        <v>859</v>
      </c>
      <c r="D736" t="s">
        <v>24</v>
      </c>
      <c r="E736" s="6">
        <v>44760</v>
      </c>
      <c r="F736" t="s">
        <v>48</v>
      </c>
      <c r="G736" t="s">
        <v>51</v>
      </c>
      <c r="H736" t="s">
        <v>1613</v>
      </c>
      <c r="I736" t="s">
        <v>104</v>
      </c>
      <c r="J736">
        <v>9</v>
      </c>
    </row>
    <row r="737" spans="1:10" x14ac:dyDescent="0.35">
      <c r="A737">
        <v>736</v>
      </c>
      <c r="B737" t="s">
        <v>864</v>
      </c>
      <c r="C737" t="s">
        <v>860</v>
      </c>
      <c r="D737" t="s">
        <v>25</v>
      </c>
      <c r="E737" s="6">
        <v>44759</v>
      </c>
      <c r="F737" t="s">
        <v>47</v>
      </c>
      <c r="G737" t="s">
        <v>49</v>
      </c>
      <c r="H737" t="s">
        <v>1614</v>
      </c>
      <c r="I737" t="s">
        <v>105</v>
      </c>
      <c r="J737">
        <v>10</v>
      </c>
    </row>
    <row r="738" spans="1:10" x14ac:dyDescent="0.35">
      <c r="A738">
        <v>737</v>
      </c>
      <c r="B738" t="s">
        <v>865</v>
      </c>
      <c r="C738" t="s">
        <v>861</v>
      </c>
      <c r="D738" t="s">
        <v>26</v>
      </c>
      <c r="E738" s="6">
        <v>44795</v>
      </c>
      <c r="F738" t="s">
        <v>48</v>
      </c>
      <c r="G738" t="s">
        <v>49</v>
      </c>
      <c r="H738" t="s">
        <v>1615</v>
      </c>
      <c r="I738" t="s">
        <v>103</v>
      </c>
      <c r="J738">
        <v>9</v>
      </c>
    </row>
    <row r="739" spans="1:10" x14ac:dyDescent="0.35">
      <c r="A739">
        <v>738</v>
      </c>
      <c r="B739" t="s">
        <v>866</v>
      </c>
      <c r="C739" t="s">
        <v>862</v>
      </c>
      <c r="D739" t="s">
        <v>27</v>
      </c>
      <c r="E739" s="6">
        <v>44808</v>
      </c>
      <c r="F739" t="s">
        <v>47</v>
      </c>
      <c r="G739" t="s">
        <v>49</v>
      </c>
      <c r="H739" t="s">
        <v>1616</v>
      </c>
      <c r="I739" t="s">
        <v>104</v>
      </c>
      <c r="J739">
        <v>10</v>
      </c>
    </row>
    <row r="740" spans="1:10" x14ac:dyDescent="0.35">
      <c r="A740">
        <v>739</v>
      </c>
      <c r="B740" t="s">
        <v>867</v>
      </c>
      <c r="C740" t="s">
        <v>863</v>
      </c>
      <c r="D740" t="s">
        <v>28</v>
      </c>
      <c r="E740" s="6">
        <v>44756</v>
      </c>
      <c r="F740" t="s">
        <v>48</v>
      </c>
      <c r="G740" t="s">
        <v>49</v>
      </c>
      <c r="H740" t="s">
        <v>1617</v>
      </c>
      <c r="I740" t="s">
        <v>105</v>
      </c>
      <c r="J740">
        <v>9</v>
      </c>
    </row>
    <row r="741" spans="1:10" x14ac:dyDescent="0.35">
      <c r="A741">
        <v>740</v>
      </c>
      <c r="B741" t="s">
        <v>868</v>
      </c>
      <c r="C741" t="s">
        <v>864</v>
      </c>
      <c r="D741" t="s">
        <v>29</v>
      </c>
      <c r="E741" s="6">
        <v>44801</v>
      </c>
      <c r="F741" t="s">
        <v>50</v>
      </c>
      <c r="G741" t="s">
        <v>49</v>
      </c>
      <c r="H741" t="s">
        <v>1618</v>
      </c>
      <c r="I741" t="s">
        <v>103</v>
      </c>
      <c r="J741">
        <v>8</v>
      </c>
    </row>
    <row r="742" spans="1:10" x14ac:dyDescent="0.35">
      <c r="A742">
        <v>741</v>
      </c>
      <c r="B742" t="s">
        <v>869</v>
      </c>
      <c r="C742" t="s">
        <v>865</v>
      </c>
      <c r="D742" t="s">
        <v>30</v>
      </c>
      <c r="E742" s="6">
        <v>44806</v>
      </c>
      <c r="F742" t="s">
        <v>47</v>
      </c>
      <c r="G742" t="s">
        <v>49</v>
      </c>
      <c r="H742" t="s">
        <v>1619</v>
      </c>
      <c r="I742" t="s">
        <v>104</v>
      </c>
      <c r="J742">
        <v>7</v>
      </c>
    </row>
    <row r="743" spans="1:10" x14ac:dyDescent="0.35">
      <c r="A743">
        <v>742</v>
      </c>
      <c r="B743" t="s">
        <v>870</v>
      </c>
      <c r="C743" t="s">
        <v>866</v>
      </c>
      <c r="D743" t="s">
        <v>31</v>
      </c>
      <c r="E743" s="6">
        <v>44794</v>
      </c>
      <c r="F743" t="s">
        <v>48</v>
      </c>
      <c r="G743" t="s">
        <v>49</v>
      </c>
      <c r="H743" t="s">
        <v>1620</v>
      </c>
      <c r="I743" t="s">
        <v>105</v>
      </c>
      <c r="J743">
        <v>10</v>
      </c>
    </row>
    <row r="744" spans="1:10" x14ac:dyDescent="0.35">
      <c r="A744">
        <v>743</v>
      </c>
      <c r="B744" t="s">
        <v>871</v>
      </c>
      <c r="C744" t="s">
        <v>867</v>
      </c>
      <c r="D744" t="s">
        <v>32</v>
      </c>
      <c r="E744" s="6">
        <v>44800</v>
      </c>
      <c r="F744" t="s">
        <v>48</v>
      </c>
      <c r="G744" t="s">
        <v>49</v>
      </c>
      <c r="H744" t="s">
        <v>1621</v>
      </c>
      <c r="I744" t="s">
        <v>103</v>
      </c>
      <c r="J744">
        <v>7</v>
      </c>
    </row>
    <row r="745" spans="1:10" x14ac:dyDescent="0.35">
      <c r="A745">
        <v>744</v>
      </c>
      <c r="B745" t="s">
        <v>872</v>
      </c>
      <c r="C745" t="s">
        <v>868</v>
      </c>
      <c r="D745" t="s">
        <v>33</v>
      </c>
      <c r="E745" s="6">
        <v>44789</v>
      </c>
      <c r="F745" t="s">
        <v>47</v>
      </c>
      <c r="G745" t="s">
        <v>49</v>
      </c>
      <c r="H745" t="s">
        <v>1622</v>
      </c>
      <c r="I745" t="s">
        <v>104</v>
      </c>
      <c r="J745">
        <v>8</v>
      </c>
    </row>
    <row r="746" spans="1:10" x14ac:dyDescent="0.35">
      <c r="A746">
        <v>745</v>
      </c>
      <c r="B746" t="s">
        <v>873</v>
      </c>
      <c r="C746" t="s">
        <v>869</v>
      </c>
      <c r="D746" t="s">
        <v>6</v>
      </c>
      <c r="E746" s="6">
        <v>44802</v>
      </c>
      <c r="F746" t="s">
        <v>48</v>
      </c>
      <c r="G746" t="s">
        <v>49</v>
      </c>
      <c r="H746" t="s">
        <v>1623</v>
      </c>
      <c r="I746" t="s">
        <v>105</v>
      </c>
      <c r="J746">
        <v>9</v>
      </c>
    </row>
    <row r="747" spans="1:10" x14ac:dyDescent="0.35">
      <c r="A747">
        <v>746</v>
      </c>
      <c r="B747" t="s">
        <v>874</v>
      </c>
      <c r="C747" t="s">
        <v>870</v>
      </c>
      <c r="D747" t="s">
        <v>7</v>
      </c>
      <c r="E747" s="6">
        <v>44793</v>
      </c>
      <c r="F747" t="s">
        <v>47</v>
      </c>
      <c r="G747" t="s">
        <v>49</v>
      </c>
      <c r="H747" t="s">
        <v>1624</v>
      </c>
      <c r="I747" t="s">
        <v>103</v>
      </c>
      <c r="J747">
        <v>9</v>
      </c>
    </row>
    <row r="748" spans="1:10" x14ac:dyDescent="0.35">
      <c r="A748">
        <v>747</v>
      </c>
      <c r="B748" t="s">
        <v>875</v>
      </c>
      <c r="C748" t="s">
        <v>871</v>
      </c>
      <c r="D748" t="s">
        <v>8</v>
      </c>
      <c r="E748" s="6">
        <v>44793</v>
      </c>
      <c r="F748" t="s">
        <v>48</v>
      </c>
      <c r="G748" t="s">
        <v>49</v>
      </c>
      <c r="H748" t="s">
        <v>1625</v>
      </c>
      <c r="I748" t="s">
        <v>104</v>
      </c>
      <c r="J748">
        <v>9</v>
      </c>
    </row>
    <row r="749" spans="1:10" x14ac:dyDescent="0.35">
      <c r="A749">
        <v>748</v>
      </c>
      <c r="B749" t="s">
        <v>876</v>
      </c>
      <c r="C749" t="s">
        <v>872</v>
      </c>
      <c r="D749" t="s">
        <v>9</v>
      </c>
      <c r="E749" s="6">
        <v>44785</v>
      </c>
      <c r="F749" t="s">
        <v>48</v>
      </c>
      <c r="G749" t="s">
        <v>49</v>
      </c>
      <c r="H749" t="s">
        <v>1626</v>
      </c>
      <c r="I749" t="s">
        <v>105</v>
      </c>
      <c r="J749">
        <v>9</v>
      </c>
    </row>
    <row r="750" spans="1:10" x14ac:dyDescent="0.35">
      <c r="A750">
        <v>749</v>
      </c>
      <c r="B750" t="s">
        <v>877</v>
      </c>
      <c r="C750" t="s">
        <v>873</v>
      </c>
      <c r="D750" t="s">
        <v>10</v>
      </c>
      <c r="E750" s="6">
        <v>44778</v>
      </c>
      <c r="F750" t="s">
        <v>47</v>
      </c>
      <c r="G750" t="s">
        <v>49</v>
      </c>
      <c r="H750" t="s">
        <v>1627</v>
      </c>
      <c r="I750" t="s">
        <v>103</v>
      </c>
      <c r="J750">
        <v>9</v>
      </c>
    </row>
    <row r="751" spans="1:10" x14ac:dyDescent="0.35">
      <c r="A751">
        <v>750</v>
      </c>
      <c r="B751" t="s">
        <v>878</v>
      </c>
      <c r="C751" t="s">
        <v>874</v>
      </c>
      <c r="D751" t="s">
        <v>11</v>
      </c>
      <c r="E751" s="6">
        <v>44764</v>
      </c>
      <c r="F751" t="s">
        <v>48</v>
      </c>
      <c r="G751" t="s">
        <v>49</v>
      </c>
      <c r="H751" t="s">
        <v>1628</v>
      </c>
      <c r="I751" t="s">
        <v>103</v>
      </c>
      <c r="J751">
        <v>7</v>
      </c>
    </row>
    <row r="752" spans="1:10" x14ac:dyDescent="0.35">
      <c r="A752">
        <v>751</v>
      </c>
      <c r="B752" t="s">
        <v>879</v>
      </c>
      <c r="C752" t="s">
        <v>875</v>
      </c>
      <c r="D752" t="s">
        <v>6</v>
      </c>
      <c r="E752" s="6">
        <v>44769</v>
      </c>
      <c r="F752" t="s">
        <v>47</v>
      </c>
      <c r="G752" t="s">
        <v>49</v>
      </c>
      <c r="H752" t="s">
        <v>1629</v>
      </c>
      <c r="I752" t="s">
        <v>103</v>
      </c>
      <c r="J752">
        <v>9</v>
      </c>
    </row>
    <row r="753" spans="1:10" x14ac:dyDescent="0.35">
      <c r="A753">
        <v>752</v>
      </c>
      <c r="B753" t="s">
        <v>880</v>
      </c>
      <c r="C753" t="s">
        <v>876</v>
      </c>
      <c r="D753" t="s">
        <v>7</v>
      </c>
      <c r="E753" s="6">
        <v>44794</v>
      </c>
      <c r="F753" t="s">
        <v>48</v>
      </c>
      <c r="G753" t="s">
        <v>49</v>
      </c>
      <c r="H753" t="s">
        <v>1630</v>
      </c>
      <c r="I753" t="s">
        <v>104</v>
      </c>
      <c r="J753">
        <v>7</v>
      </c>
    </row>
    <row r="754" spans="1:10" x14ac:dyDescent="0.35">
      <c r="A754">
        <v>753</v>
      </c>
      <c r="B754" t="s">
        <v>881</v>
      </c>
      <c r="C754" t="s">
        <v>877</v>
      </c>
      <c r="D754" t="s">
        <v>8</v>
      </c>
      <c r="E754" s="6">
        <v>44766</v>
      </c>
      <c r="F754" t="s">
        <v>50</v>
      </c>
      <c r="G754" t="s">
        <v>51</v>
      </c>
      <c r="H754" t="s">
        <v>1631</v>
      </c>
      <c r="I754" t="s">
        <v>105</v>
      </c>
      <c r="J754">
        <v>8</v>
      </c>
    </row>
    <row r="755" spans="1:10" x14ac:dyDescent="0.35">
      <c r="A755">
        <v>754</v>
      </c>
      <c r="B755" t="s">
        <v>882</v>
      </c>
      <c r="C755" t="s">
        <v>878</v>
      </c>
      <c r="D755" t="s">
        <v>9</v>
      </c>
      <c r="E755" s="6">
        <v>44772</v>
      </c>
      <c r="F755" t="s">
        <v>47</v>
      </c>
      <c r="G755" t="s">
        <v>49</v>
      </c>
      <c r="H755" t="s">
        <v>1632</v>
      </c>
      <c r="I755" t="s">
        <v>103</v>
      </c>
      <c r="J755">
        <v>6</v>
      </c>
    </row>
    <row r="756" spans="1:10" x14ac:dyDescent="0.35">
      <c r="A756">
        <v>755</v>
      </c>
      <c r="B756" t="s">
        <v>883</v>
      </c>
      <c r="C756" t="s">
        <v>879</v>
      </c>
      <c r="D756" t="s">
        <v>10</v>
      </c>
      <c r="E756" s="6">
        <v>44787</v>
      </c>
      <c r="F756" t="s">
        <v>48</v>
      </c>
      <c r="G756" t="s">
        <v>49</v>
      </c>
      <c r="H756" t="s">
        <v>1633</v>
      </c>
      <c r="I756" t="s">
        <v>104</v>
      </c>
      <c r="J756">
        <v>2</v>
      </c>
    </row>
    <row r="757" spans="1:10" x14ac:dyDescent="0.35">
      <c r="A757">
        <v>756</v>
      </c>
      <c r="B757" t="s">
        <v>884</v>
      </c>
      <c r="C757" t="s">
        <v>880</v>
      </c>
      <c r="D757" t="s">
        <v>11</v>
      </c>
      <c r="E757" s="6">
        <v>44755</v>
      </c>
      <c r="F757" t="s">
        <v>48</v>
      </c>
      <c r="G757" t="s">
        <v>49</v>
      </c>
      <c r="H757" t="s">
        <v>1634</v>
      </c>
      <c r="I757" t="s">
        <v>105</v>
      </c>
      <c r="J757">
        <v>4</v>
      </c>
    </row>
    <row r="758" spans="1:10" x14ac:dyDescent="0.35">
      <c r="A758">
        <v>757</v>
      </c>
      <c r="B758" t="s">
        <v>885</v>
      </c>
      <c r="C758" t="s">
        <v>881</v>
      </c>
      <c r="D758" t="s">
        <v>12</v>
      </c>
      <c r="E758" s="6">
        <v>44785</v>
      </c>
      <c r="F758" t="s">
        <v>47</v>
      </c>
      <c r="G758" t="s">
        <v>49</v>
      </c>
      <c r="H758" t="s">
        <v>1635</v>
      </c>
      <c r="I758" t="s">
        <v>103</v>
      </c>
      <c r="J758">
        <v>1</v>
      </c>
    </row>
    <row r="759" spans="1:10" x14ac:dyDescent="0.35">
      <c r="A759">
        <v>758</v>
      </c>
      <c r="B759" t="s">
        <v>886</v>
      </c>
      <c r="C759" t="s">
        <v>882</v>
      </c>
      <c r="D759" t="s">
        <v>12</v>
      </c>
      <c r="E759" s="6">
        <v>44761</v>
      </c>
      <c r="F759" t="s">
        <v>48</v>
      </c>
      <c r="G759" t="s">
        <v>49</v>
      </c>
      <c r="H759" t="s">
        <v>1636</v>
      </c>
      <c r="I759" t="s">
        <v>104</v>
      </c>
      <c r="J759">
        <v>9</v>
      </c>
    </row>
    <row r="760" spans="1:10" x14ac:dyDescent="0.35">
      <c r="A760">
        <v>759</v>
      </c>
      <c r="B760" t="s">
        <v>887</v>
      </c>
      <c r="C760" t="s">
        <v>883</v>
      </c>
      <c r="D760" t="s">
        <v>13</v>
      </c>
      <c r="E760" s="6">
        <v>44770</v>
      </c>
      <c r="F760" t="s">
        <v>48</v>
      </c>
      <c r="G760" t="s">
        <v>51</v>
      </c>
      <c r="H760" t="s">
        <v>1637</v>
      </c>
      <c r="I760" t="s">
        <v>105</v>
      </c>
      <c r="J760">
        <v>6</v>
      </c>
    </row>
    <row r="761" spans="1:10" x14ac:dyDescent="0.35">
      <c r="A761">
        <v>760</v>
      </c>
      <c r="B761" t="s">
        <v>888</v>
      </c>
      <c r="C761" t="s">
        <v>884</v>
      </c>
      <c r="D761" t="s">
        <v>11</v>
      </c>
      <c r="E761" s="6">
        <v>44769</v>
      </c>
      <c r="F761" t="s">
        <v>47</v>
      </c>
      <c r="G761" t="s">
        <v>49</v>
      </c>
      <c r="H761" t="s">
        <v>1638</v>
      </c>
      <c r="I761" t="s">
        <v>103</v>
      </c>
      <c r="J761">
        <v>9</v>
      </c>
    </row>
    <row r="762" spans="1:10" x14ac:dyDescent="0.35">
      <c r="A762">
        <v>761</v>
      </c>
      <c r="B762" t="s">
        <v>889</v>
      </c>
      <c r="C762" t="s">
        <v>885</v>
      </c>
      <c r="D762" t="s">
        <v>15</v>
      </c>
      <c r="E762" s="6">
        <v>44785</v>
      </c>
      <c r="F762" t="s">
        <v>48</v>
      </c>
      <c r="G762" t="s">
        <v>49</v>
      </c>
      <c r="H762" t="s">
        <v>1639</v>
      </c>
      <c r="I762" t="s">
        <v>104</v>
      </c>
      <c r="J762">
        <v>9</v>
      </c>
    </row>
    <row r="763" spans="1:10" x14ac:dyDescent="0.35">
      <c r="A763">
        <v>762</v>
      </c>
      <c r="B763" t="s">
        <v>890</v>
      </c>
      <c r="C763" t="s">
        <v>886</v>
      </c>
      <c r="D763" t="s">
        <v>16</v>
      </c>
      <c r="E763" s="6">
        <v>44771</v>
      </c>
      <c r="F763" t="s">
        <v>50</v>
      </c>
      <c r="G763" t="s">
        <v>49</v>
      </c>
      <c r="H763" t="s">
        <v>1640</v>
      </c>
      <c r="I763" t="s">
        <v>105</v>
      </c>
      <c r="J763">
        <v>3</v>
      </c>
    </row>
    <row r="764" spans="1:10" x14ac:dyDescent="0.35">
      <c r="A764">
        <v>763</v>
      </c>
      <c r="B764" t="s">
        <v>891</v>
      </c>
      <c r="C764" t="s">
        <v>887</v>
      </c>
      <c r="D764" t="s">
        <v>17</v>
      </c>
      <c r="E764" s="6">
        <v>44776</v>
      </c>
      <c r="F764" t="s">
        <v>47</v>
      </c>
      <c r="G764" t="s">
        <v>49</v>
      </c>
      <c r="H764" t="s">
        <v>1641</v>
      </c>
      <c r="I764" t="s">
        <v>103</v>
      </c>
      <c r="J764">
        <v>2</v>
      </c>
    </row>
    <row r="765" spans="1:10" x14ac:dyDescent="0.35">
      <c r="A765">
        <v>764</v>
      </c>
      <c r="B765" t="s">
        <v>892</v>
      </c>
      <c r="C765" t="s">
        <v>888</v>
      </c>
      <c r="D765" t="s">
        <v>18</v>
      </c>
      <c r="E765" s="6">
        <v>44782</v>
      </c>
      <c r="F765" t="s">
        <v>48</v>
      </c>
      <c r="G765" t="s">
        <v>49</v>
      </c>
      <c r="H765" t="s">
        <v>1642</v>
      </c>
      <c r="I765" t="s">
        <v>104</v>
      </c>
      <c r="J765">
        <v>3</v>
      </c>
    </row>
    <row r="766" spans="1:10" x14ac:dyDescent="0.35">
      <c r="A766">
        <v>765</v>
      </c>
      <c r="B766" t="s">
        <v>893</v>
      </c>
      <c r="C766" t="s">
        <v>889</v>
      </c>
      <c r="D766" t="s">
        <v>11</v>
      </c>
      <c r="E766" s="6">
        <v>44765</v>
      </c>
      <c r="F766" t="s">
        <v>50</v>
      </c>
      <c r="G766" t="s">
        <v>51</v>
      </c>
      <c r="H766" t="s">
        <v>1643</v>
      </c>
      <c r="I766" t="s">
        <v>105</v>
      </c>
      <c r="J766">
        <v>10</v>
      </c>
    </row>
    <row r="767" spans="1:10" x14ac:dyDescent="0.35">
      <c r="A767">
        <v>766</v>
      </c>
      <c r="B767" t="s">
        <v>894</v>
      </c>
      <c r="C767" t="s">
        <v>890</v>
      </c>
      <c r="D767" t="s">
        <v>20</v>
      </c>
      <c r="E767" s="6">
        <v>44778</v>
      </c>
      <c r="F767" t="s">
        <v>47</v>
      </c>
      <c r="G767" t="s">
        <v>49</v>
      </c>
      <c r="H767" t="s">
        <v>1644</v>
      </c>
      <c r="I767" t="s">
        <v>103</v>
      </c>
      <c r="J767">
        <v>3</v>
      </c>
    </row>
    <row r="768" spans="1:10" x14ac:dyDescent="0.35">
      <c r="A768">
        <v>767</v>
      </c>
      <c r="B768" t="s">
        <v>895</v>
      </c>
      <c r="C768" t="s">
        <v>891</v>
      </c>
      <c r="D768" t="s">
        <v>16</v>
      </c>
      <c r="E768" s="6">
        <v>44774</v>
      </c>
      <c r="F768" t="s">
        <v>48</v>
      </c>
      <c r="G768" t="s">
        <v>49</v>
      </c>
      <c r="H768" t="s">
        <v>1645</v>
      </c>
      <c r="I768" t="s">
        <v>104</v>
      </c>
      <c r="J768">
        <v>1</v>
      </c>
    </row>
    <row r="769" spans="1:10" x14ac:dyDescent="0.35">
      <c r="A769">
        <v>768</v>
      </c>
      <c r="B769" t="s">
        <v>896</v>
      </c>
      <c r="C769" t="s">
        <v>892</v>
      </c>
      <c r="D769" t="s">
        <v>10</v>
      </c>
      <c r="E769" s="6">
        <v>44803</v>
      </c>
      <c r="F769" t="s">
        <v>50</v>
      </c>
      <c r="G769" t="s">
        <v>49</v>
      </c>
      <c r="H769" t="s">
        <v>1646</v>
      </c>
      <c r="I769" t="s">
        <v>105</v>
      </c>
      <c r="J769">
        <v>5</v>
      </c>
    </row>
    <row r="770" spans="1:10" x14ac:dyDescent="0.35">
      <c r="A770">
        <v>769</v>
      </c>
      <c r="B770" t="s">
        <v>897</v>
      </c>
      <c r="C770" t="s">
        <v>893</v>
      </c>
      <c r="D770" t="s">
        <v>21</v>
      </c>
      <c r="E770" s="6">
        <v>44782</v>
      </c>
      <c r="F770" t="s">
        <v>47</v>
      </c>
      <c r="G770" t="s">
        <v>49</v>
      </c>
      <c r="H770" t="s">
        <v>1647</v>
      </c>
      <c r="I770" t="s">
        <v>103</v>
      </c>
      <c r="J770">
        <v>1</v>
      </c>
    </row>
    <row r="771" spans="1:10" x14ac:dyDescent="0.35">
      <c r="A771">
        <v>770</v>
      </c>
      <c r="B771" t="s">
        <v>898</v>
      </c>
      <c r="C771" t="s">
        <v>894</v>
      </c>
      <c r="D771" t="s">
        <v>22</v>
      </c>
      <c r="E771" s="6">
        <v>44774</v>
      </c>
      <c r="F771" t="s">
        <v>48</v>
      </c>
      <c r="G771" t="s">
        <v>49</v>
      </c>
      <c r="H771" t="s">
        <v>1648</v>
      </c>
      <c r="I771" t="s">
        <v>104</v>
      </c>
      <c r="J771">
        <v>5</v>
      </c>
    </row>
    <row r="772" spans="1:10" x14ac:dyDescent="0.35">
      <c r="A772">
        <v>771</v>
      </c>
      <c r="B772" t="s">
        <v>899</v>
      </c>
      <c r="C772" t="s">
        <v>895</v>
      </c>
      <c r="D772" t="s">
        <v>23</v>
      </c>
      <c r="E772" s="6">
        <v>44790</v>
      </c>
      <c r="F772" t="s">
        <v>48</v>
      </c>
      <c r="G772" t="s">
        <v>51</v>
      </c>
      <c r="H772" t="s">
        <v>1649</v>
      </c>
      <c r="I772" t="s">
        <v>105</v>
      </c>
      <c r="J772">
        <v>5</v>
      </c>
    </row>
    <row r="773" spans="1:10" x14ac:dyDescent="0.35">
      <c r="A773">
        <v>772</v>
      </c>
      <c r="B773" t="s">
        <v>900</v>
      </c>
      <c r="C773" t="s">
        <v>896</v>
      </c>
      <c r="D773" t="s">
        <v>24</v>
      </c>
      <c r="E773" s="6">
        <v>44790</v>
      </c>
      <c r="F773" t="s">
        <v>47</v>
      </c>
      <c r="G773" t="s">
        <v>49</v>
      </c>
      <c r="H773" t="s">
        <v>1650</v>
      </c>
      <c r="I773" t="s">
        <v>103</v>
      </c>
      <c r="J773">
        <v>3</v>
      </c>
    </row>
    <row r="774" spans="1:10" x14ac:dyDescent="0.35">
      <c r="A774">
        <v>773</v>
      </c>
      <c r="B774" t="s">
        <v>901</v>
      </c>
      <c r="C774" t="s">
        <v>897</v>
      </c>
      <c r="D774" t="s">
        <v>25</v>
      </c>
      <c r="E774" s="6">
        <v>44757</v>
      </c>
      <c r="F774" t="s">
        <v>48</v>
      </c>
      <c r="G774" t="s">
        <v>49</v>
      </c>
      <c r="H774" t="s">
        <v>1651</v>
      </c>
      <c r="I774" t="s">
        <v>104</v>
      </c>
      <c r="J774">
        <v>3</v>
      </c>
    </row>
    <row r="775" spans="1:10" x14ac:dyDescent="0.35">
      <c r="A775">
        <v>774</v>
      </c>
      <c r="B775" t="s">
        <v>902</v>
      </c>
      <c r="C775" t="s">
        <v>898</v>
      </c>
      <c r="D775" t="s">
        <v>26</v>
      </c>
      <c r="E775" s="6">
        <v>44778</v>
      </c>
      <c r="F775" t="s">
        <v>50</v>
      </c>
      <c r="G775" t="s">
        <v>49</v>
      </c>
      <c r="H775" t="s">
        <v>1652</v>
      </c>
      <c r="I775" t="s">
        <v>105</v>
      </c>
      <c r="J775">
        <v>7</v>
      </c>
    </row>
    <row r="776" spans="1:10" x14ac:dyDescent="0.35">
      <c r="A776">
        <v>775</v>
      </c>
      <c r="B776" t="s">
        <v>903</v>
      </c>
      <c r="C776" t="s">
        <v>899</v>
      </c>
      <c r="D776" t="s">
        <v>27</v>
      </c>
      <c r="E776" s="6">
        <v>44795</v>
      </c>
      <c r="F776" t="s">
        <v>47</v>
      </c>
      <c r="G776" t="s">
        <v>49</v>
      </c>
      <c r="H776" t="s">
        <v>1653</v>
      </c>
      <c r="I776" t="s">
        <v>103</v>
      </c>
      <c r="J776">
        <v>4</v>
      </c>
    </row>
    <row r="777" spans="1:10" x14ac:dyDescent="0.35">
      <c r="A777">
        <v>776</v>
      </c>
      <c r="B777" t="s">
        <v>904</v>
      </c>
      <c r="C777" t="s">
        <v>900</v>
      </c>
      <c r="D777" t="s">
        <v>28</v>
      </c>
      <c r="E777" s="6">
        <v>44800</v>
      </c>
      <c r="F777" t="s">
        <v>48</v>
      </c>
      <c r="G777" t="s">
        <v>49</v>
      </c>
      <c r="H777" t="s">
        <v>1654</v>
      </c>
      <c r="I777" t="s">
        <v>104</v>
      </c>
      <c r="J777">
        <v>3</v>
      </c>
    </row>
    <row r="778" spans="1:10" x14ac:dyDescent="0.35">
      <c r="A778">
        <v>777</v>
      </c>
      <c r="B778" t="s">
        <v>905</v>
      </c>
      <c r="C778" t="s">
        <v>901</v>
      </c>
      <c r="D778" t="s">
        <v>29</v>
      </c>
      <c r="E778" s="6">
        <v>44783</v>
      </c>
      <c r="F778" t="s">
        <v>50</v>
      </c>
      <c r="G778" t="s">
        <v>51</v>
      </c>
      <c r="H778" t="s">
        <v>1655</v>
      </c>
      <c r="I778" t="s">
        <v>105</v>
      </c>
      <c r="J778">
        <v>8</v>
      </c>
    </row>
    <row r="779" spans="1:10" x14ac:dyDescent="0.35">
      <c r="A779">
        <v>778</v>
      </c>
      <c r="B779" t="s">
        <v>906</v>
      </c>
      <c r="C779" t="s">
        <v>902</v>
      </c>
      <c r="D779" t="s">
        <v>30</v>
      </c>
      <c r="E779" s="6">
        <v>44770</v>
      </c>
      <c r="F779" t="s">
        <v>47</v>
      </c>
      <c r="G779" t="s">
        <v>49</v>
      </c>
      <c r="H779" t="s">
        <v>1656</v>
      </c>
      <c r="I779" t="s">
        <v>103</v>
      </c>
      <c r="J779">
        <v>2</v>
      </c>
    </row>
    <row r="780" spans="1:10" x14ac:dyDescent="0.35">
      <c r="A780">
        <v>779</v>
      </c>
      <c r="B780" t="s">
        <v>907</v>
      </c>
      <c r="C780" t="s">
        <v>903</v>
      </c>
      <c r="D780" t="s">
        <v>31</v>
      </c>
      <c r="E780" s="6">
        <v>44764</v>
      </c>
      <c r="F780" t="s">
        <v>48</v>
      </c>
      <c r="G780" t="s">
        <v>49</v>
      </c>
      <c r="H780" t="s">
        <v>1657</v>
      </c>
      <c r="I780" t="s">
        <v>104</v>
      </c>
      <c r="J780">
        <v>9</v>
      </c>
    </row>
    <row r="781" spans="1:10" x14ac:dyDescent="0.35">
      <c r="A781">
        <v>780</v>
      </c>
      <c r="B781" t="s">
        <v>908</v>
      </c>
      <c r="C781" t="s">
        <v>904</v>
      </c>
      <c r="D781" t="s">
        <v>32</v>
      </c>
      <c r="E781" s="6">
        <v>44810</v>
      </c>
      <c r="F781" t="s">
        <v>50</v>
      </c>
      <c r="G781" t="s">
        <v>49</v>
      </c>
      <c r="H781" t="s">
        <v>1658</v>
      </c>
      <c r="I781" t="s">
        <v>105</v>
      </c>
      <c r="J781">
        <v>6</v>
      </c>
    </row>
    <row r="782" spans="1:10" x14ac:dyDescent="0.35">
      <c r="A782">
        <v>781</v>
      </c>
      <c r="B782" t="s">
        <v>909</v>
      </c>
      <c r="C782" t="s">
        <v>905</v>
      </c>
      <c r="D782" t="s">
        <v>33</v>
      </c>
      <c r="E782" s="6">
        <v>44793</v>
      </c>
      <c r="F782" t="s">
        <v>47</v>
      </c>
      <c r="G782" t="s">
        <v>49</v>
      </c>
      <c r="H782" t="s">
        <v>1659</v>
      </c>
      <c r="I782" t="s">
        <v>103</v>
      </c>
      <c r="J782">
        <v>7</v>
      </c>
    </row>
    <row r="783" spans="1:10" x14ac:dyDescent="0.35">
      <c r="A783">
        <v>782</v>
      </c>
      <c r="B783" t="s">
        <v>910</v>
      </c>
      <c r="C783" t="s">
        <v>906</v>
      </c>
      <c r="D783" t="s">
        <v>34</v>
      </c>
      <c r="E783" s="6">
        <v>44787</v>
      </c>
      <c r="F783" t="s">
        <v>48</v>
      </c>
      <c r="G783" t="s">
        <v>49</v>
      </c>
      <c r="H783" t="s">
        <v>1660</v>
      </c>
      <c r="I783" t="s">
        <v>104</v>
      </c>
      <c r="J783">
        <v>9</v>
      </c>
    </row>
    <row r="784" spans="1:10" x14ac:dyDescent="0.35">
      <c r="A784">
        <v>783</v>
      </c>
      <c r="B784" t="s">
        <v>911</v>
      </c>
      <c r="C784" t="s">
        <v>907</v>
      </c>
      <c r="D784" t="s">
        <v>18</v>
      </c>
      <c r="E784" s="6">
        <v>44774</v>
      </c>
      <c r="F784" t="s">
        <v>48</v>
      </c>
      <c r="G784" t="s">
        <v>51</v>
      </c>
      <c r="H784" t="s">
        <v>1661</v>
      </c>
      <c r="I784" t="s">
        <v>105</v>
      </c>
      <c r="J784">
        <v>2</v>
      </c>
    </row>
    <row r="785" spans="1:10" x14ac:dyDescent="0.35">
      <c r="A785">
        <v>784</v>
      </c>
      <c r="B785" t="s">
        <v>912</v>
      </c>
      <c r="C785" t="s">
        <v>908</v>
      </c>
      <c r="D785" t="s">
        <v>25</v>
      </c>
      <c r="E785" s="6">
        <v>44756</v>
      </c>
      <c r="F785" t="s">
        <v>47</v>
      </c>
      <c r="G785" t="s">
        <v>49</v>
      </c>
      <c r="H785" t="s">
        <v>1662</v>
      </c>
      <c r="I785" t="s">
        <v>103</v>
      </c>
      <c r="J785">
        <v>9</v>
      </c>
    </row>
    <row r="786" spans="1:10" x14ac:dyDescent="0.35">
      <c r="A786">
        <v>785</v>
      </c>
      <c r="B786" t="s">
        <v>913</v>
      </c>
      <c r="C786" t="s">
        <v>909</v>
      </c>
      <c r="D786" t="s">
        <v>30</v>
      </c>
      <c r="E786" s="6">
        <v>44810</v>
      </c>
      <c r="F786" t="s">
        <v>48</v>
      </c>
      <c r="G786" t="s">
        <v>49</v>
      </c>
      <c r="H786" t="s">
        <v>1663</v>
      </c>
      <c r="I786" t="s">
        <v>104</v>
      </c>
      <c r="J786">
        <v>10</v>
      </c>
    </row>
    <row r="787" spans="1:10" x14ac:dyDescent="0.35">
      <c r="A787">
        <v>786</v>
      </c>
      <c r="B787" t="s">
        <v>914</v>
      </c>
      <c r="C787" t="s">
        <v>910</v>
      </c>
      <c r="D787" t="s">
        <v>10</v>
      </c>
      <c r="E787" s="6">
        <v>44774</v>
      </c>
      <c r="F787" t="s">
        <v>50</v>
      </c>
      <c r="G787" t="s">
        <v>49</v>
      </c>
      <c r="H787" t="s">
        <v>1664</v>
      </c>
      <c r="I787" t="s">
        <v>105</v>
      </c>
      <c r="J787">
        <v>1</v>
      </c>
    </row>
    <row r="788" spans="1:10" x14ac:dyDescent="0.35">
      <c r="A788">
        <v>787</v>
      </c>
      <c r="B788" t="s">
        <v>915</v>
      </c>
      <c r="C788" t="s">
        <v>911</v>
      </c>
      <c r="D788" t="s">
        <v>20</v>
      </c>
      <c r="E788" s="6">
        <v>44804</v>
      </c>
      <c r="F788" t="s">
        <v>47</v>
      </c>
      <c r="G788" t="s">
        <v>49</v>
      </c>
      <c r="H788" t="s">
        <v>1665</v>
      </c>
      <c r="I788" t="s">
        <v>103</v>
      </c>
      <c r="J788">
        <v>1</v>
      </c>
    </row>
    <row r="789" spans="1:10" x14ac:dyDescent="0.35">
      <c r="A789">
        <v>788</v>
      </c>
      <c r="B789" t="s">
        <v>916</v>
      </c>
      <c r="C789" t="s">
        <v>912</v>
      </c>
      <c r="D789" t="s">
        <v>32</v>
      </c>
      <c r="E789" s="6">
        <v>44803</v>
      </c>
      <c r="F789" t="s">
        <v>48</v>
      </c>
      <c r="G789" t="s">
        <v>49</v>
      </c>
      <c r="H789" t="s">
        <v>1666</v>
      </c>
      <c r="I789" t="s">
        <v>104</v>
      </c>
      <c r="J789">
        <v>10</v>
      </c>
    </row>
    <row r="790" spans="1:10" x14ac:dyDescent="0.35">
      <c r="A790">
        <v>789</v>
      </c>
      <c r="B790" t="s">
        <v>917</v>
      </c>
      <c r="C790" t="s">
        <v>913</v>
      </c>
      <c r="D790" t="s">
        <v>33</v>
      </c>
      <c r="E790" s="6">
        <v>44808</v>
      </c>
      <c r="F790" t="s">
        <v>48</v>
      </c>
      <c r="G790" t="s">
        <v>51</v>
      </c>
      <c r="H790" t="s">
        <v>1667</v>
      </c>
      <c r="I790" t="s">
        <v>105</v>
      </c>
      <c r="J790">
        <v>4</v>
      </c>
    </row>
    <row r="791" spans="1:10" x14ac:dyDescent="0.35">
      <c r="A791">
        <v>790</v>
      </c>
      <c r="B791" t="s">
        <v>918</v>
      </c>
      <c r="C791" t="s">
        <v>914</v>
      </c>
      <c r="D791" t="s">
        <v>35</v>
      </c>
      <c r="E791" s="6">
        <v>44786</v>
      </c>
      <c r="F791" t="s">
        <v>47</v>
      </c>
      <c r="G791" t="s">
        <v>49</v>
      </c>
      <c r="H791" t="s">
        <v>1668</v>
      </c>
      <c r="I791" t="s">
        <v>103</v>
      </c>
      <c r="J791">
        <v>7</v>
      </c>
    </row>
    <row r="792" spans="1:10" x14ac:dyDescent="0.35">
      <c r="A792">
        <v>791</v>
      </c>
      <c r="B792" t="s">
        <v>919</v>
      </c>
      <c r="C792" t="s">
        <v>915</v>
      </c>
      <c r="D792" t="s">
        <v>15</v>
      </c>
      <c r="E792" s="6">
        <v>44788</v>
      </c>
      <c r="F792" t="s">
        <v>48</v>
      </c>
      <c r="G792" t="s">
        <v>49</v>
      </c>
      <c r="H792" t="s">
        <v>1669</v>
      </c>
      <c r="I792" t="s">
        <v>104</v>
      </c>
      <c r="J792">
        <v>3</v>
      </c>
    </row>
    <row r="793" spans="1:10" x14ac:dyDescent="0.35">
      <c r="A793">
        <v>792</v>
      </c>
      <c r="B793" t="s">
        <v>920</v>
      </c>
      <c r="C793" t="s">
        <v>916</v>
      </c>
      <c r="D793" t="s">
        <v>37</v>
      </c>
      <c r="E793" s="6">
        <v>44772</v>
      </c>
      <c r="F793" t="s">
        <v>50</v>
      </c>
      <c r="G793" t="s">
        <v>49</v>
      </c>
      <c r="H793" t="s">
        <v>1670</v>
      </c>
      <c r="I793" t="s">
        <v>105</v>
      </c>
      <c r="J793">
        <v>6</v>
      </c>
    </row>
    <row r="794" spans="1:10" x14ac:dyDescent="0.35">
      <c r="A794">
        <v>793</v>
      </c>
      <c r="B794" t="s">
        <v>921</v>
      </c>
      <c r="C794" t="s">
        <v>917</v>
      </c>
      <c r="D794" t="s">
        <v>38</v>
      </c>
      <c r="E794" s="6">
        <v>44756</v>
      </c>
      <c r="F794" t="s">
        <v>47</v>
      </c>
      <c r="G794" t="s">
        <v>49</v>
      </c>
      <c r="H794" t="s">
        <v>1671</v>
      </c>
      <c r="I794" t="s">
        <v>103</v>
      </c>
      <c r="J794">
        <v>6</v>
      </c>
    </row>
    <row r="795" spans="1:10" x14ac:dyDescent="0.35">
      <c r="A795">
        <v>794</v>
      </c>
      <c r="B795" t="s">
        <v>922</v>
      </c>
      <c r="C795" t="s">
        <v>918</v>
      </c>
      <c r="D795" t="s">
        <v>39</v>
      </c>
      <c r="E795" s="6">
        <v>44808</v>
      </c>
      <c r="F795" t="s">
        <v>48</v>
      </c>
      <c r="G795" t="s">
        <v>49</v>
      </c>
      <c r="H795" t="s">
        <v>1672</v>
      </c>
      <c r="I795" t="s">
        <v>104</v>
      </c>
      <c r="J795">
        <v>5</v>
      </c>
    </row>
  </sheetData>
  <sortState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9"/>
  <sheetViews>
    <sheetView showGridLines="0" showRowColHeaders="0" tabSelected="1" topLeftCell="A2" zoomScale="50" zoomScaleNormal="50" workbookViewId="0">
      <selection activeCell="I52" sqref="I52"/>
    </sheetView>
  </sheetViews>
  <sheetFormatPr defaultRowHeight="14.5" x14ac:dyDescent="0.35"/>
  <sheetData>
    <row r="1" spans="1:43" x14ac:dyDescent="0.3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row>
    <row r="2" spans="1:43" x14ac:dyDescent="0.35">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row>
    <row r="3" spans="1:43" x14ac:dyDescent="0.3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row>
    <row r="4" spans="1:43"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row>
    <row r="5" spans="1:43" x14ac:dyDescent="0.35">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row>
    <row r="6" spans="1:43" x14ac:dyDescent="0.35">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row>
    <row r="7" spans="1:43" x14ac:dyDescent="0.35">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row>
    <row r="8" spans="1:43" x14ac:dyDescent="0.35">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row>
    <row r="9" spans="1:43" x14ac:dyDescent="0.35">
      <c r="A9" s="14"/>
      <c r="B9" s="14"/>
      <c r="C9" s="14"/>
      <c r="D9" s="14"/>
      <c r="E9" s="14"/>
      <c r="F9" s="14" t="s">
        <v>1698</v>
      </c>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row>
    <row r="10" spans="1:43" x14ac:dyDescent="0.35">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row>
    <row r="11" spans="1:43" x14ac:dyDescent="0.35">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row>
    <row r="12" spans="1:43" x14ac:dyDescent="0.35">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row>
    <row r="13" spans="1:43" x14ac:dyDescent="0.35">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row>
    <row r="14" spans="1:43" x14ac:dyDescent="0.35">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row>
    <row r="15" spans="1:43" x14ac:dyDescent="0.3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row>
    <row r="16" spans="1:43" x14ac:dyDescent="0.3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row>
    <row r="17" spans="1:43" x14ac:dyDescent="0.3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row>
    <row r="18" spans="1:43" x14ac:dyDescent="0.3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row>
    <row r="19" spans="1:43" x14ac:dyDescent="0.3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row>
    <row r="20" spans="1:43" x14ac:dyDescent="0.3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row>
    <row r="21" spans="1:43" x14ac:dyDescent="0.3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row>
    <row r="22" spans="1:43" x14ac:dyDescent="0.3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row>
    <row r="23" spans="1:43" x14ac:dyDescent="0.3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row>
    <row r="24" spans="1:43" x14ac:dyDescent="0.3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row>
    <row r="25" spans="1:43" x14ac:dyDescent="0.3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row>
    <row r="26" spans="1:43" x14ac:dyDescent="0.3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row>
    <row r="27" spans="1:43" x14ac:dyDescent="0.3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row>
    <row r="28" spans="1:43" x14ac:dyDescent="0.3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row>
    <row r="29" spans="1:43" x14ac:dyDescent="0.3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row>
    <row r="30" spans="1:43" x14ac:dyDescent="0.3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row>
    <row r="31" spans="1:43" x14ac:dyDescent="0.3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row>
    <row r="32" spans="1:43" x14ac:dyDescent="0.3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row>
    <row r="33" spans="1:43" x14ac:dyDescent="0.3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row>
    <row r="34" spans="1:43" x14ac:dyDescent="0.3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row>
    <row r="35" spans="1:43" x14ac:dyDescent="0.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row>
    <row r="36" spans="1:43" x14ac:dyDescent="0.3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row>
    <row r="37" spans="1:43" x14ac:dyDescent="0.3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row>
    <row r="38" spans="1:43" x14ac:dyDescent="0.3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row>
    <row r="39" spans="1:43" x14ac:dyDescent="0.3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row>
    <row r="40" spans="1:43" x14ac:dyDescent="0.3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row>
    <row r="41" spans="1:43" x14ac:dyDescent="0.3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row>
    <row r="42" spans="1:43" x14ac:dyDescent="0.3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row>
    <row r="43" spans="1:43" x14ac:dyDescent="0.3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row>
    <row r="44" spans="1:43" x14ac:dyDescent="0.3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row>
    <row r="45" spans="1:43" x14ac:dyDescent="0.3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row>
    <row r="46" spans="1:43" x14ac:dyDescent="0.3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row>
    <row r="47" spans="1:43" x14ac:dyDescent="0.3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row>
    <row r="48" spans="1:43" x14ac:dyDescent="0.3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row>
    <row r="49" spans="1:37" x14ac:dyDescent="0.3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5"/>
  <sheetViews>
    <sheetView workbookViewId="0">
      <selection activeCell="N17" sqref="N17"/>
    </sheetView>
  </sheetViews>
  <sheetFormatPr defaultRowHeight="14.5" x14ac:dyDescent="0.35"/>
  <cols>
    <col min="1" max="1" width="14.26953125" customWidth="1"/>
    <col min="2" max="2" width="16" customWidth="1"/>
    <col min="6" max="9" width="9" customWidth="1"/>
    <col min="13" max="13" width="10" customWidth="1"/>
    <col min="14" max="14" width="19.81640625" customWidth="1"/>
  </cols>
  <sheetData>
    <row r="1" spans="1:2" x14ac:dyDescent="0.35">
      <c r="A1" t="s">
        <v>1696</v>
      </c>
    </row>
    <row r="2" spans="1:2" x14ac:dyDescent="0.35">
      <c r="A2" t="s">
        <v>1697</v>
      </c>
    </row>
    <row r="4" spans="1:2" x14ac:dyDescent="0.35">
      <c r="A4" t="s">
        <v>1789</v>
      </c>
    </row>
    <row r="6" spans="1:2" x14ac:dyDescent="0.35">
      <c r="A6" s="9" t="s">
        <v>1699</v>
      </c>
      <c r="B6" t="s">
        <v>1702</v>
      </c>
    </row>
    <row r="7" spans="1:2" x14ac:dyDescent="0.35">
      <c r="A7" s="10" t="s">
        <v>104</v>
      </c>
      <c r="B7" s="12">
        <v>7.2980392156862743</v>
      </c>
    </row>
    <row r="8" spans="1:2" x14ac:dyDescent="0.35">
      <c r="A8" s="10" t="s">
        <v>105</v>
      </c>
      <c r="B8" s="12">
        <v>6.8976377952755907</v>
      </c>
    </row>
    <row r="9" spans="1:2" x14ac:dyDescent="0.35">
      <c r="A9" s="10" t="s">
        <v>103</v>
      </c>
      <c r="B9" s="12">
        <v>6.9087719298245611</v>
      </c>
    </row>
    <row r="16" spans="1:2" x14ac:dyDescent="0.35">
      <c r="A16" t="s">
        <v>1790</v>
      </c>
    </row>
    <row r="18" spans="1:2" x14ac:dyDescent="0.35">
      <c r="A18" s="9" t="s">
        <v>1699</v>
      </c>
      <c r="B18" t="s">
        <v>1700</v>
      </c>
    </row>
    <row r="19" spans="1:2" x14ac:dyDescent="0.35">
      <c r="A19" s="10" t="s">
        <v>104</v>
      </c>
      <c r="B19" s="11">
        <v>255</v>
      </c>
    </row>
    <row r="20" spans="1:2" x14ac:dyDescent="0.35">
      <c r="A20" s="10" t="s">
        <v>105</v>
      </c>
      <c r="B20" s="11">
        <v>254</v>
      </c>
    </row>
    <row r="21" spans="1:2" x14ac:dyDescent="0.35">
      <c r="A21" s="10" t="s">
        <v>103</v>
      </c>
      <c r="B21" s="11">
        <v>285</v>
      </c>
    </row>
    <row r="27" spans="1:2" x14ac:dyDescent="0.35">
      <c r="A27" t="s">
        <v>1791</v>
      </c>
    </row>
    <row r="29" spans="1:2" x14ac:dyDescent="0.35">
      <c r="A29" s="9" t="s">
        <v>3</v>
      </c>
      <c r="B29" t="s">
        <v>1700</v>
      </c>
    </row>
    <row r="30" spans="1:2" x14ac:dyDescent="0.35">
      <c r="A30" s="10" t="s">
        <v>50</v>
      </c>
      <c r="B30" s="11">
        <v>72</v>
      </c>
    </row>
    <row r="31" spans="1:2" x14ac:dyDescent="0.35">
      <c r="A31" s="10" t="s">
        <v>47</v>
      </c>
      <c r="B31" s="11">
        <v>300</v>
      </c>
    </row>
    <row r="32" spans="1:2" x14ac:dyDescent="0.35">
      <c r="A32" s="10" t="s">
        <v>48</v>
      </c>
      <c r="B32" s="11">
        <v>422</v>
      </c>
    </row>
    <row r="38" spans="1:2" x14ac:dyDescent="0.35">
      <c r="A38" t="s">
        <v>1792</v>
      </c>
    </row>
    <row r="40" spans="1:2" x14ac:dyDescent="0.35">
      <c r="A40" s="9" t="s">
        <v>3</v>
      </c>
      <c r="B40" t="s">
        <v>1701</v>
      </c>
    </row>
    <row r="41" spans="1:2" x14ac:dyDescent="0.35">
      <c r="A41" s="10" t="s">
        <v>50</v>
      </c>
      <c r="B41" s="12">
        <v>6.625</v>
      </c>
    </row>
    <row r="42" spans="1:2" x14ac:dyDescent="0.35">
      <c r="A42" s="10" t="s">
        <v>47</v>
      </c>
      <c r="B42" s="12">
        <v>6.9133333333333331</v>
      </c>
    </row>
    <row r="43" spans="1:2" x14ac:dyDescent="0.35">
      <c r="A43" s="10" t="s">
        <v>48</v>
      </c>
      <c r="B43" s="12">
        <v>7.1824644549763033</v>
      </c>
    </row>
    <row r="49" spans="1:14" x14ac:dyDescent="0.35">
      <c r="A49" t="s">
        <v>1683</v>
      </c>
      <c r="M49" t="s">
        <v>1793</v>
      </c>
    </row>
    <row r="51" spans="1:14" x14ac:dyDescent="0.35">
      <c r="A51" s="9" t="s">
        <v>1787</v>
      </c>
      <c r="B51" t="s">
        <v>1701</v>
      </c>
      <c r="M51" s="9" t="s">
        <v>1787</v>
      </c>
      <c r="N51" t="s">
        <v>1788</v>
      </c>
    </row>
    <row r="52" spans="1:14" x14ac:dyDescent="0.35">
      <c r="A52" s="13" t="s">
        <v>1703</v>
      </c>
      <c r="B52" s="12">
        <v>6.5384615384615383</v>
      </c>
      <c r="M52" s="13" t="s">
        <v>1703</v>
      </c>
      <c r="N52" s="12">
        <v>13</v>
      </c>
    </row>
    <row r="53" spans="1:14" x14ac:dyDescent="0.35">
      <c r="A53" s="13" t="s">
        <v>1704</v>
      </c>
      <c r="B53" s="12">
        <v>8.0909090909090917</v>
      </c>
      <c r="M53" s="13" t="s">
        <v>1704</v>
      </c>
      <c r="N53" s="12">
        <v>11</v>
      </c>
    </row>
    <row r="54" spans="1:14" x14ac:dyDescent="0.35">
      <c r="A54" s="13" t="s">
        <v>1705</v>
      </c>
      <c r="B54" s="12">
        <v>7.333333333333333</v>
      </c>
      <c r="M54" s="13" t="s">
        <v>1705</v>
      </c>
      <c r="N54" s="12">
        <v>18</v>
      </c>
    </row>
    <row r="55" spans="1:14" x14ac:dyDescent="0.35">
      <c r="A55" s="13" t="s">
        <v>1706</v>
      </c>
      <c r="B55" s="12">
        <v>6.2857142857142856</v>
      </c>
      <c r="M55" s="13" t="s">
        <v>1706</v>
      </c>
      <c r="N55" s="12">
        <v>7</v>
      </c>
    </row>
    <row r="56" spans="1:14" x14ac:dyDescent="0.35">
      <c r="A56" s="13" t="s">
        <v>1707</v>
      </c>
      <c r="B56" s="12">
        <v>8.3333333333333339</v>
      </c>
      <c r="M56" s="13" t="s">
        <v>1707</v>
      </c>
      <c r="N56" s="12">
        <v>12</v>
      </c>
    </row>
    <row r="57" spans="1:14" x14ac:dyDescent="0.35">
      <c r="A57" s="13" t="s">
        <v>1708</v>
      </c>
      <c r="B57" s="12">
        <v>4.833333333333333</v>
      </c>
      <c r="M57" s="13" t="s">
        <v>1708</v>
      </c>
      <c r="N57" s="12">
        <v>6</v>
      </c>
    </row>
    <row r="58" spans="1:14" x14ac:dyDescent="0.35">
      <c r="A58" s="13" t="s">
        <v>1709</v>
      </c>
      <c r="B58" s="12">
        <v>7.7692307692307692</v>
      </c>
      <c r="M58" s="13" t="s">
        <v>1709</v>
      </c>
      <c r="N58" s="12">
        <v>13</v>
      </c>
    </row>
    <row r="59" spans="1:14" x14ac:dyDescent="0.35">
      <c r="A59" s="13" t="s">
        <v>1710</v>
      </c>
      <c r="B59" s="12">
        <v>4.875</v>
      </c>
      <c r="M59" s="13" t="s">
        <v>1710</v>
      </c>
      <c r="N59" s="12">
        <v>8</v>
      </c>
    </row>
    <row r="60" spans="1:14" x14ac:dyDescent="0.35">
      <c r="A60" s="13" t="s">
        <v>1711</v>
      </c>
      <c r="B60" s="12">
        <v>5.8571428571428568</v>
      </c>
      <c r="M60" s="13" t="s">
        <v>1711</v>
      </c>
      <c r="N60" s="12">
        <v>7</v>
      </c>
    </row>
    <row r="61" spans="1:14" x14ac:dyDescent="0.35">
      <c r="A61" s="13" t="s">
        <v>1712</v>
      </c>
      <c r="B61" s="12">
        <v>8.0294117647058822</v>
      </c>
      <c r="M61" s="13" t="s">
        <v>1712</v>
      </c>
      <c r="N61" s="12">
        <v>34</v>
      </c>
    </row>
    <row r="62" spans="1:14" x14ac:dyDescent="0.35">
      <c r="A62" s="13" t="s">
        <v>1713</v>
      </c>
      <c r="B62" s="12">
        <v>6.4827586206896548</v>
      </c>
      <c r="M62" s="13" t="s">
        <v>1713</v>
      </c>
      <c r="N62" s="12">
        <v>29</v>
      </c>
    </row>
    <row r="63" spans="1:14" x14ac:dyDescent="0.35">
      <c r="A63" s="13" t="s">
        <v>1714</v>
      </c>
      <c r="B63" s="12">
        <v>6.7692307692307692</v>
      </c>
      <c r="M63" s="13" t="s">
        <v>1714</v>
      </c>
      <c r="N63" s="12">
        <v>13</v>
      </c>
    </row>
    <row r="64" spans="1:14" x14ac:dyDescent="0.35">
      <c r="A64" s="13" t="s">
        <v>1715</v>
      </c>
      <c r="B64" s="12">
        <v>7.5769230769230766</v>
      </c>
      <c r="M64" s="13" t="s">
        <v>1715</v>
      </c>
      <c r="N64" s="12">
        <v>26</v>
      </c>
    </row>
    <row r="65" spans="1:14" x14ac:dyDescent="0.35">
      <c r="A65" s="13" t="s">
        <v>1716</v>
      </c>
      <c r="B65" s="12">
        <v>6.3529411764705879</v>
      </c>
      <c r="M65" s="13" t="s">
        <v>1716</v>
      </c>
      <c r="N65" s="12">
        <v>17</v>
      </c>
    </row>
    <row r="66" spans="1:14" x14ac:dyDescent="0.35">
      <c r="A66" s="13" t="s">
        <v>1717</v>
      </c>
      <c r="B66" s="12">
        <v>7.8181818181818183</v>
      </c>
      <c r="M66" s="13" t="s">
        <v>1717</v>
      </c>
      <c r="N66" s="12">
        <v>11</v>
      </c>
    </row>
    <row r="67" spans="1:14" x14ac:dyDescent="0.35">
      <c r="A67" s="13" t="s">
        <v>1718</v>
      </c>
      <c r="B67" s="12">
        <v>7.3703703703703702</v>
      </c>
      <c r="M67" s="13" t="s">
        <v>1718</v>
      </c>
      <c r="N67" s="12">
        <v>27</v>
      </c>
    </row>
    <row r="68" spans="1:14" x14ac:dyDescent="0.35">
      <c r="A68" s="13" t="s">
        <v>1719</v>
      </c>
      <c r="B68" s="12">
        <v>7.7</v>
      </c>
      <c r="M68" s="13" t="s">
        <v>1719</v>
      </c>
      <c r="N68" s="12">
        <v>10</v>
      </c>
    </row>
    <row r="69" spans="1:14" x14ac:dyDescent="0.35">
      <c r="A69" s="13" t="s">
        <v>1720</v>
      </c>
      <c r="B69" s="12">
        <v>7.3</v>
      </c>
      <c r="M69" s="13" t="s">
        <v>1720</v>
      </c>
      <c r="N69" s="12">
        <v>10</v>
      </c>
    </row>
    <row r="70" spans="1:14" x14ac:dyDescent="0.35">
      <c r="A70" s="13" t="s">
        <v>1721</v>
      </c>
      <c r="B70" s="12">
        <v>6.6</v>
      </c>
      <c r="M70" s="13" t="s">
        <v>1721</v>
      </c>
      <c r="N70" s="12">
        <v>15</v>
      </c>
    </row>
    <row r="71" spans="1:14" x14ac:dyDescent="0.35">
      <c r="A71" s="13" t="s">
        <v>1722</v>
      </c>
      <c r="B71" s="12">
        <v>6.4</v>
      </c>
      <c r="M71" s="13" t="s">
        <v>1722</v>
      </c>
      <c r="N71" s="12">
        <v>5</v>
      </c>
    </row>
    <row r="72" spans="1:14" x14ac:dyDescent="0.35">
      <c r="A72" s="13" t="s">
        <v>1723</v>
      </c>
      <c r="B72" s="12">
        <v>7.3125</v>
      </c>
      <c r="M72" s="13" t="s">
        <v>1723</v>
      </c>
      <c r="N72" s="12">
        <v>16</v>
      </c>
    </row>
    <row r="73" spans="1:14" x14ac:dyDescent="0.35">
      <c r="A73" s="13" t="s">
        <v>1724</v>
      </c>
      <c r="B73" s="12">
        <v>7.6</v>
      </c>
      <c r="M73" s="13" t="s">
        <v>1724</v>
      </c>
      <c r="N73" s="12">
        <v>10</v>
      </c>
    </row>
    <row r="74" spans="1:14" x14ac:dyDescent="0.35">
      <c r="A74" s="13" t="s">
        <v>1725</v>
      </c>
      <c r="B74" s="12">
        <v>6.9</v>
      </c>
      <c r="M74" s="13" t="s">
        <v>1725</v>
      </c>
      <c r="N74" s="12">
        <v>10</v>
      </c>
    </row>
    <row r="75" spans="1:14" x14ac:dyDescent="0.35">
      <c r="A75" s="13" t="s">
        <v>1726</v>
      </c>
      <c r="B75" s="12">
        <v>7.3</v>
      </c>
      <c r="M75" s="13" t="s">
        <v>1726</v>
      </c>
      <c r="N75" s="12">
        <v>10</v>
      </c>
    </row>
    <row r="76" spans="1:14" x14ac:dyDescent="0.35">
      <c r="A76" s="13" t="s">
        <v>1727</v>
      </c>
      <c r="B76" s="12">
        <v>7.3</v>
      </c>
      <c r="M76" s="13" t="s">
        <v>1727</v>
      </c>
      <c r="N76" s="12">
        <v>10</v>
      </c>
    </row>
    <row r="77" spans="1:14" x14ac:dyDescent="0.35">
      <c r="A77" s="13" t="s">
        <v>1728</v>
      </c>
      <c r="B77" s="12">
        <v>6.1</v>
      </c>
      <c r="M77" s="13" t="s">
        <v>1728</v>
      </c>
      <c r="N77" s="12">
        <v>10</v>
      </c>
    </row>
    <row r="78" spans="1:14" x14ac:dyDescent="0.35">
      <c r="A78" s="13" t="s">
        <v>1729</v>
      </c>
      <c r="B78" s="12">
        <v>6.333333333333333</v>
      </c>
      <c r="M78" s="13" t="s">
        <v>1729</v>
      </c>
      <c r="N78" s="12">
        <v>15</v>
      </c>
    </row>
    <row r="79" spans="1:14" x14ac:dyDescent="0.35">
      <c r="A79" s="13" t="s">
        <v>1730</v>
      </c>
      <c r="B79" s="12">
        <v>7.35</v>
      </c>
      <c r="M79" s="13" t="s">
        <v>1730</v>
      </c>
      <c r="N79" s="12">
        <v>20</v>
      </c>
    </row>
    <row r="80" spans="1:14" x14ac:dyDescent="0.35">
      <c r="A80" s="13" t="s">
        <v>1731</v>
      </c>
      <c r="B80" s="12">
        <v>8.1999999999999993</v>
      </c>
      <c r="M80" s="13" t="s">
        <v>1731</v>
      </c>
      <c r="N80" s="12">
        <v>10</v>
      </c>
    </row>
    <row r="81" spans="1:14" x14ac:dyDescent="0.35">
      <c r="A81" s="13" t="s">
        <v>1732</v>
      </c>
      <c r="B81" s="12">
        <v>7.5769230769230766</v>
      </c>
      <c r="M81" s="13" t="s">
        <v>1732</v>
      </c>
      <c r="N81" s="12">
        <v>26</v>
      </c>
    </row>
    <row r="82" spans="1:14" x14ac:dyDescent="0.35">
      <c r="A82" s="13" t="s">
        <v>1733</v>
      </c>
      <c r="B82" s="12">
        <v>7.2857142857142856</v>
      </c>
      <c r="M82" s="13" t="s">
        <v>1733</v>
      </c>
      <c r="N82" s="12">
        <v>14</v>
      </c>
    </row>
    <row r="83" spans="1:14" x14ac:dyDescent="0.35">
      <c r="A83" s="13" t="s">
        <v>1734</v>
      </c>
      <c r="B83" s="12">
        <v>6.2857142857142856</v>
      </c>
      <c r="M83" s="13" t="s">
        <v>1734</v>
      </c>
      <c r="N83" s="12">
        <v>14</v>
      </c>
    </row>
    <row r="84" spans="1:14" x14ac:dyDescent="0.35">
      <c r="A84" s="13" t="s">
        <v>1735</v>
      </c>
      <c r="B84" s="12">
        <v>6.8571428571428568</v>
      </c>
      <c r="M84" s="13" t="s">
        <v>1735</v>
      </c>
      <c r="N84" s="12">
        <v>7</v>
      </c>
    </row>
    <row r="85" spans="1:14" x14ac:dyDescent="0.35">
      <c r="A85" s="13" t="s">
        <v>1736</v>
      </c>
      <c r="B85" s="12">
        <v>7.1875</v>
      </c>
      <c r="M85" s="13" t="s">
        <v>1736</v>
      </c>
      <c r="N85" s="12">
        <v>16</v>
      </c>
    </row>
    <row r="86" spans="1:14" x14ac:dyDescent="0.35">
      <c r="A86" s="13" t="s">
        <v>1737</v>
      </c>
      <c r="B86" s="12">
        <v>7.2142857142857144</v>
      </c>
      <c r="M86" s="13" t="s">
        <v>1737</v>
      </c>
      <c r="N86" s="12">
        <v>14</v>
      </c>
    </row>
    <row r="87" spans="1:14" x14ac:dyDescent="0.35">
      <c r="A87" s="13" t="s">
        <v>1738</v>
      </c>
      <c r="B87" s="12">
        <v>6.166666666666667</v>
      </c>
      <c r="M87" s="13" t="s">
        <v>1738</v>
      </c>
      <c r="N87" s="12">
        <v>12</v>
      </c>
    </row>
    <row r="88" spans="1:14" x14ac:dyDescent="0.35">
      <c r="A88" s="13" t="s">
        <v>1739</v>
      </c>
      <c r="B88" s="12">
        <v>7.1538461538461542</v>
      </c>
      <c r="M88" s="13" t="s">
        <v>1739</v>
      </c>
      <c r="N88" s="12">
        <v>13</v>
      </c>
    </row>
    <row r="89" spans="1:14" x14ac:dyDescent="0.35">
      <c r="A89" s="13" t="s">
        <v>1740</v>
      </c>
      <c r="B89" s="12">
        <v>7.4210526315789478</v>
      </c>
      <c r="M89" s="13" t="s">
        <v>1740</v>
      </c>
      <c r="N89" s="12">
        <v>19</v>
      </c>
    </row>
    <row r="90" spans="1:14" x14ac:dyDescent="0.35">
      <c r="A90" s="13" t="s">
        <v>1741</v>
      </c>
      <c r="B90" s="12">
        <v>7.5</v>
      </c>
      <c r="M90" s="13" t="s">
        <v>1741</v>
      </c>
      <c r="N90" s="12">
        <v>16</v>
      </c>
    </row>
    <row r="91" spans="1:14" x14ac:dyDescent="0.35">
      <c r="A91" s="13" t="s">
        <v>1742</v>
      </c>
      <c r="B91" s="12">
        <v>8.8571428571428577</v>
      </c>
      <c r="M91" s="13" t="s">
        <v>1742</v>
      </c>
      <c r="N91" s="12">
        <v>7</v>
      </c>
    </row>
    <row r="92" spans="1:14" x14ac:dyDescent="0.35">
      <c r="A92" s="13" t="s">
        <v>1743</v>
      </c>
      <c r="B92" s="12">
        <v>7.2</v>
      </c>
      <c r="M92" s="13" t="s">
        <v>1743</v>
      </c>
      <c r="N92" s="12">
        <v>5</v>
      </c>
    </row>
    <row r="93" spans="1:14" x14ac:dyDescent="0.35">
      <c r="A93" s="13" t="s">
        <v>1744</v>
      </c>
      <c r="B93" s="12">
        <v>8</v>
      </c>
      <c r="M93" s="13" t="s">
        <v>1744</v>
      </c>
      <c r="N93" s="12">
        <v>3</v>
      </c>
    </row>
    <row r="94" spans="1:14" x14ac:dyDescent="0.35">
      <c r="A94" s="13" t="s">
        <v>1745</v>
      </c>
      <c r="B94" s="12">
        <v>8</v>
      </c>
      <c r="M94" s="13" t="s">
        <v>1745</v>
      </c>
      <c r="N94" s="12">
        <v>9</v>
      </c>
    </row>
    <row r="95" spans="1:14" x14ac:dyDescent="0.35">
      <c r="A95" s="13" t="s">
        <v>1746</v>
      </c>
      <c r="B95" s="12">
        <v>7</v>
      </c>
      <c r="M95" s="13" t="s">
        <v>1746</v>
      </c>
      <c r="N95" s="12">
        <v>10</v>
      </c>
    </row>
    <row r="96" spans="1:14" x14ac:dyDescent="0.35">
      <c r="A96" s="13" t="s">
        <v>1747</v>
      </c>
      <c r="B96" s="12">
        <v>5</v>
      </c>
      <c r="M96" s="13" t="s">
        <v>1747</v>
      </c>
      <c r="N96" s="12">
        <v>4</v>
      </c>
    </row>
    <row r="97" spans="1:14" x14ac:dyDescent="0.35">
      <c r="A97" s="13" t="s">
        <v>1748</v>
      </c>
      <c r="B97" s="12">
        <v>7.666666666666667</v>
      </c>
      <c r="M97" s="13" t="s">
        <v>1748</v>
      </c>
      <c r="N97" s="12">
        <v>6</v>
      </c>
    </row>
    <row r="98" spans="1:14" x14ac:dyDescent="0.35">
      <c r="A98" s="13" t="s">
        <v>1749</v>
      </c>
      <c r="B98" s="12">
        <v>7</v>
      </c>
      <c r="M98" s="13" t="s">
        <v>1749</v>
      </c>
      <c r="N98" s="12">
        <v>2</v>
      </c>
    </row>
    <row r="99" spans="1:14" x14ac:dyDescent="0.35">
      <c r="A99" s="13" t="s">
        <v>1750</v>
      </c>
      <c r="B99" s="12">
        <v>5.125</v>
      </c>
      <c r="M99" s="13" t="s">
        <v>1750</v>
      </c>
      <c r="N99" s="12">
        <v>8</v>
      </c>
    </row>
    <row r="100" spans="1:14" x14ac:dyDescent="0.35">
      <c r="A100" s="13" t="s">
        <v>1751</v>
      </c>
      <c r="B100" s="12">
        <v>7.666666666666667</v>
      </c>
      <c r="M100" s="13" t="s">
        <v>1751</v>
      </c>
      <c r="N100" s="12">
        <v>3</v>
      </c>
    </row>
    <row r="101" spans="1:14" x14ac:dyDescent="0.35">
      <c r="A101" s="13" t="s">
        <v>1752</v>
      </c>
      <c r="B101" s="12">
        <v>7.75</v>
      </c>
      <c r="M101" s="13" t="s">
        <v>1752</v>
      </c>
      <c r="N101" s="12">
        <v>4</v>
      </c>
    </row>
    <row r="102" spans="1:14" x14ac:dyDescent="0.35">
      <c r="A102" s="13" t="s">
        <v>1753</v>
      </c>
      <c r="B102" s="12">
        <v>8.75</v>
      </c>
      <c r="M102" s="13" t="s">
        <v>1753</v>
      </c>
      <c r="N102" s="12">
        <v>4</v>
      </c>
    </row>
    <row r="103" spans="1:14" x14ac:dyDescent="0.35">
      <c r="A103" s="13" t="s">
        <v>1754</v>
      </c>
      <c r="B103" s="12">
        <v>7.4</v>
      </c>
      <c r="M103" s="13" t="s">
        <v>1754</v>
      </c>
      <c r="N103" s="12">
        <v>5</v>
      </c>
    </row>
    <row r="104" spans="1:14" x14ac:dyDescent="0.35">
      <c r="A104" s="13" t="s">
        <v>1755</v>
      </c>
      <c r="B104" s="12">
        <v>4.333333333333333</v>
      </c>
      <c r="M104" s="13" t="s">
        <v>1755</v>
      </c>
      <c r="N104" s="12">
        <v>3</v>
      </c>
    </row>
    <row r="105" spans="1:14" x14ac:dyDescent="0.35">
      <c r="A105" s="13" t="s">
        <v>1756</v>
      </c>
      <c r="B105" s="12">
        <v>6.666666666666667</v>
      </c>
      <c r="M105" s="13" t="s">
        <v>1756</v>
      </c>
      <c r="N105" s="12">
        <v>3</v>
      </c>
    </row>
    <row r="106" spans="1:14" x14ac:dyDescent="0.35">
      <c r="A106" s="13" t="s">
        <v>1757</v>
      </c>
      <c r="B106" s="12">
        <v>8</v>
      </c>
      <c r="M106" s="13" t="s">
        <v>1757</v>
      </c>
      <c r="N106" s="12">
        <v>2</v>
      </c>
    </row>
    <row r="107" spans="1:14" x14ac:dyDescent="0.35">
      <c r="A107" s="13" t="s">
        <v>1758</v>
      </c>
      <c r="B107" s="12">
        <v>4.25</v>
      </c>
      <c r="M107" s="13" t="s">
        <v>1758</v>
      </c>
      <c r="N107" s="12">
        <v>8</v>
      </c>
    </row>
    <row r="108" spans="1:14" x14ac:dyDescent="0.35">
      <c r="A108" s="13" t="s">
        <v>1759</v>
      </c>
      <c r="B108" s="12">
        <v>8</v>
      </c>
      <c r="M108" s="13" t="s">
        <v>1759</v>
      </c>
      <c r="N108" s="12">
        <v>3</v>
      </c>
    </row>
    <row r="109" spans="1:14" x14ac:dyDescent="0.35">
      <c r="A109" s="13" t="s">
        <v>1760</v>
      </c>
      <c r="B109" s="12">
        <v>6</v>
      </c>
      <c r="M109" s="13" t="s">
        <v>1760</v>
      </c>
      <c r="N109" s="12">
        <v>3</v>
      </c>
    </row>
    <row r="110" spans="1:14" x14ac:dyDescent="0.35">
      <c r="A110" s="13" t="s">
        <v>1761</v>
      </c>
      <c r="B110" s="12">
        <v>6.333333333333333</v>
      </c>
      <c r="M110" s="13" t="s">
        <v>1761</v>
      </c>
      <c r="N110" s="12">
        <v>6</v>
      </c>
    </row>
    <row r="111" spans="1:14" x14ac:dyDescent="0.35">
      <c r="A111" s="13" t="s">
        <v>1762</v>
      </c>
      <c r="B111" s="12">
        <v>6</v>
      </c>
      <c r="M111" s="13" t="s">
        <v>1762</v>
      </c>
      <c r="N111" s="12">
        <v>3</v>
      </c>
    </row>
    <row r="112" spans="1:14" x14ac:dyDescent="0.35">
      <c r="A112" s="13" t="s">
        <v>1763</v>
      </c>
      <c r="B112" s="12">
        <v>6.666666666666667</v>
      </c>
      <c r="M112" s="13" t="s">
        <v>1763</v>
      </c>
      <c r="N112" s="12">
        <v>6</v>
      </c>
    </row>
    <row r="113" spans="1:14" x14ac:dyDescent="0.35">
      <c r="A113" s="13" t="s">
        <v>1764</v>
      </c>
      <c r="B113" s="12">
        <v>3.8</v>
      </c>
      <c r="M113" s="13" t="s">
        <v>1764</v>
      </c>
      <c r="N113" s="12">
        <v>5</v>
      </c>
    </row>
    <row r="114" spans="1:14" x14ac:dyDescent="0.35">
      <c r="A114" s="13" t="s">
        <v>1765</v>
      </c>
      <c r="B114" s="12">
        <v>5.8</v>
      </c>
      <c r="M114" s="13" t="s">
        <v>1765</v>
      </c>
      <c r="N114" s="12">
        <v>5</v>
      </c>
    </row>
    <row r="115" spans="1:14" x14ac:dyDescent="0.35">
      <c r="A115" s="13" t="s">
        <v>1766</v>
      </c>
      <c r="B115" s="12">
        <v>5.5</v>
      </c>
      <c r="M115" s="13" t="s">
        <v>1766</v>
      </c>
      <c r="N115" s="12">
        <v>6</v>
      </c>
    </row>
    <row r="116" spans="1:14" x14ac:dyDescent="0.35">
      <c r="A116" s="13" t="s">
        <v>1767</v>
      </c>
      <c r="B116" s="12">
        <v>6.5714285714285712</v>
      </c>
      <c r="M116" s="13" t="s">
        <v>1767</v>
      </c>
      <c r="N116" s="12">
        <v>7</v>
      </c>
    </row>
    <row r="117" spans="1:14" x14ac:dyDescent="0.35">
      <c r="A117" s="13" t="s">
        <v>1768</v>
      </c>
      <c r="B117" s="12">
        <v>7.5</v>
      </c>
      <c r="M117" s="13" t="s">
        <v>1768</v>
      </c>
      <c r="N117" s="12">
        <v>4</v>
      </c>
    </row>
    <row r="118" spans="1:14" x14ac:dyDescent="0.35">
      <c r="A118" s="13" t="s">
        <v>1769</v>
      </c>
      <c r="B118" s="12">
        <v>8</v>
      </c>
      <c r="M118" s="13" t="s">
        <v>1769</v>
      </c>
      <c r="N118" s="12">
        <v>8</v>
      </c>
    </row>
    <row r="119" spans="1:14" x14ac:dyDescent="0.35">
      <c r="A119" s="13" t="s">
        <v>1770</v>
      </c>
      <c r="B119" s="12">
        <v>8.2857142857142865</v>
      </c>
      <c r="M119" s="13" t="s">
        <v>1770</v>
      </c>
      <c r="N119" s="12">
        <v>7</v>
      </c>
    </row>
    <row r="120" spans="1:14" x14ac:dyDescent="0.35">
      <c r="A120" s="13" t="s">
        <v>1771</v>
      </c>
      <c r="B120" s="12">
        <v>5.333333333333333</v>
      </c>
      <c r="M120" s="13" t="s">
        <v>1771</v>
      </c>
      <c r="N120" s="12">
        <v>6</v>
      </c>
    </row>
    <row r="121" spans="1:14" x14ac:dyDescent="0.35">
      <c r="A121" s="13" t="s">
        <v>1772</v>
      </c>
      <c r="B121" s="12">
        <v>7.5</v>
      </c>
      <c r="M121" s="13" t="s">
        <v>1772</v>
      </c>
      <c r="N121" s="12">
        <v>6</v>
      </c>
    </row>
    <row r="122" spans="1:14" x14ac:dyDescent="0.35">
      <c r="A122" s="13" t="s">
        <v>1773</v>
      </c>
      <c r="B122" s="12">
        <v>6.5</v>
      </c>
      <c r="M122" s="13" t="s">
        <v>1773</v>
      </c>
      <c r="N122" s="12">
        <v>4</v>
      </c>
    </row>
    <row r="123" spans="1:14" x14ac:dyDescent="0.35">
      <c r="A123" s="13" t="s">
        <v>1774</v>
      </c>
      <c r="B123" s="12">
        <v>5.8</v>
      </c>
      <c r="M123" s="13" t="s">
        <v>1774</v>
      </c>
      <c r="N123" s="12">
        <v>5</v>
      </c>
    </row>
    <row r="124" spans="1:14" x14ac:dyDescent="0.35">
      <c r="A124" s="13" t="s">
        <v>1775</v>
      </c>
      <c r="B124" s="12">
        <v>7.5555555555555554</v>
      </c>
      <c r="M124" s="13" t="s">
        <v>1775</v>
      </c>
      <c r="N124" s="12">
        <v>9</v>
      </c>
    </row>
    <row r="125" spans="1:14" x14ac:dyDescent="0.35">
      <c r="A125" s="13" t="s">
        <v>1776</v>
      </c>
      <c r="B125" s="12">
        <v>7.4</v>
      </c>
      <c r="M125" s="13" t="s">
        <v>1776</v>
      </c>
      <c r="N125" s="12">
        <v>10</v>
      </c>
    </row>
    <row r="126" spans="1:14" x14ac:dyDescent="0.35">
      <c r="A126" s="13" t="s">
        <v>1777</v>
      </c>
      <c r="B126" s="12">
        <v>7.166666666666667</v>
      </c>
      <c r="M126" s="13" t="s">
        <v>1777</v>
      </c>
      <c r="N126" s="12">
        <v>6</v>
      </c>
    </row>
    <row r="127" spans="1:14" x14ac:dyDescent="0.35">
      <c r="A127" s="13" t="s">
        <v>1778</v>
      </c>
      <c r="B127" s="12">
        <v>8.1428571428571423</v>
      </c>
      <c r="M127" s="13" t="s">
        <v>1778</v>
      </c>
      <c r="N127" s="12">
        <v>7</v>
      </c>
    </row>
    <row r="128" spans="1:14" x14ac:dyDescent="0.35">
      <c r="A128" s="13" t="s">
        <v>1779</v>
      </c>
      <c r="B128" s="12">
        <v>7.8</v>
      </c>
      <c r="M128" s="13" t="s">
        <v>1779</v>
      </c>
      <c r="N128" s="12">
        <v>5</v>
      </c>
    </row>
    <row r="129" spans="1:14" x14ac:dyDescent="0.35">
      <c r="A129" s="13" t="s">
        <v>1780</v>
      </c>
      <c r="B129" s="12">
        <v>1</v>
      </c>
      <c r="M129" s="13" t="s">
        <v>1780</v>
      </c>
      <c r="N129" s="12">
        <v>1</v>
      </c>
    </row>
    <row r="130" spans="1:14" x14ac:dyDescent="0.35">
      <c r="A130" s="13" t="s">
        <v>1781</v>
      </c>
      <c r="B130" s="12">
        <v>3.5</v>
      </c>
      <c r="M130" s="13" t="s">
        <v>1781</v>
      </c>
      <c r="N130" s="12">
        <v>2</v>
      </c>
    </row>
    <row r="131" spans="1:14" x14ac:dyDescent="0.35">
      <c r="A131" s="13" t="s">
        <v>1782</v>
      </c>
      <c r="B131" s="12">
        <v>8.25</v>
      </c>
      <c r="M131" s="13" t="s">
        <v>1782</v>
      </c>
      <c r="N131" s="12">
        <v>4</v>
      </c>
    </row>
    <row r="132" spans="1:14" x14ac:dyDescent="0.35">
      <c r="A132" s="13" t="s">
        <v>1783</v>
      </c>
      <c r="B132" s="12">
        <v>5.666666666666667</v>
      </c>
      <c r="M132" s="13" t="s">
        <v>1783</v>
      </c>
      <c r="N132" s="12">
        <v>6</v>
      </c>
    </row>
    <row r="133" spans="1:14" x14ac:dyDescent="0.35">
      <c r="A133" s="13" t="s">
        <v>1784</v>
      </c>
      <c r="B133" s="12">
        <v>5.8888888888888893</v>
      </c>
      <c r="M133" s="13" t="s">
        <v>1784</v>
      </c>
      <c r="N133" s="12">
        <v>9</v>
      </c>
    </row>
    <row r="134" spans="1:14" x14ac:dyDescent="0.35">
      <c r="A134" s="13" t="s">
        <v>1785</v>
      </c>
      <c r="B134" s="12">
        <v>7.333333333333333</v>
      </c>
      <c r="M134" s="13" t="s">
        <v>1785</v>
      </c>
      <c r="N134" s="12">
        <v>6</v>
      </c>
    </row>
    <row r="135" spans="1:14" x14ac:dyDescent="0.35">
      <c r="A135" s="13" t="s">
        <v>1786</v>
      </c>
      <c r="B135" s="12">
        <v>6.8</v>
      </c>
      <c r="M135" s="13" t="s">
        <v>1786</v>
      </c>
      <c r="N135" s="12">
        <v>5</v>
      </c>
    </row>
  </sheetData>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95"/>
  <sheetViews>
    <sheetView zoomScale="110" zoomScaleNormal="110" workbookViewId="0">
      <selection activeCell="D4" sqref="D4"/>
    </sheetView>
  </sheetViews>
  <sheetFormatPr defaultRowHeight="14.5" x14ac:dyDescent="0.35"/>
  <cols>
    <col min="1" max="1" width="10.81640625" customWidth="1"/>
    <col min="2" max="2" width="11.54296875" customWidth="1"/>
    <col min="3" max="4" width="10.81640625" style="18" customWidth="1"/>
    <col min="5" max="5" width="16.453125" customWidth="1"/>
    <col min="6" max="6" width="17.7265625" customWidth="1"/>
  </cols>
  <sheetData>
    <row r="1" spans="1:7" x14ac:dyDescent="0.35">
      <c r="A1" t="s">
        <v>106</v>
      </c>
      <c r="B1" t="s">
        <v>153</v>
      </c>
      <c r="C1" s="18" t="s">
        <v>160</v>
      </c>
      <c r="D1" s="18" t="s">
        <v>1808</v>
      </c>
      <c r="E1" t="s">
        <v>161</v>
      </c>
      <c r="F1" t="s">
        <v>924</v>
      </c>
      <c r="G1" t="s">
        <v>1694</v>
      </c>
    </row>
    <row r="2" spans="1:7" x14ac:dyDescent="0.35">
      <c r="A2" t="s">
        <v>107</v>
      </c>
      <c r="B2" t="s">
        <v>154</v>
      </c>
      <c r="C2" s="19">
        <v>44739</v>
      </c>
      <c r="D2" s="19" t="s">
        <v>1809</v>
      </c>
      <c r="E2">
        <v>597</v>
      </c>
      <c r="F2">
        <v>8.1999999999999993</v>
      </c>
      <c r="G2" t="s">
        <v>1690</v>
      </c>
    </row>
    <row r="3" spans="1:7" x14ac:dyDescent="0.35">
      <c r="A3" t="s">
        <v>108</v>
      </c>
      <c r="B3" t="s">
        <v>155</v>
      </c>
      <c r="C3" s="19">
        <v>44740</v>
      </c>
      <c r="D3" s="19" t="s">
        <v>1809</v>
      </c>
      <c r="E3">
        <v>462</v>
      </c>
      <c r="F3">
        <v>10.209999999999999</v>
      </c>
      <c r="G3" t="s">
        <v>1691</v>
      </c>
    </row>
    <row r="4" spans="1:7" x14ac:dyDescent="0.35">
      <c r="A4" t="s">
        <v>109</v>
      </c>
      <c r="B4" t="s">
        <v>156</v>
      </c>
      <c r="C4" s="19">
        <v>44734</v>
      </c>
      <c r="D4" s="19" t="s">
        <v>1809</v>
      </c>
      <c r="E4">
        <v>766</v>
      </c>
      <c r="F4">
        <v>711.18</v>
      </c>
      <c r="G4" t="s">
        <v>1692</v>
      </c>
    </row>
    <row r="5" spans="1:7" x14ac:dyDescent="0.35">
      <c r="A5" t="s">
        <v>110</v>
      </c>
      <c r="B5" t="s">
        <v>157</v>
      </c>
      <c r="C5" s="19">
        <v>44737</v>
      </c>
      <c r="D5" s="19" t="s">
        <v>1809</v>
      </c>
      <c r="E5">
        <v>631</v>
      </c>
      <c r="F5">
        <v>132.44999999999999</v>
      </c>
      <c r="G5" t="s">
        <v>1693</v>
      </c>
    </row>
    <row r="6" spans="1:7" x14ac:dyDescent="0.35">
      <c r="A6" t="s">
        <v>111</v>
      </c>
      <c r="B6" t="s">
        <v>154</v>
      </c>
      <c r="C6" s="19">
        <v>44735</v>
      </c>
      <c r="D6" s="19" t="s">
        <v>1809</v>
      </c>
      <c r="E6">
        <v>318</v>
      </c>
      <c r="F6">
        <v>58.629999999999995</v>
      </c>
      <c r="G6" t="s">
        <v>1690</v>
      </c>
    </row>
    <row r="7" spans="1:7" x14ac:dyDescent="0.35">
      <c r="A7" t="s">
        <v>112</v>
      </c>
      <c r="B7" t="s">
        <v>155</v>
      </c>
      <c r="C7" s="19">
        <v>44727</v>
      </c>
      <c r="D7" s="19" t="s">
        <v>1809</v>
      </c>
      <c r="E7">
        <v>543</v>
      </c>
      <c r="F7">
        <v>60.519999999999996</v>
      </c>
      <c r="G7" t="s">
        <v>1691</v>
      </c>
    </row>
    <row r="8" spans="1:7" x14ac:dyDescent="0.35">
      <c r="A8" t="s">
        <v>113</v>
      </c>
      <c r="B8" t="s">
        <v>156</v>
      </c>
      <c r="C8" s="19">
        <v>44740</v>
      </c>
      <c r="D8" s="19" t="s">
        <v>1809</v>
      </c>
      <c r="E8">
        <v>828</v>
      </c>
      <c r="F8">
        <v>466.06</v>
      </c>
      <c r="G8" t="s">
        <v>1692</v>
      </c>
    </row>
    <row r="9" spans="1:7" x14ac:dyDescent="0.35">
      <c r="A9" t="s">
        <v>114</v>
      </c>
      <c r="B9" t="s">
        <v>157</v>
      </c>
      <c r="C9" s="19">
        <v>44725</v>
      </c>
      <c r="D9" s="19" t="s">
        <v>1809</v>
      </c>
      <c r="E9">
        <v>824</v>
      </c>
      <c r="F9">
        <v>25.87</v>
      </c>
      <c r="G9" t="s">
        <v>1693</v>
      </c>
    </row>
    <row r="10" spans="1:7" x14ac:dyDescent="0.35">
      <c r="A10" t="s">
        <v>115</v>
      </c>
      <c r="B10" t="s">
        <v>158</v>
      </c>
      <c r="C10" s="19">
        <v>44736</v>
      </c>
      <c r="D10" s="19" t="s">
        <v>1809</v>
      </c>
      <c r="E10">
        <v>430</v>
      </c>
      <c r="F10">
        <v>102.34</v>
      </c>
      <c r="G10" t="s">
        <v>1690</v>
      </c>
    </row>
    <row r="11" spans="1:7" x14ac:dyDescent="0.35">
      <c r="A11" t="s">
        <v>116</v>
      </c>
      <c r="B11" t="s">
        <v>154</v>
      </c>
      <c r="C11" s="19">
        <v>44725</v>
      </c>
      <c r="D11" s="19" t="s">
        <v>1809</v>
      </c>
      <c r="E11">
        <v>668</v>
      </c>
      <c r="F11">
        <v>131.67999999999998</v>
      </c>
      <c r="G11" t="s">
        <v>1691</v>
      </c>
    </row>
    <row r="12" spans="1:7" x14ac:dyDescent="0.35">
      <c r="A12" t="s">
        <v>117</v>
      </c>
      <c r="B12" t="s">
        <v>155</v>
      </c>
      <c r="C12" s="19">
        <v>44734</v>
      </c>
      <c r="D12" s="19" t="s">
        <v>1809</v>
      </c>
      <c r="E12">
        <v>255</v>
      </c>
      <c r="F12">
        <v>17.420000000000002</v>
      </c>
      <c r="G12" t="s">
        <v>1692</v>
      </c>
    </row>
    <row r="13" spans="1:7" x14ac:dyDescent="0.35">
      <c r="A13" t="s">
        <v>118</v>
      </c>
      <c r="B13" t="s">
        <v>156</v>
      </c>
      <c r="C13" s="19">
        <v>44731</v>
      </c>
      <c r="D13" s="19" t="s">
        <v>1809</v>
      </c>
      <c r="E13">
        <v>638</v>
      </c>
      <c r="F13">
        <v>10.74</v>
      </c>
      <c r="G13" t="s">
        <v>1693</v>
      </c>
    </row>
    <row r="14" spans="1:7" x14ac:dyDescent="0.35">
      <c r="A14" t="s">
        <v>119</v>
      </c>
      <c r="B14" t="s">
        <v>157</v>
      </c>
      <c r="C14" s="19">
        <v>44730</v>
      </c>
      <c r="D14" s="19" t="s">
        <v>1809</v>
      </c>
      <c r="E14">
        <v>614</v>
      </c>
      <c r="F14">
        <v>163.70999999999998</v>
      </c>
      <c r="G14" t="s">
        <v>1690</v>
      </c>
    </row>
    <row r="15" spans="1:7" x14ac:dyDescent="0.35">
      <c r="A15" t="s">
        <v>120</v>
      </c>
      <c r="B15" t="s">
        <v>154</v>
      </c>
      <c r="C15" s="19">
        <v>44735</v>
      </c>
      <c r="D15" s="19" t="s">
        <v>1809</v>
      </c>
      <c r="E15">
        <v>867</v>
      </c>
      <c r="F15">
        <v>184.25</v>
      </c>
      <c r="G15" t="s">
        <v>1691</v>
      </c>
    </row>
    <row r="16" spans="1:7" x14ac:dyDescent="0.35">
      <c r="A16" t="s">
        <v>121</v>
      </c>
      <c r="B16" t="s">
        <v>155</v>
      </c>
      <c r="C16" s="19">
        <v>44738</v>
      </c>
      <c r="D16" s="19" t="s">
        <v>1809</v>
      </c>
      <c r="E16">
        <v>253</v>
      </c>
      <c r="F16">
        <v>27.82</v>
      </c>
      <c r="G16" t="s">
        <v>1692</v>
      </c>
    </row>
    <row r="17" spans="1:7" x14ac:dyDescent="0.35">
      <c r="A17" t="s">
        <v>122</v>
      </c>
      <c r="B17" t="s">
        <v>156</v>
      </c>
      <c r="C17" s="19">
        <v>44738</v>
      </c>
      <c r="D17" s="19" t="s">
        <v>1809</v>
      </c>
      <c r="E17">
        <v>671</v>
      </c>
      <c r="F17">
        <v>359.71</v>
      </c>
      <c r="G17" t="s">
        <v>1693</v>
      </c>
    </row>
    <row r="18" spans="1:7" x14ac:dyDescent="0.35">
      <c r="A18" t="s">
        <v>123</v>
      </c>
      <c r="B18" t="s">
        <v>157</v>
      </c>
      <c r="C18" s="19">
        <v>44725</v>
      </c>
      <c r="D18" s="19" t="s">
        <v>1809</v>
      </c>
      <c r="E18">
        <v>641</v>
      </c>
      <c r="F18">
        <v>24.05</v>
      </c>
      <c r="G18" t="s">
        <v>1690</v>
      </c>
    </row>
    <row r="19" spans="1:7" x14ac:dyDescent="0.35">
      <c r="A19" t="s">
        <v>124</v>
      </c>
      <c r="B19" t="s">
        <v>158</v>
      </c>
      <c r="C19" s="19">
        <v>44730</v>
      </c>
      <c r="D19" s="19" t="s">
        <v>1809</v>
      </c>
      <c r="E19">
        <v>796</v>
      </c>
      <c r="F19">
        <v>19.860000000000003</v>
      </c>
      <c r="G19" t="s">
        <v>1691</v>
      </c>
    </row>
    <row r="20" spans="1:7" x14ac:dyDescent="0.35">
      <c r="A20" t="s">
        <v>125</v>
      </c>
      <c r="B20" t="s">
        <v>159</v>
      </c>
      <c r="C20" s="19">
        <v>44738</v>
      </c>
      <c r="D20" s="19" t="s">
        <v>1809</v>
      </c>
      <c r="E20">
        <v>480</v>
      </c>
      <c r="F20">
        <v>4.8599999999999994</v>
      </c>
      <c r="G20" t="s">
        <v>1692</v>
      </c>
    </row>
    <row r="21" spans="1:7" x14ac:dyDescent="0.35">
      <c r="A21" t="s">
        <v>126</v>
      </c>
      <c r="B21" t="s">
        <v>154</v>
      </c>
      <c r="C21" s="19">
        <v>44730</v>
      </c>
      <c r="D21" s="19" t="s">
        <v>1809</v>
      </c>
      <c r="E21">
        <v>352</v>
      </c>
      <c r="F21">
        <v>46.08</v>
      </c>
      <c r="G21" t="s">
        <v>1693</v>
      </c>
    </row>
    <row r="22" spans="1:7" x14ac:dyDescent="0.35">
      <c r="A22" t="s">
        <v>127</v>
      </c>
      <c r="B22" t="s">
        <v>155</v>
      </c>
      <c r="C22" s="19">
        <v>44738</v>
      </c>
      <c r="D22" s="19" t="s">
        <v>1809</v>
      </c>
      <c r="E22">
        <v>289</v>
      </c>
      <c r="F22">
        <v>19.360000000000003</v>
      </c>
      <c r="G22" t="s">
        <v>1690</v>
      </c>
    </row>
    <row r="23" spans="1:7" x14ac:dyDescent="0.35">
      <c r="A23" t="s">
        <v>128</v>
      </c>
      <c r="B23" t="s">
        <v>156</v>
      </c>
      <c r="C23" s="19">
        <v>44734</v>
      </c>
      <c r="D23" s="19" t="s">
        <v>1809</v>
      </c>
      <c r="E23">
        <v>702</v>
      </c>
      <c r="F23">
        <v>255.19</v>
      </c>
      <c r="G23" t="s">
        <v>1691</v>
      </c>
    </row>
    <row r="24" spans="1:7" x14ac:dyDescent="0.35">
      <c r="A24" t="s">
        <v>129</v>
      </c>
      <c r="B24" t="s">
        <v>157</v>
      </c>
      <c r="C24" s="19">
        <v>44729</v>
      </c>
      <c r="D24" s="19" t="s">
        <v>1809</v>
      </c>
      <c r="E24">
        <v>783</v>
      </c>
      <c r="F24">
        <v>241.48999999999998</v>
      </c>
      <c r="G24" t="s">
        <v>1692</v>
      </c>
    </row>
    <row r="25" spans="1:7" x14ac:dyDescent="0.35">
      <c r="A25" t="s">
        <v>130</v>
      </c>
      <c r="B25" t="s">
        <v>154</v>
      </c>
      <c r="C25" s="19">
        <v>44730</v>
      </c>
      <c r="D25" s="19" t="s">
        <v>1809</v>
      </c>
      <c r="E25">
        <v>541</v>
      </c>
      <c r="F25">
        <v>115.17</v>
      </c>
      <c r="G25" t="s">
        <v>1693</v>
      </c>
    </row>
    <row r="26" spans="1:7" x14ac:dyDescent="0.35">
      <c r="A26" t="s">
        <v>131</v>
      </c>
      <c r="B26" t="s">
        <v>155</v>
      </c>
      <c r="C26" s="19">
        <v>44728</v>
      </c>
      <c r="D26" s="19" t="s">
        <v>1809</v>
      </c>
      <c r="E26">
        <v>326</v>
      </c>
      <c r="F26">
        <v>36.019999999999996</v>
      </c>
      <c r="G26" t="s">
        <v>1690</v>
      </c>
    </row>
    <row r="27" spans="1:7" x14ac:dyDescent="0.35">
      <c r="A27" t="s">
        <v>132</v>
      </c>
      <c r="B27" t="s">
        <v>156</v>
      </c>
      <c r="C27" s="19">
        <v>44735</v>
      </c>
      <c r="D27" s="19" t="s">
        <v>1809</v>
      </c>
      <c r="E27">
        <v>592</v>
      </c>
      <c r="F27">
        <v>28.89</v>
      </c>
      <c r="G27" t="s">
        <v>1691</v>
      </c>
    </row>
    <row r="28" spans="1:7" x14ac:dyDescent="0.35">
      <c r="A28" t="s">
        <v>138</v>
      </c>
      <c r="B28" t="s">
        <v>157</v>
      </c>
      <c r="C28" s="19">
        <v>44738</v>
      </c>
      <c r="D28" s="19" t="s">
        <v>1809</v>
      </c>
      <c r="E28">
        <v>362</v>
      </c>
      <c r="F28">
        <v>100.93</v>
      </c>
      <c r="G28" t="s">
        <v>1692</v>
      </c>
    </row>
    <row r="29" spans="1:7" x14ac:dyDescent="0.35">
      <c r="A29" t="s">
        <v>133</v>
      </c>
      <c r="B29" t="s">
        <v>158</v>
      </c>
      <c r="C29" s="19">
        <v>44738</v>
      </c>
      <c r="D29" s="19" t="s">
        <v>1809</v>
      </c>
      <c r="E29">
        <v>839</v>
      </c>
      <c r="F29">
        <v>63.809999999999995</v>
      </c>
      <c r="G29" t="s">
        <v>1693</v>
      </c>
    </row>
    <row r="30" spans="1:7" x14ac:dyDescent="0.35">
      <c r="A30" t="s">
        <v>134</v>
      </c>
      <c r="B30" t="s">
        <v>154</v>
      </c>
      <c r="C30" s="19">
        <v>44734</v>
      </c>
      <c r="D30" s="19" t="s">
        <v>1809</v>
      </c>
      <c r="E30">
        <v>847</v>
      </c>
      <c r="F30">
        <v>102.12</v>
      </c>
      <c r="G30" t="s">
        <v>1690</v>
      </c>
    </row>
    <row r="31" spans="1:7" x14ac:dyDescent="0.35">
      <c r="A31" t="s">
        <v>135</v>
      </c>
      <c r="B31" t="s">
        <v>155</v>
      </c>
      <c r="C31" s="19">
        <v>44727</v>
      </c>
      <c r="D31" s="19" t="s">
        <v>1809</v>
      </c>
      <c r="E31">
        <v>295</v>
      </c>
      <c r="F31">
        <v>89.34</v>
      </c>
      <c r="G31" t="s">
        <v>1691</v>
      </c>
    </row>
    <row r="32" spans="1:7" x14ac:dyDescent="0.35">
      <c r="A32" t="s">
        <v>136</v>
      </c>
      <c r="B32" t="s">
        <v>156</v>
      </c>
      <c r="C32" s="19">
        <v>44729</v>
      </c>
      <c r="D32" s="19" t="s">
        <v>1809</v>
      </c>
      <c r="E32">
        <v>337</v>
      </c>
      <c r="F32">
        <v>139.53</v>
      </c>
      <c r="G32" t="s">
        <v>1692</v>
      </c>
    </row>
    <row r="33" spans="1:7" x14ac:dyDescent="0.35">
      <c r="A33" t="s">
        <v>137</v>
      </c>
      <c r="B33" t="s">
        <v>157</v>
      </c>
      <c r="C33" s="19">
        <v>44726</v>
      </c>
      <c r="D33" s="19" t="s">
        <v>1809</v>
      </c>
      <c r="E33">
        <v>550</v>
      </c>
      <c r="F33">
        <v>3.3899999999999997</v>
      </c>
      <c r="G33" t="s">
        <v>1693</v>
      </c>
    </row>
    <row r="34" spans="1:7" x14ac:dyDescent="0.35">
      <c r="A34" t="s">
        <v>139</v>
      </c>
      <c r="B34" t="s">
        <v>154</v>
      </c>
      <c r="C34" s="19">
        <v>44733</v>
      </c>
      <c r="D34" s="19" t="s">
        <v>1809</v>
      </c>
      <c r="E34">
        <v>591</v>
      </c>
      <c r="F34">
        <v>62.04</v>
      </c>
      <c r="G34" t="s">
        <v>1690</v>
      </c>
    </row>
    <row r="35" spans="1:7" x14ac:dyDescent="0.35">
      <c r="A35" t="s">
        <v>140</v>
      </c>
      <c r="B35" t="s">
        <v>155</v>
      </c>
      <c r="C35" s="19">
        <v>44730</v>
      </c>
      <c r="D35" s="19" t="s">
        <v>1809</v>
      </c>
      <c r="E35">
        <v>788</v>
      </c>
      <c r="F35">
        <v>231.5</v>
      </c>
      <c r="G35" t="s">
        <v>1691</v>
      </c>
    </row>
    <row r="36" spans="1:7" x14ac:dyDescent="0.35">
      <c r="A36" t="s">
        <v>141</v>
      </c>
      <c r="B36" t="s">
        <v>156</v>
      </c>
      <c r="C36" s="19">
        <v>44736</v>
      </c>
      <c r="D36" s="19" t="s">
        <v>1809</v>
      </c>
      <c r="E36">
        <v>695</v>
      </c>
      <c r="F36">
        <v>393.09999999999997</v>
      </c>
      <c r="G36" t="s">
        <v>1692</v>
      </c>
    </row>
    <row r="37" spans="1:7" x14ac:dyDescent="0.35">
      <c r="A37" t="s">
        <v>142</v>
      </c>
      <c r="B37" t="s">
        <v>157</v>
      </c>
      <c r="C37" s="19">
        <v>44732</v>
      </c>
      <c r="D37" s="19" t="s">
        <v>1809</v>
      </c>
      <c r="E37">
        <v>395</v>
      </c>
      <c r="F37">
        <v>56.019999999999996</v>
      </c>
      <c r="G37" t="s">
        <v>1693</v>
      </c>
    </row>
    <row r="38" spans="1:7" x14ac:dyDescent="0.35">
      <c r="A38" t="s">
        <v>143</v>
      </c>
      <c r="B38" t="s">
        <v>158</v>
      </c>
      <c r="C38" s="19">
        <v>44732</v>
      </c>
      <c r="D38" s="19" t="s">
        <v>1809</v>
      </c>
      <c r="E38">
        <v>655</v>
      </c>
      <c r="F38">
        <v>129.22</v>
      </c>
      <c r="G38" t="s">
        <v>1690</v>
      </c>
    </row>
    <row r="39" spans="1:7" x14ac:dyDescent="0.35">
      <c r="A39" t="s">
        <v>144</v>
      </c>
      <c r="B39" t="s">
        <v>159</v>
      </c>
      <c r="C39" s="19">
        <v>44731</v>
      </c>
      <c r="D39" s="19" t="s">
        <v>1809</v>
      </c>
      <c r="E39">
        <v>725</v>
      </c>
      <c r="F39">
        <v>116.2</v>
      </c>
      <c r="G39" t="s">
        <v>1691</v>
      </c>
    </row>
    <row r="40" spans="1:7" x14ac:dyDescent="0.35">
      <c r="A40" t="s">
        <v>145</v>
      </c>
      <c r="B40" t="s">
        <v>154</v>
      </c>
      <c r="C40" s="19">
        <v>44735</v>
      </c>
      <c r="D40" s="19" t="s">
        <v>1809</v>
      </c>
      <c r="E40">
        <v>358</v>
      </c>
      <c r="F40">
        <v>13.16</v>
      </c>
      <c r="G40" t="s">
        <v>1692</v>
      </c>
    </row>
    <row r="41" spans="1:7" x14ac:dyDescent="0.35">
      <c r="A41" t="s">
        <v>146</v>
      </c>
      <c r="B41" t="s">
        <v>155</v>
      </c>
      <c r="C41" s="19">
        <v>44728</v>
      </c>
      <c r="D41" s="19" t="s">
        <v>1809</v>
      </c>
      <c r="E41">
        <v>368</v>
      </c>
      <c r="F41">
        <v>44.339999999999996</v>
      </c>
      <c r="G41" t="s">
        <v>1693</v>
      </c>
    </row>
    <row r="42" spans="1:7" x14ac:dyDescent="0.35">
      <c r="A42" t="s">
        <v>147</v>
      </c>
      <c r="B42" t="s">
        <v>156</v>
      </c>
      <c r="C42" s="19">
        <v>44727</v>
      </c>
      <c r="D42" s="19" t="s">
        <v>1809</v>
      </c>
      <c r="E42">
        <v>359</v>
      </c>
      <c r="F42">
        <v>138.70999999999998</v>
      </c>
      <c r="G42" t="s">
        <v>1690</v>
      </c>
    </row>
    <row r="43" spans="1:7" x14ac:dyDescent="0.35">
      <c r="A43" t="s">
        <v>148</v>
      </c>
      <c r="B43" t="s">
        <v>157</v>
      </c>
      <c r="C43" s="19">
        <v>44731</v>
      </c>
      <c r="D43" s="19" t="s">
        <v>1809</v>
      </c>
      <c r="E43">
        <v>847</v>
      </c>
      <c r="F43">
        <v>212.7</v>
      </c>
      <c r="G43" t="s">
        <v>1691</v>
      </c>
    </row>
    <row r="44" spans="1:7" x14ac:dyDescent="0.35">
      <c r="A44" t="s">
        <v>149</v>
      </c>
      <c r="B44" t="s">
        <v>154</v>
      </c>
      <c r="C44" s="19">
        <v>44732</v>
      </c>
      <c r="D44" s="19" t="s">
        <v>1809</v>
      </c>
      <c r="E44">
        <v>497</v>
      </c>
      <c r="F44">
        <v>89.960000000000008</v>
      </c>
      <c r="G44" t="s">
        <v>1692</v>
      </c>
    </row>
    <row r="45" spans="1:7" x14ac:dyDescent="0.35">
      <c r="A45" t="s">
        <v>150</v>
      </c>
      <c r="B45" t="s">
        <v>155</v>
      </c>
      <c r="C45" s="19">
        <v>44738</v>
      </c>
      <c r="D45" s="19" t="s">
        <v>1809</v>
      </c>
      <c r="E45">
        <v>206</v>
      </c>
      <c r="F45">
        <v>35.769999999999996</v>
      </c>
      <c r="G45" t="s">
        <v>1693</v>
      </c>
    </row>
    <row r="46" spans="1:7" x14ac:dyDescent="0.35">
      <c r="A46" t="s">
        <v>151</v>
      </c>
      <c r="B46" t="s">
        <v>156</v>
      </c>
      <c r="C46" s="19">
        <v>44730</v>
      </c>
      <c r="D46" s="19" t="s">
        <v>1809</v>
      </c>
      <c r="E46">
        <v>211</v>
      </c>
      <c r="F46">
        <v>159.29</v>
      </c>
      <c r="G46" t="s">
        <v>1690</v>
      </c>
    </row>
    <row r="47" spans="1:7" x14ac:dyDescent="0.35">
      <c r="A47" t="s">
        <v>152</v>
      </c>
      <c r="B47" t="s">
        <v>157</v>
      </c>
      <c r="C47" s="19">
        <v>44736</v>
      </c>
      <c r="D47" s="19" t="s">
        <v>1809</v>
      </c>
      <c r="E47">
        <v>763</v>
      </c>
      <c r="F47">
        <v>319.14</v>
      </c>
      <c r="G47" t="s">
        <v>1691</v>
      </c>
    </row>
    <row r="48" spans="1:7" x14ac:dyDescent="0.35">
      <c r="A48" t="s">
        <v>175</v>
      </c>
      <c r="B48" t="s">
        <v>154</v>
      </c>
      <c r="C48" s="19">
        <v>44733</v>
      </c>
      <c r="D48" s="19" t="s">
        <v>1809</v>
      </c>
      <c r="E48">
        <v>277</v>
      </c>
      <c r="F48">
        <v>3.8099999999999996</v>
      </c>
      <c r="G48" t="s">
        <v>1692</v>
      </c>
    </row>
    <row r="49" spans="1:7" x14ac:dyDescent="0.35">
      <c r="A49" t="s">
        <v>176</v>
      </c>
      <c r="B49" t="s">
        <v>155</v>
      </c>
      <c r="C49" s="19">
        <v>44746</v>
      </c>
      <c r="D49" s="19" t="s">
        <v>1810</v>
      </c>
      <c r="E49">
        <v>365</v>
      </c>
      <c r="F49">
        <v>8.07</v>
      </c>
      <c r="G49" t="s">
        <v>1693</v>
      </c>
    </row>
    <row r="50" spans="1:7" x14ac:dyDescent="0.35">
      <c r="A50" t="s">
        <v>177</v>
      </c>
      <c r="B50" t="s">
        <v>156</v>
      </c>
      <c r="C50" s="19">
        <v>44755</v>
      </c>
      <c r="D50" s="19" t="s">
        <v>1810</v>
      </c>
      <c r="E50">
        <v>737</v>
      </c>
      <c r="F50">
        <v>684.25</v>
      </c>
      <c r="G50" t="s">
        <v>1690</v>
      </c>
    </row>
    <row r="51" spans="1:7" x14ac:dyDescent="0.35">
      <c r="A51" t="s">
        <v>178</v>
      </c>
      <c r="B51" t="s">
        <v>157</v>
      </c>
      <c r="C51" s="19">
        <v>44755</v>
      </c>
      <c r="D51" s="19" t="s">
        <v>1810</v>
      </c>
      <c r="E51">
        <v>271</v>
      </c>
      <c r="F51">
        <v>56.89</v>
      </c>
      <c r="G51" t="s">
        <v>1691</v>
      </c>
    </row>
    <row r="52" spans="1:7" x14ac:dyDescent="0.35">
      <c r="A52" t="s">
        <v>179</v>
      </c>
      <c r="B52" t="s">
        <v>154</v>
      </c>
      <c r="C52" s="19">
        <v>44727</v>
      </c>
      <c r="D52" s="19" t="s">
        <v>1809</v>
      </c>
      <c r="E52">
        <v>375</v>
      </c>
      <c r="F52">
        <v>69.13000000000001</v>
      </c>
      <c r="G52" t="s">
        <v>1692</v>
      </c>
    </row>
    <row r="53" spans="1:7" x14ac:dyDescent="0.35">
      <c r="A53" t="s">
        <v>180</v>
      </c>
      <c r="B53" t="s">
        <v>155</v>
      </c>
      <c r="C53" s="19">
        <v>44746</v>
      </c>
      <c r="D53" s="19" t="s">
        <v>1810</v>
      </c>
      <c r="E53">
        <v>497</v>
      </c>
      <c r="F53">
        <v>55.39</v>
      </c>
      <c r="G53" t="s">
        <v>1693</v>
      </c>
    </row>
    <row r="54" spans="1:7" x14ac:dyDescent="0.35">
      <c r="A54" t="s">
        <v>181</v>
      </c>
      <c r="B54" t="s">
        <v>156</v>
      </c>
      <c r="C54" s="19">
        <v>44740</v>
      </c>
      <c r="D54" s="19" t="s">
        <v>1809</v>
      </c>
      <c r="E54">
        <v>625</v>
      </c>
      <c r="F54">
        <v>351.8</v>
      </c>
      <c r="G54" t="s">
        <v>1690</v>
      </c>
    </row>
    <row r="55" spans="1:7" x14ac:dyDescent="0.35">
      <c r="A55" t="s">
        <v>182</v>
      </c>
      <c r="B55" t="s">
        <v>157</v>
      </c>
      <c r="C55" s="19">
        <v>44743</v>
      </c>
      <c r="D55" s="19" t="s">
        <v>1810</v>
      </c>
      <c r="E55">
        <v>427</v>
      </c>
      <c r="F55">
        <v>13.41</v>
      </c>
      <c r="G55" t="s">
        <v>1691</v>
      </c>
    </row>
    <row r="56" spans="1:7" x14ac:dyDescent="0.35">
      <c r="A56" t="s">
        <v>183</v>
      </c>
      <c r="B56" t="s">
        <v>158</v>
      </c>
      <c r="C56" s="19">
        <v>44737</v>
      </c>
      <c r="D56" s="19" t="s">
        <v>1809</v>
      </c>
      <c r="E56">
        <v>804</v>
      </c>
      <c r="F56">
        <v>191.34</v>
      </c>
      <c r="G56" t="s">
        <v>1692</v>
      </c>
    </row>
    <row r="57" spans="1:7" x14ac:dyDescent="0.35">
      <c r="A57" t="s">
        <v>184</v>
      </c>
      <c r="B57" t="s">
        <v>154</v>
      </c>
      <c r="C57" s="19">
        <v>44757</v>
      </c>
      <c r="D57" s="19" t="s">
        <v>1810</v>
      </c>
      <c r="E57">
        <v>359</v>
      </c>
      <c r="F57">
        <v>70.77000000000001</v>
      </c>
      <c r="G57" t="s">
        <v>1693</v>
      </c>
    </row>
    <row r="58" spans="1:7" x14ac:dyDescent="0.35">
      <c r="A58" t="s">
        <v>185</v>
      </c>
      <c r="B58" t="s">
        <v>155</v>
      </c>
      <c r="C58" s="19">
        <v>44745</v>
      </c>
      <c r="D58" s="19" t="s">
        <v>1810</v>
      </c>
      <c r="E58">
        <v>444</v>
      </c>
      <c r="F58">
        <v>30.330000000000002</v>
      </c>
      <c r="G58" t="s">
        <v>1690</v>
      </c>
    </row>
    <row r="59" spans="1:7" x14ac:dyDescent="0.35">
      <c r="A59" t="s">
        <v>186</v>
      </c>
      <c r="B59" t="s">
        <v>156</v>
      </c>
      <c r="C59" s="19">
        <v>44760</v>
      </c>
      <c r="D59" s="19" t="s">
        <v>1810</v>
      </c>
      <c r="E59">
        <v>801</v>
      </c>
      <c r="F59">
        <v>13.48</v>
      </c>
      <c r="G59" t="s">
        <v>1691</v>
      </c>
    </row>
    <row r="60" spans="1:7" x14ac:dyDescent="0.35">
      <c r="A60" t="s">
        <v>187</v>
      </c>
      <c r="B60" t="s">
        <v>157</v>
      </c>
      <c r="C60" s="19">
        <v>44750</v>
      </c>
      <c r="D60" s="19" t="s">
        <v>1810</v>
      </c>
      <c r="E60">
        <v>742</v>
      </c>
      <c r="F60">
        <v>197.82999999999998</v>
      </c>
      <c r="G60" t="s">
        <v>1692</v>
      </c>
    </row>
    <row r="61" spans="1:7" x14ac:dyDescent="0.35">
      <c r="A61" t="s">
        <v>188</v>
      </c>
      <c r="B61" t="s">
        <v>154</v>
      </c>
      <c r="C61" s="19">
        <v>44742</v>
      </c>
      <c r="D61" s="19" t="s">
        <v>1809</v>
      </c>
      <c r="E61">
        <v>789</v>
      </c>
      <c r="F61">
        <v>167.67999999999998</v>
      </c>
      <c r="G61" t="s">
        <v>1693</v>
      </c>
    </row>
    <row r="62" spans="1:7" x14ac:dyDescent="0.35">
      <c r="A62" t="s">
        <v>189</v>
      </c>
      <c r="B62" t="s">
        <v>155</v>
      </c>
      <c r="C62" s="19">
        <v>44754</v>
      </c>
      <c r="D62" s="19" t="s">
        <v>1810</v>
      </c>
      <c r="E62">
        <v>783</v>
      </c>
      <c r="F62">
        <v>86.09</v>
      </c>
      <c r="G62" t="s">
        <v>1690</v>
      </c>
    </row>
    <row r="63" spans="1:7" x14ac:dyDescent="0.35">
      <c r="A63" t="s">
        <v>190</v>
      </c>
      <c r="B63" t="s">
        <v>156</v>
      </c>
      <c r="C63" s="19">
        <v>44746</v>
      </c>
      <c r="D63" s="19" t="s">
        <v>1810</v>
      </c>
      <c r="E63">
        <v>523</v>
      </c>
      <c r="F63">
        <v>280.37</v>
      </c>
      <c r="G63" t="s">
        <v>1691</v>
      </c>
    </row>
    <row r="64" spans="1:7" x14ac:dyDescent="0.35">
      <c r="A64" t="s">
        <v>191</v>
      </c>
      <c r="B64" t="s">
        <v>157</v>
      </c>
      <c r="C64" s="19">
        <v>44752</v>
      </c>
      <c r="D64" s="19" t="s">
        <v>1810</v>
      </c>
      <c r="E64">
        <v>737</v>
      </c>
      <c r="F64">
        <v>27.650000000000002</v>
      </c>
      <c r="G64" t="s">
        <v>1692</v>
      </c>
    </row>
    <row r="65" spans="1:7" x14ac:dyDescent="0.35">
      <c r="A65" t="s">
        <v>192</v>
      </c>
      <c r="B65" t="s">
        <v>158</v>
      </c>
      <c r="C65" s="19">
        <v>44725</v>
      </c>
      <c r="D65" s="19" t="s">
        <v>1809</v>
      </c>
      <c r="E65">
        <v>879</v>
      </c>
      <c r="F65">
        <v>21.930000000000003</v>
      </c>
      <c r="G65" t="s">
        <v>1693</v>
      </c>
    </row>
    <row r="66" spans="1:7" x14ac:dyDescent="0.35">
      <c r="A66" t="s">
        <v>193</v>
      </c>
      <c r="B66" t="s">
        <v>159</v>
      </c>
      <c r="C66" s="19">
        <v>44734</v>
      </c>
      <c r="D66" s="19" t="s">
        <v>1809</v>
      </c>
      <c r="E66">
        <v>865</v>
      </c>
      <c r="F66">
        <v>8.76</v>
      </c>
      <c r="G66" t="s">
        <v>1690</v>
      </c>
    </row>
    <row r="67" spans="1:7" x14ac:dyDescent="0.35">
      <c r="A67" t="s">
        <v>194</v>
      </c>
      <c r="B67" t="s">
        <v>154</v>
      </c>
      <c r="C67" s="19">
        <v>44761</v>
      </c>
      <c r="D67" s="19" t="s">
        <v>1810</v>
      </c>
      <c r="E67">
        <v>855</v>
      </c>
      <c r="F67">
        <v>111.91000000000001</v>
      </c>
      <c r="G67" t="s">
        <v>1691</v>
      </c>
    </row>
    <row r="68" spans="1:7" x14ac:dyDescent="0.35">
      <c r="A68" t="s">
        <v>195</v>
      </c>
      <c r="B68" t="s">
        <v>155</v>
      </c>
      <c r="C68" s="19">
        <v>44735</v>
      </c>
      <c r="D68" s="19" t="s">
        <v>1809</v>
      </c>
      <c r="E68">
        <v>429</v>
      </c>
      <c r="F68">
        <v>28.73</v>
      </c>
      <c r="G68" t="s">
        <v>1692</v>
      </c>
    </row>
    <row r="69" spans="1:7" x14ac:dyDescent="0.35">
      <c r="A69" t="s">
        <v>196</v>
      </c>
      <c r="B69" t="s">
        <v>156</v>
      </c>
      <c r="C69" s="19">
        <v>44753</v>
      </c>
      <c r="D69" s="19" t="s">
        <v>1810</v>
      </c>
      <c r="E69">
        <v>865</v>
      </c>
      <c r="F69">
        <v>314.44</v>
      </c>
      <c r="G69" t="s">
        <v>1693</v>
      </c>
    </row>
    <row r="70" spans="1:7" x14ac:dyDescent="0.35">
      <c r="A70" t="s">
        <v>197</v>
      </c>
      <c r="B70" t="s">
        <v>157</v>
      </c>
      <c r="C70" s="19">
        <v>44732</v>
      </c>
      <c r="D70" s="19" t="s">
        <v>1809</v>
      </c>
      <c r="E70">
        <v>724</v>
      </c>
      <c r="F70">
        <v>223.29999999999998</v>
      </c>
      <c r="G70" t="s">
        <v>1690</v>
      </c>
    </row>
    <row r="71" spans="1:7" x14ac:dyDescent="0.35">
      <c r="A71" t="s">
        <v>198</v>
      </c>
      <c r="B71" t="s">
        <v>154</v>
      </c>
      <c r="C71" s="19">
        <v>44748</v>
      </c>
      <c r="D71" s="19" t="s">
        <v>1810</v>
      </c>
      <c r="E71">
        <v>661</v>
      </c>
      <c r="F71">
        <v>140.70999999999998</v>
      </c>
      <c r="G71" t="s">
        <v>1691</v>
      </c>
    </row>
    <row r="72" spans="1:7" x14ac:dyDescent="0.35">
      <c r="A72" t="s">
        <v>199</v>
      </c>
      <c r="B72" t="s">
        <v>155</v>
      </c>
      <c r="C72" s="19">
        <v>44731</v>
      </c>
      <c r="D72" s="19" t="s">
        <v>1809</v>
      </c>
      <c r="E72">
        <v>265</v>
      </c>
      <c r="F72">
        <v>29.28</v>
      </c>
      <c r="G72" t="s">
        <v>1692</v>
      </c>
    </row>
    <row r="73" spans="1:7" x14ac:dyDescent="0.35">
      <c r="A73" t="s">
        <v>200</v>
      </c>
      <c r="B73" t="s">
        <v>156</v>
      </c>
      <c r="C73" s="19">
        <v>44725</v>
      </c>
      <c r="D73" s="19" t="s">
        <v>1809</v>
      </c>
      <c r="E73">
        <v>429</v>
      </c>
      <c r="F73">
        <v>20.94</v>
      </c>
      <c r="G73" t="s">
        <v>1693</v>
      </c>
    </row>
    <row r="74" spans="1:7" x14ac:dyDescent="0.35">
      <c r="A74" t="s">
        <v>201</v>
      </c>
      <c r="B74" t="s">
        <v>157</v>
      </c>
      <c r="C74" s="19">
        <v>44753</v>
      </c>
      <c r="D74" s="19" t="s">
        <v>1810</v>
      </c>
      <c r="E74">
        <v>756</v>
      </c>
      <c r="F74">
        <v>210.76999999999998</v>
      </c>
      <c r="G74" t="s">
        <v>1690</v>
      </c>
    </row>
    <row r="75" spans="1:7" x14ac:dyDescent="0.35">
      <c r="A75" t="s">
        <v>202</v>
      </c>
      <c r="B75" t="s">
        <v>158</v>
      </c>
      <c r="C75" s="19">
        <v>44738</v>
      </c>
      <c r="D75" s="19" t="s">
        <v>1809</v>
      </c>
      <c r="E75">
        <v>535</v>
      </c>
      <c r="F75">
        <v>40.69</v>
      </c>
      <c r="G75" t="s">
        <v>1691</v>
      </c>
    </row>
    <row r="76" spans="1:7" x14ac:dyDescent="0.35">
      <c r="A76" t="s">
        <v>203</v>
      </c>
      <c r="B76" t="s">
        <v>154</v>
      </c>
      <c r="C76" s="19">
        <v>44762</v>
      </c>
      <c r="D76" s="19" t="s">
        <v>1810</v>
      </c>
      <c r="E76">
        <v>763</v>
      </c>
      <c r="F76">
        <v>91.990000000000009</v>
      </c>
      <c r="G76" t="s">
        <v>1692</v>
      </c>
    </row>
    <row r="77" spans="1:7" x14ac:dyDescent="0.35">
      <c r="A77" t="s">
        <v>204</v>
      </c>
      <c r="B77" t="s">
        <v>155</v>
      </c>
      <c r="C77" s="19">
        <v>44756</v>
      </c>
      <c r="D77" s="19" t="s">
        <v>1810</v>
      </c>
      <c r="E77">
        <v>817</v>
      </c>
      <c r="F77">
        <v>247.42</v>
      </c>
      <c r="G77" t="s">
        <v>1693</v>
      </c>
    </row>
    <row r="78" spans="1:7" x14ac:dyDescent="0.35">
      <c r="A78" t="s">
        <v>205</v>
      </c>
      <c r="B78" t="s">
        <v>156</v>
      </c>
      <c r="C78" s="19">
        <v>44744</v>
      </c>
      <c r="D78" s="19" t="s">
        <v>1810</v>
      </c>
      <c r="E78">
        <v>580</v>
      </c>
      <c r="F78">
        <v>240.14</v>
      </c>
      <c r="G78" t="s">
        <v>1690</v>
      </c>
    </row>
    <row r="79" spans="1:7" x14ac:dyDescent="0.35">
      <c r="A79" t="s">
        <v>206</v>
      </c>
      <c r="B79" t="s">
        <v>157</v>
      </c>
      <c r="C79" s="19">
        <v>44753</v>
      </c>
      <c r="D79" s="19" t="s">
        <v>1810</v>
      </c>
      <c r="E79">
        <v>824</v>
      </c>
      <c r="F79">
        <v>5.08</v>
      </c>
      <c r="G79" t="s">
        <v>1691</v>
      </c>
    </row>
    <row r="80" spans="1:7" x14ac:dyDescent="0.35">
      <c r="A80" t="s">
        <v>207</v>
      </c>
      <c r="B80" t="s">
        <v>154</v>
      </c>
      <c r="C80" s="19">
        <v>44762</v>
      </c>
      <c r="D80" s="19" t="s">
        <v>1810</v>
      </c>
      <c r="E80">
        <v>849</v>
      </c>
      <c r="F80">
        <v>89.12</v>
      </c>
      <c r="G80" t="s">
        <v>1692</v>
      </c>
    </row>
    <row r="81" spans="1:7" x14ac:dyDescent="0.35">
      <c r="A81" t="s">
        <v>208</v>
      </c>
      <c r="B81" t="s">
        <v>155</v>
      </c>
      <c r="C81" s="19">
        <v>44740</v>
      </c>
      <c r="D81" s="19" t="s">
        <v>1809</v>
      </c>
      <c r="E81">
        <v>739</v>
      </c>
      <c r="F81">
        <v>217.1</v>
      </c>
      <c r="G81" t="s">
        <v>1693</v>
      </c>
    </row>
    <row r="82" spans="1:7" x14ac:dyDescent="0.35">
      <c r="A82" t="s">
        <v>209</v>
      </c>
      <c r="B82" t="s">
        <v>156</v>
      </c>
      <c r="C82" s="19">
        <v>44729</v>
      </c>
      <c r="D82" s="19" t="s">
        <v>1809</v>
      </c>
      <c r="E82">
        <v>755</v>
      </c>
      <c r="F82">
        <v>427.03</v>
      </c>
      <c r="G82" t="s">
        <v>1690</v>
      </c>
    </row>
    <row r="83" spans="1:7" x14ac:dyDescent="0.35">
      <c r="A83" t="s">
        <v>210</v>
      </c>
      <c r="B83" t="s">
        <v>157</v>
      </c>
      <c r="C83" s="19">
        <v>44727</v>
      </c>
      <c r="D83" s="19" t="s">
        <v>1809</v>
      </c>
      <c r="E83">
        <v>535</v>
      </c>
      <c r="F83">
        <v>75.87</v>
      </c>
      <c r="G83" t="s">
        <v>1691</v>
      </c>
    </row>
    <row r="84" spans="1:7" x14ac:dyDescent="0.35">
      <c r="A84" t="s">
        <v>211</v>
      </c>
      <c r="B84" t="s">
        <v>158</v>
      </c>
      <c r="C84" s="19">
        <v>44734</v>
      </c>
      <c r="D84" s="19" t="s">
        <v>1809</v>
      </c>
      <c r="E84">
        <v>819</v>
      </c>
      <c r="F84">
        <v>161.57</v>
      </c>
      <c r="G84" t="s">
        <v>1692</v>
      </c>
    </row>
    <row r="85" spans="1:7" x14ac:dyDescent="0.35">
      <c r="A85" t="s">
        <v>212</v>
      </c>
      <c r="B85" t="s">
        <v>159</v>
      </c>
      <c r="C85" s="19">
        <v>44744</v>
      </c>
      <c r="D85" s="19" t="s">
        <v>1810</v>
      </c>
      <c r="E85">
        <v>237</v>
      </c>
      <c r="F85">
        <v>37.989999999999995</v>
      </c>
      <c r="G85" t="s">
        <v>1693</v>
      </c>
    </row>
    <row r="86" spans="1:7" x14ac:dyDescent="0.35">
      <c r="A86" t="s">
        <v>213</v>
      </c>
      <c r="B86" t="s">
        <v>154</v>
      </c>
      <c r="C86" s="19">
        <v>44737</v>
      </c>
      <c r="D86" s="19" t="s">
        <v>1809</v>
      </c>
      <c r="E86">
        <v>277</v>
      </c>
      <c r="F86">
        <v>10.19</v>
      </c>
      <c r="G86" t="s">
        <v>1690</v>
      </c>
    </row>
    <row r="87" spans="1:7" x14ac:dyDescent="0.35">
      <c r="A87" t="s">
        <v>214</v>
      </c>
      <c r="B87" t="s">
        <v>155</v>
      </c>
      <c r="C87" s="19">
        <v>44752</v>
      </c>
      <c r="D87" s="19" t="s">
        <v>1810</v>
      </c>
      <c r="E87">
        <v>362</v>
      </c>
      <c r="F87">
        <v>43.62</v>
      </c>
      <c r="G87" t="s">
        <v>1691</v>
      </c>
    </row>
    <row r="88" spans="1:7" x14ac:dyDescent="0.35">
      <c r="A88" t="s">
        <v>215</v>
      </c>
      <c r="B88" t="s">
        <v>156</v>
      </c>
      <c r="C88" s="19">
        <v>44736</v>
      </c>
      <c r="D88" s="19" t="s">
        <v>1809</v>
      </c>
      <c r="E88">
        <v>511</v>
      </c>
      <c r="F88">
        <v>197.44</v>
      </c>
      <c r="G88" t="s">
        <v>1692</v>
      </c>
    </row>
    <row r="89" spans="1:7" x14ac:dyDescent="0.35">
      <c r="A89" t="s">
        <v>216</v>
      </c>
      <c r="B89" t="s">
        <v>157</v>
      </c>
      <c r="C89" s="19">
        <v>44752</v>
      </c>
      <c r="D89" s="19" t="s">
        <v>1810</v>
      </c>
      <c r="E89">
        <v>658</v>
      </c>
      <c r="F89">
        <v>165.23999999999998</v>
      </c>
      <c r="G89" t="s">
        <v>1693</v>
      </c>
    </row>
    <row r="90" spans="1:7" x14ac:dyDescent="0.35">
      <c r="A90" t="s">
        <v>217</v>
      </c>
      <c r="B90" t="s">
        <v>154</v>
      </c>
      <c r="C90" s="19">
        <v>44759</v>
      </c>
      <c r="D90" s="19" t="s">
        <v>1810</v>
      </c>
      <c r="E90">
        <v>412</v>
      </c>
      <c r="F90">
        <v>74.570000000000007</v>
      </c>
      <c r="G90" t="s">
        <v>1690</v>
      </c>
    </row>
    <row r="91" spans="1:7" x14ac:dyDescent="0.35">
      <c r="A91" t="s">
        <v>218</v>
      </c>
      <c r="B91" t="s">
        <v>155</v>
      </c>
      <c r="C91" s="19">
        <v>44763</v>
      </c>
      <c r="D91" s="19" t="s">
        <v>1810</v>
      </c>
      <c r="E91">
        <v>401</v>
      </c>
      <c r="F91">
        <v>69.63000000000001</v>
      </c>
      <c r="G91" t="s">
        <v>1691</v>
      </c>
    </row>
    <row r="92" spans="1:7" x14ac:dyDescent="0.35">
      <c r="A92" t="s">
        <v>219</v>
      </c>
      <c r="B92" t="s">
        <v>156</v>
      </c>
      <c r="C92" s="19">
        <v>44763</v>
      </c>
      <c r="D92" s="19" t="s">
        <v>1810</v>
      </c>
      <c r="E92">
        <v>871</v>
      </c>
      <c r="F92">
        <v>657.52</v>
      </c>
      <c r="G92" t="s">
        <v>1692</v>
      </c>
    </row>
    <row r="93" spans="1:7" x14ac:dyDescent="0.35">
      <c r="A93" t="s">
        <v>220</v>
      </c>
      <c r="B93" t="s">
        <v>157</v>
      </c>
      <c r="C93" s="19">
        <v>44750</v>
      </c>
      <c r="D93" s="19" t="s">
        <v>1810</v>
      </c>
      <c r="E93">
        <v>564</v>
      </c>
      <c r="F93">
        <v>235.89999999999998</v>
      </c>
      <c r="G93" t="s">
        <v>1693</v>
      </c>
    </row>
    <row r="94" spans="1:7" x14ac:dyDescent="0.35">
      <c r="A94" t="s">
        <v>221</v>
      </c>
      <c r="B94" t="s">
        <v>154</v>
      </c>
      <c r="C94" s="19">
        <v>44751</v>
      </c>
      <c r="D94" s="19" t="s">
        <v>1810</v>
      </c>
      <c r="E94">
        <v>780</v>
      </c>
      <c r="F94">
        <v>407.03999999999996</v>
      </c>
      <c r="G94" t="s">
        <v>1690</v>
      </c>
    </row>
    <row r="95" spans="1:7" x14ac:dyDescent="0.35">
      <c r="A95" t="s">
        <v>222</v>
      </c>
      <c r="B95" t="s">
        <v>155</v>
      </c>
      <c r="C95" s="19">
        <v>44736</v>
      </c>
      <c r="D95" s="19" t="s">
        <v>1809</v>
      </c>
      <c r="E95">
        <v>789</v>
      </c>
      <c r="F95">
        <v>347.74</v>
      </c>
      <c r="G95" t="s">
        <v>1691</v>
      </c>
    </row>
    <row r="96" spans="1:7" x14ac:dyDescent="0.35">
      <c r="A96" t="s">
        <v>223</v>
      </c>
      <c r="B96" t="s">
        <v>156</v>
      </c>
      <c r="C96" s="19">
        <v>44737</v>
      </c>
      <c r="D96" s="19" t="s">
        <v>1809</v>
      </c>
      <c r="E96">
        <v>697</v>
      </c>
      <c r="F96">
        <v>209.97</v>
      </c>
      <c r="G96" t="s">
        <v>1692</v>
      </c>
    </row>
    <row r="97" spans="1:7" x14ac:dyDescent="0.35">
      <c r="A97" t="s">
        <v>224</v>
      </c>
      <c r="B97" t="s">
        <v>157</v>
      </c>
      <c r="C97" s="19">
        <v>44744</v>
      </c>
      <c r="D97" s="19" t="s">
        <v>1810</v>
      </c>
      <c r="E97">
        <v>546</v>
      </c>
      <c r="F97">
        <v>229.44</v>
      </c>
      <c r="G97" t="s">
        <v>1693</v>
      </c>
    </row>
    <row r="98" spans="1:7" x14ac:dyDescent="0.35">
      <c r="A98" t="s">
        <v>225</v>
      </c>
      <c r="B98" t="s">
        <v>154</v>
      </c>
      <c r="C98" s="19">
        <v>44735</v>
      </c>
      <c r="D98" s="19" t="s">
        <v>1809</v>
      </c>
      <c r="E98">
        <v>689</v>
      </c>
      <c r="F98">
        <v>263.06</v>
      </c>
      <c r="G98" t="s">
        <v>1690</v>
      </c>
    </row>
    <row r="99" spans="1:7" x14ac:dyDescent="0.35">
      <c r="A99" t="s">
        <v>226</v>
      </c>
      <c r="B99" t="s">
        <v>155</v>
      </c>
      <c r="C99" s="19">
        <v>44751</v>
      </c>
      <c r="D99" s="19" t="s">
        <v>1810</v>
      </c>
      <c r="E99">
        <v>298</v>
      </c>
      <c r="F99">
        <v>1.45</v>
      </c>
      <c r="G99" t="s">
        <v>1691</v>
      </c>
    </row>
    <row r="100" spans="1:7" x14ac:dyDescent="0.35">
      <c r="A100" t="s">
        <v>227</v>
      </c>
      <c r="B100" t="s">
        <v>156</v>
      </c>
      <c r="C100" s="19">
        <v>44726</v>
      </c>
      <c r="D100" s="19" t="s">
        <v>1809</v>
      </c>
      <c r="E100">
        <v>570</v>
      </c>
      <c r="F100">
        <v>363.99</v>
      </c>
      <c r="G100" t="s">
        <v>1692</v>
      </c>
    </row>
    <row r="101" spans="1:7" x14ac:dyDescent="0.35">
      <c r="A101" t="s">
        <v>228</v>
      </c>
      <c r="B101" t="s">
        <v>157</v>
      </c>
      <c r="C101" s="19">
        <v>44749</v>
      </c>
      <c r="D101" s="19" t="s">
        <v>1810</v>
      </c>
      <c r="E101">
        <v>884</v>
      </c>
      <c r="F101">
        <v>818.1</v>
      </c>
      <c r="G101" t="s">
        <v>1693</v>
      </c>
    </row>
    <row r="102" spans="1:7" x14ac:dyDescent="0.35">
      <c r="A102" t="s">
        <v>229</v>
      </c>
      <c r="B102" t="s">
        <v>158</v>
      </c>
      <c r="C102" s="19">
        <v>44734</v>
      </c>
      <c r="D102" s="19" t="s">
        <v>1809</v>
      </c>
      <c r="E102">
        <v>607</v>
      </c>
      <c r="F102">
        <v>29.790000000000003</v>
      </c>
      <c r="G102" t="s">
        <v>1690</v>
      </c>
    </row>
    <row r="103" spans="1:7" x14ac:dyDescent="0.35">
      <c r="A103" t="s">
        <v>230</v>
      </c>
      <c r="B103" t="s">
        <v>154</v>
      </c>
      <c r="C103" s="19">
        <v>44726</v>
      </c>
      <c r="D103" s="19" t="s">
        <v>1809</v>
      </c>
      <c r="E103">
        <v>805</v>
      </c>
      <c r="F103">
        <v>634.01</v>
      </c>
      <c r="G103" t="s">
        <v>1691</v>
      </c>
    </row>
    <row r="104" spans="1:7" x14ac:dyDescent="0.35">
      <c r="A104" t="s">
        <v>231</v>
      </c>
      <c r="B104" t="s">
        <v>155</v>
      </c>
      <c r="C104" s="19">
        <v>44743</v>
      </c>
      <c r="D104" s="19" t="s">
        <v>1810</v>
      </c>
      <c r="E104">
        <v>842</v>
      </c>
      <c r="F104">
        <v>376.26</v>
      </c>
      <c r="G104" t="s">
        <v>1692</v>
      </c>
    </row>
    <row r="105" spans="1:7" x14ac:dyDescent="0.35">
      <c r="A105" t="s">
        <v>232</v>
      </c>
      <c r="B105" t="s">
        <v>156</v>
      </c>
      <c r="C105" s="19">
        <v>44742</v>
      </c>
      <c r="D105" s="19" t="s">
        <v>1809</v>
      </c>
      <c r="E105">
        <v>508</v>
      </c>
      <c r="F105">
        <v>455.55</v>
      </c>
      <c r="G105" t="s">
        <v>1693</v>
      </c>
    </row>
    <row r="106" spans="1:7" x14ac:dyDescent="0.35">
      <c r="A106" t="s">
        <v>233</v>
      </c>
      <c r="B106" t="s">
        <v>157</v>
      </c>
      <c r="C106" s="19">
        <v>44747</v>
      </c>
      <c r="D106" s="19" t="s">
        <v>1810</v>
      </c>
      <c r="E106">
        <v>819</v>
      </c>
      <c r="F106">
        <v>26.520000000000003</v>
      </c>
      <c r="G106" t="s">
        <v>1690</v>
      </c>
    </row>
    <row r="107" spans="1:7" x14ac:dyDescent="0.35">
      <c r="A107" t="s">
        <v>234</v>
      </c>
      <c r="B107" t="s">
        <v>154</v>
      </c>
      <c r="C107" s="19">
        <v>44764</v>
      </c>
      <c r="D107" s="19" t="s">
        <v>1810</v>
      </c>
      <c r="E107">
        <v>818</v>
      </c>
      <c r="F107">
        <v>770.95</v>
      </c>
      <c r="G107" t="s">
        <v>1691</v>
      </c>
    </row>
    <row r="108" spans="1:7" x14ac:dyDescent="0.35">
      <c r="A108" t="s">
        <v>235</v>
      </c>
      <c r="B108" t="s">
        <v>155</v>
      </c>
      <c r="C108" s="19">
        <v>44735</v>
      </c>
      <c r="D108" s="19" t="s">
        <v>1809</v>
      </c>
      <c r="E108">
        <v>482</v>
      </c>
      <c r="F108">
        <v>119.85000000000001</v>
      </c>
      <c r="G108" t="s">
        <v>1692</v>
      </c>
    </row>
    <row r="109" spans="1:7" x14ac:dyDescent="0.35">
      <c r="A109" t="s">
        <v>236</v>
      </c>
      <c r="B109" t="s">
        <v>156</v>
      </c>
      <c r="C109" s="19">
        <v>44737</v>
      </c>
      <c r="D109" s="19" t="s">
        <v>1809</v>
      </c>
      <c r="E109">
        <v>302</v>
      </c>
      <c r="F109">
        <v>15.07</v>
      </c>
      <c r="G109" t="s">
        <v>1693</v>
      </c>
    </row>
    <row r="110" spans="1:7" x14ac:dyDescent="0.35">
      <c r="A110" t="s">
        <v>237</v>
      </c>
      <c r="B110" t="s">
        <v>157</v>
      </c>
      <c r="C110" s="19">
        <v>44749</v>
      </c>
      <c r="D110" s="19" t="s">
        <v>1810</v>
      </c>
      <c r="E110">
        <v>861</v>
      </c>
      <c r="F110">
        <v>427.21999999999997</v>
      </c>
      <c r="G110" t="s">
        <v>1690</v>
      </c>
    </row>
    <row r="111" spans="1:7" x14ac:dyDescent="0.35">
      <c r="A111" t="s">
        <v>238</v>
      </c>
      <c r="B111" t="s">
        <v>158</v>
      </c>
      <c r="C111" s="19">
        <v>44729</v>
      </c>
      <c r="D111" s="19" t="s">
        <v>1809</v>
      </c>
      <c r="E111">
        <v>756</v>
      </c>
      <c r="F111">
        <v>475.45</v>
      </c>
      <c r="G111" t="s">
        <v>1691</v>
      </c>
    </row>
    <row r="112" spans="1:7" x14ac:dyDescent="0.35">
      <c r="A112" t="s">
        <v>239</v>
      </c>
      <c r="B112" t="s">
        <v>159</v>
      </c>
      <c r="C112" s="19">
        <v>44738</v>
      </c>
      <c r="D112" s="19" t="s">
        <v>1809</v>
      </c>
      <c r="E112">
        <v>756</v>
      </c>
      <c r="F112">
        <v>662.11</v>
      </c>
      <c r="G112" t="s">
        <v>1692</v>
      </c>
    </row>
    <row r="113" spans="1:7" x14ac:dyDescent="0.35">
      <c r="A113" t="s">
        <v>240</v>
      </c>
      <c r="B113" t="s">
        <v>154</v>
      </c>
      <c r="C113" s="19">
        <v>44740</v>
      </c>
      <c r="D113" s="19" t="s">
        <v>1809</v>
      </c>
      <c r="E113">
        <v>807</v>
      </c>
      <c r="F113">
        <v>299.15999999999997</v>
      </c>
      <c r="G113" t="s">
        <v>1693</v>
      </c>
    </row>
    <row r="114" spans="1:7" x14ac:dyDescent="0.35">
      <c r="A114" t="s">
        <v>241</v>
      </c>
      <c r="B114" t="s">
        <v>155</v>
      </c>
      <c r="C114" s="19">
        <v>44755</v>
      </c>
      <c r="D114" s="19" t="s">
        <v>1810</v>
      </c>
      <c r="E114">
        <v>628</v>
      </c>
      <c r="F114">
        <v>404.58</v>
      </c>
      <c r="G114" t="s">
        <v>1690</v>
      </c>
    </row>
    <row r="115" spans="1:7" x14ac:dyDescent="0.35">
      <c r="A115" t="s">
        <v>242</v>
      </c>
      <c r="B115" t="s">
        <v>156</v>
      </c>
      <c r="C115" s="19">
        <v>44755</v>
      </c>
      <c r="D115" s="19" t="s">
        <v>1810</v>
      </c>
      <c r="E115">
        <v>509</v>
      </c>
      <c r="F115">
        <v>390.17</v>
      </c>
      <c r="G115" t="s">
        <v>1691</v>
      </c>
    </row>
    <row r="116" spans="1:7" x14ac:dyDescent="0.35">
      <c r="A116" t="s">
        <v>243</v>
      </c>
      <c r="B116" t="s">
        <v>157</v>
      </c>
      <c r="C116" s="19">
        <v>44764</v>
      </c>
      <c r="D116" s="19" t="s">
        <v>1810</v>
      </c>
      <c r="E116">
        <v>241</v>
      </c>
      <c r="F116">
        <v>179.35</v>
      </c>
      <c r="G116" t="s">
        <v>1692</v>
      </c>
    </row>
    <row r="117" spans="1:7" x14ac:dyDescent="0.35">
      <c r="A117" t="s">
        <v>244</v>
      </c>
      <c r="B117" t="s">
        <v>154</v>
      </c>
      <c r="C117" s="19">
        <v>44735</v>
      </c>
      <c r="D117" s="19" t="s">
        <v>1809</v>
      </c>
      <c r="E117">
        <v>567</v>
      </c>
      <c r="F117">
        <v>274.90999999999997</v>
      </c>
      <c r="G117" t="s">
        <v>1693</v>
      </c>
    </row>
    <row r="118" spans="1:7" x14ac:dyDescent="0.35">
      <c r="A118" t="s">
        <v>245</v>
      </c>
      <c r="B118" t="s">
        <v>155</v>
      </c>
      <c r="C118" s="19">
        <v>44734</v>
      </c>
      <c r="D118" s="19" t="s">
        <v>1809</v>
      </c>
      <c r="E118">
        <v>509</v>
      </c>
      <c r="F118">
        <v>53.739999999999995</v>
      </c>
      <c r="G118" t="s">
        <v>1690</v>
      </c>
    </row>
    <row r="119" spans="1:7" x14ac:dyDescent="0.35">
      <c r="A119" t="s">
        <v>246</v>
      </c>
      <c r="B119" t="s">
        <v>156</v>
      </c>
      <c r="C119" s="19">
        <v>44728</v>
      </c>
      <c r="D119" s="19" t="s">
        <v>1809</v>
      </c>
      <c r="E119">
        <v>326</v>
      </c>
      <c r="F119">
        <v>116.33</v>
      </c>
      <c r="G119" t="s">
        <v>1691</v>
      </c>
    </row>
    <row r="120" spans="1:7" x14ac:dyDescent="0.35">
      <c r="A120" t="s">
        <v>247</v>
      </c>
      <c r="B120" t="s">
        <v>157</v>
      </c>
      <c r="C120" s="19">
        <v>44739</v>
      </c>
      <c r="D120" s="19" t="s">
        <v>1809</v>
      </c>
      <c r="E120">
        <v>287</v>
      </c>
      <c r="F120">
        <v>111.84</v>
      </c>
      <c r="G120" t="s">
        <v>1692</v>
      </c>
    </row>
    <row r="121" spans="1:7" x14ac:dyDescent="0.35">
      <c r="A121" t="s">
        <v>248</v>
      </c>
      <c r="B121" t="s">
        <v>158</v>
      </c>
      <c r="C121" s="19">
        <v>44765</v>
      </c>
      <c r="D121" s="19" t="s">
        <v>1810</v>
      </c>
      <c r="E121">
        <v>374</v>
      </c>
      <c r="F121">
        <v>102.27000000000001</v>
      </c>
      <c r="G121" t="s">
        <v>1693</v>
      </c>
    </row>
    <row r="122" spans="1:7" x14ac:dyDescent="0.35">
      <c r="A122" t="s">
        <v>249</v>
      </c>
      <c r="B122" t="s">
        <v>154</v>
      </c>
      <c r="C122" s="19">
        <v>44740</v>
      </c>
      <c r="D122" s="19" t="s">
        <v>1809</v>
      </c>
      <c r="E122">
        <v>826</v>
      </c>
      <c r="F122">
        <v>565.02</v>
      </c>
      <c r="G122" t="s">
        <v>1690</v>
      </c>
    </row>
    <row r="123" spans="1:7" x14ac:dyDescent="0.35">
      <c r="A123" t="s">
        <v>250</v>
      </c>
      <c r="B123" t="s">
        <v>155</v>
      </c>
      <c r="C123" s="19">
        <v>44734</v>
      </c>
      <c r="D123" s="19" t="s">
        <v>1809</v>
      </c>
      <c r="E123">
        <v>276</v>
      </c>
      <c r="F123">
        <v>84.22</v>
      </c>
      <c r="G123" t="s">
        <v>1691</v>
      </c>
    </row>
    <row r="124" spans="1:7" x14ac:dyDescent="0.35">
      <c r="A124" t="s">
        <v>251</v>
      </c>
      <c r="B124" t="s">
        <v>156</v>
      </c>
      <c r="C124" s="19">
        <v>44727</v>
      </c>
      <c r="D124" s="19" t="s">
        <v>1809</v>
      </c>
      <c r="E124">
        <v>831</v>
      </c>
      <c r="F124">
        <v>221.34</v>
      </c>
      <c r="G124" t="s">
        <v>1692</v>
      </c>
    </row>
    <row r="125" spans="1:7" x14ac:dyDescent="0.35">
      <c r="A125" t="s">
        <v>252</v>
      </c>
      <c r="B125" t="s">
        <v>157</v>
      </c>
      <c r="C125" s="19">
        <v>44737</v>
      </c>
      <c r="D125" s="19" t="s">
        <v>1809</v>
      </c>
      <c r="E125">
        <v>260</v>
      </c>
      <c r="F125">
        <v>248.56</v>
      </c>
      <c r="G125" t="s">
        <v>1693</v>
      </c>
    </row>
    <row r="126" spans="1:7" x14ac:dyDescent="0.35">
      <c r="A126" t="s">
        <v>253</v>
      </c>
      <c r="B126" t="s">
        <v>154</v>
      </c>
      <c r="C126" s="19">
        <v>44747</v>
      </c>
      <c r="D126" s="19" t="s">
        <v>1810</v>
      </c>
      <c r="E126">
        <v>250</v>
      </c>
      <c r="F126">
        <v>196.17</v>
      </c>
      <c r="G126" t="s">
        <v>1690</v>
      </c>
    </row>
    <row r="127" spans="1:7" x14ac:dyDescent="0.35">
      <c r="A127" t="s">
        <v>254</v>
      </c>
      <c r="B127" t="s">
        <v>155</v>
      </c>
      <c r="C127" s="19">
        <v>44754</v>
      </c>
      <c r="D127" s="19" t="s">
        <v>1810</v>
      </c>
      <c r="E127">
        <v>245</v>
      </c>
      <c r="F127">
        <v>226.70999999999998</v>
      </c>
      <c r="G127" t="s">
        <v>1691</v>
      </c>
    </row>
    <row r="128" spans="1:7" x14ac:dyDescent="0.35">
      <c r="A128" t="s">
        <v>255</v>
      </c>
      <c r="B128" t="s">
        <v>156</v>
      </c>
      <c r="C128" s="19">
        <v>44760</v>
      </c>
      <c r="D128" s="19" t="s">
        <v>1810</v>
      </c>
      <c r="E128">
        <v>833</v>
      </c>
      <c r="F128">
        <v>760.66</v>
      </c>
      <c r="G128" t="s">
        <v>1692</v>
      </c>
    </row>
    <row r="129" spans="1:7" x14ac:dyDescent="0.35">
      <c r="A129" t="s">
        <v>256</v>
      </c>
      <c r="B129" t="s">
        <v>157</v>
      </c>
      <c r="C129" s="19">
        <v>44759</v>
      </c>
      <c r="D129" s="19" t="s">
        <v>1810</v>
      </c>
      <c r="E129">
        <v>258</v>
      </c>
      <c r="F129">
        <v>21.830000000000002</v>
      </c>
      <c r="G129" t="s">
        <v>1693</v>
      </c>
    </row>
    <row r="130" spans="1:7" x14ac:dyDescent="0.35">
      <c r="A130" t="s">
        <v>257</v>
      </c>
      <c r="B130" t="s">
        <v>158</v>
      </c>
      <c r="C130" s="19">
        <v>44735</v>
      </c>
      <c r="D130" s="19" t="s">
        <v>1809</v>
      </c>
      <c r="E130">
        <v>393</v>
      </c>
      <c r="F130">
        <v>365.43</v>
      </c>
      <c r="G130" t="s">
        <v>1690</v>
      </c>
    </row>
    <row r="131" spans="1:7" x14ac:dyDescent="0.35">
      <c r="A131" t="s">
        <v>258</v>
      </c>
      <c r="B131" t="s">
        <v>159</v>
      </c>
      <c r="C131" s="19">
        <v>44734</v>
      </c>
      <c r="D131" s="19" t="s">
        <v>1809</v>
      </c>
      <c r="E131">
        <v>614</v>
      </c>
      <c r="F131">
        <v>80.010000000000005</v>
      </c>
      <c r="G131" t="s">
        <v>1691</v>
      </c>
    </row>
    <row r="132" spans="1:7" x14ac:dyDescent="0.35">
      <c r="A132" t="s">
        <v>259</v>
      </c>
      <c r="B132" t="s">
        <v>154</v>
      </c>
      <c r="C132" s="19">
        <v>44753</v>
      </c>
      <c r="D132" s="19" t="s">
        <v>1810</v>
      </c>
      <c r="E132">
        <v>467</v>
      </c>
      <c r="F132">
        <v>193.60999999999999</v>
      </c>
      <c r="G132" t="s">
        <v>1692</v>
      </c>
    </row>
    <row r="133" spans="1:7" x14ac:dyDescent="0.35">
      <c r="A133" t="s">
        <v>260</v>
      </c>
      <c r="B133" t="s">
        <v>155</v>
      </c>
      <c r="C133" s="19">
        <v>44739</v>
      </c>
      <c r="D133" s="19" t="s">
        <v>1809</v>
      </c>
      <c r="E133">
        <v>489</v>
      </c>
      <c r="F133">
        <v>381.2</v>
      </c>
      <c r="G133" t="s">
        <v>1693</v>
      </c>
    </row>
    <row r="134" spans="1:7" x14ac:dyDescent="0.35">
      <c r="A134" t="s">
        <v>261</v>
      </c>
      <c r="B134" t="s">
        <v>156</v>
      </c>
      <c r="C134" s="19">
        <v>44740</v>
      </c>
      <c r="D134" s="19" t="s">
        <v>1809</v>
      </c>
      <c r="E134">
        <v>868</v>
      </c>
      <c r="F134">
        <v>491.31</v>
      </c>
      <c r="G134" t="s">
        <v>1690</v>
      </c>
    </row>
    <row r="135" spans="1:7" x14ac:dyDescent="0.35">
      <c r="A135" t="s">
        <v>262</v>
      </c>
      <c r="B135" t="s">
        <v>157</v>
      </c>
      <c r="C135" s="19">
        <v>44748</v>
      </c>
      <c r="D135" s="19" t="s">
        <v>1810</v>
      </c>
      <c r="E135">
        <v>317</v>
      </c>
      <c r="F135">
        <v>251.16</v>
      </c>
      <c r="G135" t="s">
        <v>1691</v>
      </c>
    </row>
    <row r="136" spans="1:7" x14ac:dyDescent="0.35">
      <c r="A136" t="s">
        <v>263</v>
      </c>
      <c r="B136" t="s">
        <v>154</v>
      </c>
      <c r="C136" s="19">
        <v>44731</v>
      </c>
      <c r="D136" s="19" t="s">
        <v>1809</v>
      </c>
      <c r="E136">
        <v>643</v>
      </c>
      <c r="F136">
        <v>62.25</v>
      </c>
      <c r="G136" t="s">
        <v>1692</v>
      </c>
    </row>
    <row r="137" spans="1:7" x14ac:dyDescent="0.35">
      <c r="A137" t="s">
        <v>264</v>
      </c>
      <c r="B137" t="s">
        <v>155</v>
      </c>
      <c r="C137" s="19">
        <v>44763</v>
      </c>
      <c r="D137" s="19" t="s">
        <v>1810</v>
      </c>
      <c r="E137">
        <v>508</v>
      </c>
      <c r="F137">
        <v>54.55</v>
      </c>
      <c r="G137" t="s">
        <v>1693</v>
      </c>
    </row>
    <row r="138" spans="1:7" x14ac:dyDescent="0.35">
      <c r="A138" t="s">
        <v>265</v>
      </c>
      <c r="B138" t="s">
        <v>156</v>
      </c>
      <c r="C138" s="19">
        <v>44733</v>
      </c>
      <c r="D138" s="19" t="s">
        <v>1809</v>
      </c>
      <c r="E138">
        <v>272</v>
      </c>
      <c r="F138">
        <v>185.78</v>
      </c>
      <c r="G138" t="s">
        <v>1690</v>
      </c>
    </row>
    <row r="139" spans="1:7" x14ac:dyDescent="0.35">
      <c r="A139" t="s">
        <v>266</v>
      </c>
      <c r="B139" t="s">
        <v>157</v>
      </c>
      <c r="C139" s="19">
        <v>44746</v>
      </c>
      <c r="D139" s="19" t="s">
        <v>1810</v>
      </c>
      <c r="E139">
        <v>301</v>
      </c>
      <c r="F139">
        <v>26.64</v>
      </c>
      <c r="G139" t="s">
        <v>1691</v>
      </c>
    </row>
    <row r="140" spans="1:7" x14ac:dyDescent="0.35">
      <c r="A140" t="s">
        <v>267</v>
      </c>
      <c r="B140" t="s">
        <v>154</v>
      </c>
      <c r="C140" s="19">
        <v>44755</v>
      </c>
      <c r="D140" s="19" t="s">
        <v>1810</v>
      </c>
      <c r="E140">
        <v>637</v>
      </c>
      <c r="F140">
        <v>78.12</v>
      </c>
      <c r="G140" t="s">
        <v>1692</v>
      </c>
    </row>
    <row r="141" spans="1:7" x14ac:dyDescent="0.35">
      <c r="A141" t="s">
        <v>268</v>
      </c>
      <c r="B141" t="s">
        <v>155</v>
      </c>
      <c r="C141" s="19">
        <v>44755</v>
      </c>
      <c r="D141" s="19" t="s">
        <v>1810</v>
      </c>
      <c r="E141">
        <v>427</v>
      </c>
      <c r="F141">
        <v>91.160000000000011</v>
      </c>
      <c r="G141" t="s">
        <v>1693</v>
      </c>
    </row>
    <row r="142" spans="1:7" x14ac:dyDescent="0.35">
      <c r="A142" t="s">
        <v>269</v>
      </c>
      <c r="B142" t="s">
        <v>156</v>
      </c>
      <c r="C142" s="19">
        <v>44727</v>
      </c>
      <c r="D142" s="19" t="s">
        <v>1809</v>
      </c>
      <c r="E142">
        <v>677</v>
      </c>
      <c r="F142">
        <v>350.53999999999996</v>
      </c>
      <c r="G142" t="s">
        <v>1690</v>
      </c>
    </row>
    <row r="143" spans="1:7" x14ac:dyDescent="0.35">
      <c r="A143" t="s">
        <v>270</v>
      </c>
      <c r="B143" t="s">
        <v>157</v>
      </c>
      <c r="C143" s="19">
        <v>44746</v>
      </c>
      <c r="D143" s="19" t="s">
        <v>1810</v>
      </c>
      <c r="E143">
        <v>382</v>
      </c>
      <c r="F143">
        <v>94.410000000000011</v>
      </c>
      <c r="G143" t="s">
        <v>1691</v>
      </c>
    </row>
    <row r="144" spans="1:7" x14ac:dyDescent="0.35">
      <c r="A144" t="s">
        <v>271</v>
      </c>
      <c r="B144" t="s">
        <v>154</v>
      </c>
      <c r="C144" s="19">
        <v>44740</v>
      </c>
      <c r="D144" s="19" t="s">
        <v>1809</v>
      </c>
      <c r="E144">
        <v>281</v>
      </c>
      <c r="F144">
        <v>208.25</v>
      </c>
      <c r="G144" t="s">
        <v>1692</v>
      </c>
    </row>
    <row r="145" spans="1:7" x14ac:dyDescent="0.35">
      <c r="A145" t="s">
        <v>272</v>
      </c>
      <c r="B145" t="s">
        <v>155</v>
      </c>
      <c r="C145" s="19">
        <v>44743</v>
      </c>
      <c r="D145" s="19" t="s">
        <v>1810</v>
      </c>
      <c r="E145">
        <v>301</v>
      </c>
      <c r="F145">
        <v>228.45</v>
      </c>
      <c r="G145" t="s">
        <v>1693</v>
      </c>
    </row>
    <row r="146" spans="1:7" x14ac:dyDescent="0.35">
      <c r="A146" t="s">
        <v>273</v>
      </c>
      <c r="B146" t="s">
        <v>156</v>
      </c>
      <c r="C146" s="19">
        <v>44737</v>
      </c>
      <c r="D146" s="19" t="s">
        <v>1809</v>
      </c>
      <c r="E146">
        <v>888</v>
      </c>
      <c r="F146">
        <v>350.94</v>
      </c>
      <c r="G146" t="s">
        <v>1690</v>
      </c>
    </row>
    <row r="147" spans="1:7" x14ac:dyDescent="0.35">
      <c r="A147" t="s">
        <v>274</v>
      </c>
      <c r="B147" t="s">
        <v>157</v>
      </c>
      <c r="C147" s="19">
        <v>44757</v>
      </c>
      <c r="D147" s="19" t="s">
        <v>1810</v>
      </c>
      <c r="E147">
        <v>595</v>
      </c>
      <c r="F147">
        <v>15.39</v>
      </c>
      <c r="G147" t="s">
        <v>1691</v>
      </c>
    </row>
    <row r="148" spans="1:7" x14ac:dyDescent="0.35">
      <c r="A148" t="s">
        <v>275</v>
      </c>
      <c r="B148" t="s">
        <v>158</v>
      </c>
      <c r="C148" s="19">
        <v>44745</v>
      </c>
      <c r="D148" s="19" t="s">
        <v>1810</v>
      </c>
      <c r="E148">
        <v>597</v>
      </c>
      <c r="F148">
        <v>210.29</v>
      </c>
      <c r="G148" t="s">
        <v>1692</v>
      </c>
    </row>
    <row r="149" spans="1:7" x14ac:dyDescent="0.35">
      <c r="A149" t="s">
        <v>276</v>
      </c>
      <c r="B149" t="s">
        <v>154</v>
      </c>
      <c r="C149" s="19">
        <v>44760</v>
      </c>
      <c r="D149" s="19" t="s">
        <v>1810</v>
      </c>
      <c r="E149">
        <v>837</v>
      </c>
      <c r="F149">
        <v>35.94</v>
      </c>
      <c r="G149" t="s">
        <v>1693</v>
      </c>
    </row>
    <row r="150" spans="1:7" x14ac:dyDescent="0.35">
      <c r="A150" t="s">
        <v>277</v>
      </c>
      <c r="B150" t="s">
        <v>155</v>
      </c>
      <c r="C150" s="19">
        <v>44750</v>
      </c>
      <c r="D150" s="19" t="s">
        <v>1810</v>
      </c>
      <c r="E150">
        <v>794</v>
      </c>
      <c r="F150">
        <v>5.47</v>
      </c>
      <c r="G150" t="s">
        <v>1690</v>
      </c>
    </row>
    <row r="151" spans="1:7" x14ac:dyDescent="0.35">
      <c r="A151" t="s">
        <v>278</v>
      </c>
      <c r="B151" t="s">
        <v>156</v>
      </c>
      <c r="C151" s="19">
        <v>44742</v>
      </c>
      <c r="D151" s="19" t="s">
        <v>1809</v>
      </c>
      <c r="E151">
        <v>356</v>
      </c>
      <c r="F151">
        <v>304.51</v>
      </c>
      <c r="G151" t="s">
        <v>1691</v>
      </c>
    </row>
    <row r="152" spans="1:7" x14ac:dyDescent="0.35">
      <c r="A152" t="s">
        <v>279</v>
      </c>
      <c r="B152" t="s">
        <v>157</v>
      </c>
      <c r="C152" s="19">
        <v>44754</v>
      </c>
      <c r="D152" s="19" t="s">
        <v>1810</v>
      </c>
      <c r="E152">
        <v>742</v>
      </c>
      <c r="F152">
        <v>460.84</v>
      </c>
      <c r="G152" t="s">
        <v>1692</v>
      </c>
    </row>
    <row r="153" spans="1:7" x14ac:dyDescent="0.35">
      <c r="A153" t="s">
        <v>280</v>
      </c>
      <c r="B153" t="s">
        <v>154</v>
      </c>
      <c r="C153" s="19">
        <v>44746</v>
      </c>
      <c r="D153" s="19" t="s">
        <v>1810</v>
      </c>
      <c r="E153">
        <v>214</v>
      </c>
      <c r="F153">
        <v>200.78</v>
      </c>
      <c r="G153" t="s">
        <v>1693</v>
      </c>
    </row>
    <row r="154" spans="1:7" x14ac:dyDescent="0.35">
      <c r="A154" t="s">
        <v>281</v>
      </c>
      <c r="B154" t="s">
        <v>155</v>
      </c>
      <c r="C154" s="19">
        <v>44752</v>
      </c>
      <c r="D154" s="19" t="s">
        <v>1810</v>
      </c>
      <c r="E154">
        <v>797</v>
      </c>
      <c r="F154">
        <v>778.93</v>
      </c>
      <c r="G154" t="s">
        <v>1690</v>
      </c>
    </row>
    <row r="155" spans="1:7" x14ac:dyDescent="0.35">
      <c r="A155" t="s">
        <v>282</v>
      </c>
      <c r="B155" t="s">
        <v>156</v>
      </c>
      <c r="C155" s="19">
        <v>44725</v>
      </c>
      <c r="D155" s="19" t="s">
        <v>1809</v>
      </c>
      <c r="E155">
        <v>871</v>
      </c>
      <c r="F155">
        <v>815.42</v>
      </c>
      <c r="G155" t="s">
        <v>1691</v>
      </c>
    </row>
    <row r="156" spans="1:7" x14ac:dyDescent="0.35">
      <c r="A156" t="s">
        <v>283</v>
      </c>
      <c r="B156" t="s">
        <v>157</v>
      </c>
      <c r="C156" s="19">
        <v>44734</v>
      </c>
      <c r="D156" s="19" t="s">
        <v>1809</v>
      </c>
      <c r="E156">
        <v>603</v>
      </c>
      <c r="F156">
        <v>559.27</v>
      </c>
      <c r="G156" t="s">
        <v>1692</v>
      </c>
    </row>
    <row r="157" spans="1:7" x14ac:dyDescent="0.35">
      <c r="A157" t="s">
        <v>284</v>
      </c>
      <c r="B157" t="s">
        <v>158</v>
      </c>
      <c r="C157" s="19">
        <v>44761</v>
      </c>
      <c r="D157" s="19" t="s">
        <v>1810</v>
      </c>
      <c r="E157">
        <v>489</v>
      </c>
      <c r="F157">
        <v>48.089999999999996</v>
      </c>
      <c r="G157" t="s">
        <v>1693</v>
      </c>
    </row>
    <row r="158" spans="1:7" x14ac:dyDescent="0.35">
      <c r="A158" t="s">
        <v>285</v>
      </c>
      <c r="B158" t="s">
        <v>159</v>
      </c>
      <c r="C158" s="19">
        <v>44735</v>
      </c>
      <c r="D158" s="19" t="s">
        <v>1809</v>
      </c>
      <c r="E158">
        <v>432</v>
      </c>
      <c r="F158">
        <v>1.95</v>
      </c>
      <c r="G158" t="s">
        <v>1690</v>
      </c>
    </row>
    <row r="159" spans="1:7" x14ac:dyDescent="0.35">
      <c r="A159" t="s">
        <v>286</v>
      </c>
      <c r="B159" t="s">
        <v>154</v>
      </c>
      <c r="C159" s="19">
        <v>44753</v>
      </c>
      <c r="D159" s="19" t="s">
        <v>1810</v>
      </c>
      <c r="E159">
        <v>680</v>
      </c>
      <c r="F159">
        <v>150.76</v>
      </c>
      <c r="G159" t="s">
        <v>1691</v>
      </c>
    </row>
    <row r="160" spans="1:7" x14ac:dyDescent="0.35">
      <c r="A160" t="s">
        <v>287</v>
      </c>
      <c r="B160" t="s">
        <v>155</v>
      </c>
      <c r="C160" s="19">
        <v>44732</v>
      </c>
      <c r="D160" s="19" t="s">
        <v>1809</v>
      </c>
      <c r="E160">
        <v>422</v>
      </c>
      <c r="F160">
        <v>386.65999999999997</v>
      </c>
      <c r="G160" t="s">
        <v>1692</v>
      </c>
    </row>
    <row r="161" spans="1:7" x14ac:dyDescent="0.35">
      <c r="A161" t="s">
        <v>288</v>
      </c>
      <c r="B161" t="s">
        <v>156</v>
      </c>
      <c r="C161" s="19">
        <v>44748</v>
      </c>
      <c r="D161" s="19" t="s">
        <v>1810</v>
      </c>
      <c r="E161">
        <v>718</v>
      </c>
      <c r="F161">
        <v>440.59</v>
      </c>
      <c r="G161" t="s">
        <v>1693</v>
      </c>
    </row>
    <row r="162" spans="1:7" x14ac:dyDescent="0.35">
      <c r="A162" t="s">
        <v>289</v>
      </c>
      <c r="B162" t="s">
        <v>157</v>
      </c>
      <c r="C162" s="19">
        <v>44731</v>
      </c>
      <c r="D162" s="19" t="s">
        <v>1809</v>
      </c>
      <c r="E162">
        <v>495</v>
      </c>
      <c r="F162">
        <v>403.78999999999996</v>
      </c>
      <c r="G162" t="s">
        <v>1690</v>
      </c>
    </row>
    <row r="163" spans="1:7" x14ac:dyDescent="0.35">
      <c r="A163" t="s">
        <v>290</v>
      </c>
      <c r="B163" t="s">
        <v>154</v>
      </c>
      <c r="C163" s="19">
        <v>44725</v>
      </c>
      <c r="D163" s="19" t="s">
        <v>1809</v>
      </c>
      <c r="E163">
        <v>777</v>
      </c>
      <c r="F163">
        <v>469.27</v>
      </c>
      <c r="G163" t="s">
        <v>1691</v>
      </c>
    </row>
    <row r="164" spans="1:7" x14ac:dyDescent="0.35">
      <c r="A164" t="s">
        <v>291</v>
      </c>
      <c r="B164" t="s">
        <v>155</v>
      </c>
      <c r="C164" s="19">
        <v>44753</v>
      </c>
      <c r="D164" s="19" t="s">
        <v>1810</v>
      </c>
      <c r="E164">
        <v>484</v>
      </c>
      <c r="F164">
        <v>131.48999999999998</v>
      </c>
      <c r="G164" t="s">
        <v>1692</v>
      </c>
    </row>
    <row r="165" spans="1:7" x14ac:dyDescent="0.35">
      <c r="A165" t="s">
        <v>292</v>
      </c>
      <c r="B165" t="s">
        <v>156</v>
      </c>
      <c r="C165" s="19">
        <v>44738</v>
      </c>
      <c r="D165" s="19" t="s">
        <v>1809</v>
      </c>
      <c r="E165">
        <v>607</v>
      </c>
      <c r="F165">
        <v>341.7</v>
      </c>
      <c r="G165" t="s">
        <v>1693</v>
      </c>
    </row>
    <row r="166" spans="1:7" x14ac:dyDescent="0.35">
      <c r="A166" t="s">
        <v>293</v>
      </c>
      <c r="B166" t="s">
        <v>157</v>
      </c>
      <c r="C166" s="19">
        <v>44762</v>
      </c>
      <c r="D166" s="19" t="s">
        <v>1810</v>
      </c>
      <c r="E166">
        <v>494</v>
      </c>
      <c r="F166">
        <v>363.49</v>
      </c>
      <c r="G166" t="s">
        <v>1690</v>
      </c>
    </row>
    <row r="167" spans="1:7" x14ac:dyDescent="0.35">
      <c r="A167" t="s">
        <v>294</v>
      </c>
      <c r="B167" t="s">
        <v>158</v>
      </c>
      <c r="C167" s="19">
        <v>44756</v>
      </c>
      <c r="D167" s="19" t="s">
        <v>1810</v>
      </c>
      <c r="E167">
        <v>707</v>
      </c>
      <c r="F167">
        <v>311.88</v>
      </c>
      <c r="G167" t="s">
        <v>1691</v>
      </c>
    </row>
    <row r="168" spans="1:7" x14ac:dyDescent="0.35">
      <c r="A168" t="s">
        <v>295</v>
      </c>
      <c r="B168" t="s">
        <v>154</v>
      </c>
      <c r="C168" s="19">
        <v>44744</v>
      </c>
      <c r="D168" s="19" t="s">
        <v>1810</v>
      </c>
      <c r="E168">
        <v>806</v>
      </c>
      <c r="F168">
        <v>540.24</v>
      </c>
      <c r="G168" t="s">
        <v>1692</v>
      </c>
    </row>
    <row r="169" spans="1:7" x14ac:dyDescent="0.35">
      <c r="A169" t="s">
        <v>296</v>
      </c>
      <c r="B169" t="s">
        <v>155</v>
      </c>
      <c r="C169" s="19">
        <v>44753</v>
      </c>
      <c r="D169" s="19" t="s">
        <v>1810</v>
      </c>
      <c r="E169">
        <v>581</v>
      </c>
      <c r="F169">
        <v>124.93</v>
      </c>
      <c r="G169" t="s">
        <v>1693</v>
      </c>
    </row>
    <row r="170" spans="1:7" x14ac:dyDescent="0.35">
      <c r="A170" t="s">
        <v>297</v>
      </c>
      <c r="B170" t="s">
        <v>156</v>
      </c>
      <c r="C170" s="19">
        <v>44762</v>
      </c>
      <c r="D170" s="19" t="s">
        <v>1810</v>
      </c>
      <c r="E170">
        <v>835</v>
      </c>
      <c r="F170">
        <v>647.37</v>
      </c>
      <c r="G170" t="s">
        <v>1690</v>
      </c>
    </row>
    <row r="171" spans="1:7" x14ac:dyDescent="0.35">
      <c r="A171" t="s">
        <v>298</v>
      </c>
      <c r="B171" t="s">
        <v>157</v>
      </c>
      <c r="C171" s="19">
        <v>44740</v>
      </c>
      <c r="D171" s="19" t="s">
        <v>1809</v>
      </c>
      <c r="E171">
        <v>444</v>
      </c>
      <c r="F171">
        <v>143.57</v>
      </c>
      <c r="G171" t="s">
        <v>1691</v>
      </c>
    </row>
    <row r="172" spans="1:7" x14ac:dyDescent="0.35">
      <c r="A172" t="s">
        <v>299</v>
      </c>
      <c r="B172" t="s">
        <v>154</v>
      </c>
      <c r="C172" s="19">
        <v>44729</v>
      </c>
      <c r="D172" s="19" t="s">
        <v>1809</v>
      </c>
      <c r="E172">
        <v>353</v>
      </c>
      <c r="F172">
        <v>74.740000000000009</v>
      </c>
      <c r="G172" t="s">
        <v>1692</v>
      </c>
    </row>
    <row r="173" spans="1:7" x14ac:dyDescent="0.35">
      <c r="A173" t="s">
        <v>300</v>
      </c>
      <c r="B173" t="s">
        <v>155</v>
      </c>
      <c r="C173" s="19">
        <v>44727</v>
      </c>
      <c r="D173" s="19" t="s">
        <v>1809</v>
      </c>
      <c r="E173">
        <v>643</v>
      </c>
      <c r="F173">
        <v>641.83000000000004</v>
      </c>
      <c r="G173" t="s">
        <v>1693</v>
      </c>
    </row>
    <row r="174" spans="1:7" x14ac:dyDescent="0.35">
      <c r="A174" t="s">
        <v>301</v>
      </c>
      <c r="B174" t="s">
        <v>156</v>
      </c>
      <c r="C174" s="19">
        <v>44734</v>
      </c>
      <c r="D174" s="19" t="s">
        <v>1809</v>
      </c>
      <c r="E174">
        <v>791</v>
      </c>
      <c r="F174">
        <v>271.49</v>
      </c>
      <c r="G174" t="s">
        <v>1690</v>
      </c>
    </row>
    <row r="175" spans="1:7" x14ac:dyDescent="0.35">
      <c r="A175" t="s">
        <v>302</v>
      </c>
      <c r="B175" t="s">
        <v>157</v>
      </c>
      <c r="C175" s="19">
        <v>44744</v>
      </c>
      <c r="D175" s="19" t="s">
        <v>1810</v>
      </c>
      <c r="E175">
        <v>842</v>
      </c>
      <c r="F175">
        <v>148.94</v>
      </c>
      <c r="G175" t="s">
        <v>1691</v>
      </c>
    </row>
    <row r="176" spans="1:7" x14ac:dyDescent="0.35">
      <c r="A176" t="s">
        <v>303</v>
      </c>
      <c r="B176" t="s">
        <v>158</v>
      </c>
      <c r="C176" s="19">
        <v>44737</v>
      </c>
      <c r="D176" s="19" t="s">
        <v>1809</v>
      </c>
      <c r="E176">
        <v>692</v>
      </c>
      <c r="F176">
        <v>379.59</v>
      </c>
      <c r="G176" t="s">
        <v>1692</v>
      </c>
    </row>
    <row r="177" spans="1:7" x14ac:dyDescent="0.35">
      <c r="A177" t="s">
        <v>304</v>
      </c>
      <c r="B177" t="s">
        <v>159</v>
      </c>
      <c r="C177" s="19">
        <v>44752</v>
      </c>
      <c r="D177" s="19" t="s">
        <v>1810</v>
      </c>
      <c r="E177">
        <v>707</v>
      </c>
      <c r="F177">
        <v>287.14</v>
      </c>
      <c r="G177" t="s">
        <v>1693</v>
      </c>
    </row>
    <row r="178" spans="1:7" x14ac:dyDescent="0.35">
      <c r="A178" t="s">
        <v>305</v>
      </c>
      <c r="B178" t="s">
        <v>154</v>
      </c>
      <c r="C178" s="19">
        <v>44736</v>
      </c>
      <c r="D178" s="19" t="s">
        <v>1809</v>
      </c>
      <c r="E178">
        <v>396</v>
      </c>
      <c r="F178">
        <v>66.45</v>
      </c>
      <c r="G178" t="s">
        <v>1690</v>
      </c>
    </row>
    <row r="179" spans="1:7" x14ac:dyDescent="0.35">
      <c r="A179" t="s">
        <v>306</v>
      </c>
      <c r="B179" t="s">
        <v>155</v>
      </c>
      <c r="C179" s="19">
        <v>44752</v>
      </c>
      <c r="D179" s="19" t="s">
        <v>1810</v>
      </c>
      <c r="E179">
        <v>671</v>
      </c>
      <c r="F179">
        <v>611.20000000000005</v>
      </c>
      <c r="G179" t="s">
        <v>1691</v>
      </c>
    </row>
    <row r="180" spans="1:7" x14ac:dyDescent="0.35">
      <c r="A180" t="s">
        <v>307</v>
      </c>
      <c r="B180" t="s">
        <v>156</v>
      </c>
      <c r="C180" s="19">
        <v>44759</v>
      </c>
      <c r="D180" s="19" t="s">
        <v>1810</v>
      </c>
      <c r="E180">
        <v>813</v>
      </c>
      <c r="F180">
        <v>222.12</v>
      </c>
      <c r="G180" t="s">
        <v>1692</v>
      </c>
    </row>
    <row r="181" spans="1:7" x14ac:dyDescent="0.35">
      <c r="A181" t="s">
        <v>308</v>
      </c>
      <c r="B181" t="s">
        <v>157</v>
      </c>
      <c r="C181" s="19">
        <v>44763</v>
      </c>
      <c r="D181" s="19" t="s">
        <v>1810</v>
      </c>
      <c r="E181">
        <v>487</v>
      </c>
      <c r="F181">
        <v>399.27</v>
      </c>
      <c r="G181" t="s">
        <v>1693</v>
      </c>
    </row>
    <row r="182" spans="1:7" x14ac:dyDescent="0.35">
      <c r="A182" t="s">
        <v>309</v>
      </c>
      <c r="B182" t="s">
        <v>154</v>
      </c>
      <c r="C182" s="19">
        <v>44763</v>
      </c>
      <c r="D182" s="19" t="s">
        <v>1810</v>
      </c>
      <c r="E182">
        <v>509</v>
      </c>
      <c r="F182">
        <v>458.01</v>
      </c>
      <c r="G182" t="s">
        <v>1690</v>
      </c>
    </row>
    <row r="183" spans="1:7" x14ac:dyDescent="0.35">
      <c r="A183" t="s">
        <v>310</v>
      </c>
      <c r="B183" t="s">
        <v>155</v>
      </c>
      <c r="C183" s="19">
        <v>44750</v>
      </c>
      <c r="D183" s="19" t="s">
        <v>1810</v>
      </c>
      <c r="E183">
        <v>298</v>
      </c>
      <c r="F183">
        <v>219.1</v>
      </c>
      <c r="G183" t="s">
        <v>1691</v>
      </c>
    </row>
    <row r="184" spans="1:7" x14ac:dyDescent="0.35">
      <c r="A184" t="s">
        <v>311</v>
      </c>
      <c r="B184" t="s">
        <v>156</v>
      </c>
      <c r="C184" s="19">
        <v>44751</v>
      </c>
      <c r="D184" s="19" t="s">
        <v>1810</v>
      </c>
      <c r="E184">
        <v>701</v>
      </c>
      <c r="F184">
        <v>256.43</v>
      </c>
      <c r="G184" t="s">
        <v>1692</v>
      </c>
    </row>
    <row r="185" spans="1:7" x14ac:dyDescent="0.35">
      <c r="A185" t="s">
        <v>312</v>
      </c>
      <c r="B185" t="s">
        <v>157</v>
      </c>
      <c r="C185" s="19">
        <v>44736</v>
      </c>
      <c r="D185" s="19" t="s">
        <v>1809</v>
      </c>
      <c r="E185">
        <v>307</v>
      </c>
      <c r="F185">
        <v>243.5</v>
      </c>
      <c r="G185" t="s">
        <v>1693</v>
      </c>
    </row>
    <row r="186" spans="1:7" x14ac:dyDescent="0.35">
      <c r="A186" t="s">
        <v>313</v>
      </c>
      <c r="B186" t="s">
        <v>154</v>
      </c>
      <c r="C186" s="19">
        <v>44737</v>
      </c>
      <c r="D186" s="19" t="s">
        <v>1809</v>
      </c>
      <c r="E186">
        <v>285</v>
      </c>
      <c r="F186">
        <v>22.92</v>
      </c>
      <c r="G186" t="s">
        <v>1690</v>
      </c>
    </row>
    <row r="187" spans="1:7" x14ac:dyDescent="0.35">
      <c r="A187" t="s">
        <v>314</v>
      </c>
      <c r="B187" t="s">
        <v>155</v>
      </c>
      <c r="C187" s="19">
        <v>44744</v>
      </c>
      <c r="D187" s="19" t="s">
        <v>1810</v>
      </c>
      <c r="E187">
        <v>791</v>
      </c>
      <c r="F187">
        <v>304.75</v>
      </c>
      <c r="G187" t="s">
        <v>1691</v>
      </c>
    </row>
    <row r="188" spans="1:7" x14ac:dyDescent="0.35">
      <c r="A188" t="s">
        <v>315</v>
      </c>
      <c r="B188" t="s">
        <v>156</v>
      </c>
      <c r="C188" s="19">
        <v>44735</v>
      </c>
      <c r="D188" s="19" t="s">
        <v>1809</v>
      </c>
      <c r="E188">
        <v>283</v>
      </c>
      <c r="F188">
        <v>128.79</v>
      </c>
      <c r="G188" t="s">
        <v>1692</v>
      </c>
    </row>
    <row r="189" spans="1:7" x14ac:dyDescent="0.35">
      <c r="A189" t="s">
        <v>316</v>
      </c>
      <c r="B189" t="s">
        <v>157</v>
      </c>
      <c r="C189" s="19">
        <v>44751</v>
      </c>
      <c r="D189" s="19" t="s">
        <v>1810</v>
      </c>
      <c r="E189">
        <v>543</v>
      </c>
      <c r="F189">
        <v>509.49</v>
      </c>
      <c r="G189" t="s">
        <v>1693</v>
      </c>
    </row>
    <row r="190" spans="1:7" x14ac:dyDescent="0.35">
      <c r="A190" t="s">
        <v>317</v>
      </c>
      <c r="B190" t="s">
        <v>154</v>
      </c>
      <c r="C190" s="19">
        <v>44726</v>
      </c>
      <c r="D190" s="19" t="s">
        <v>1809</v>
      </c>
      <c r="E190">
        <v>488</v>
      </c>
      <c r="F190">
        <v>71.820000000000007</v>
      </c>
      <c r="G190" t="s">
        <v>1690</v>
      </c>
    </row>
    <row r="191" spans="1:7" x14ac:dyDescent="0.35">
      <c r="A191" t="s">
        <v>318</v>
      </c>
      <c r="B191" t="s">
        <v>155</v>
      </c>
      <c r="C191" s="19">
        <v>44749</v>
      </c>
      <c r="D191" s="19" t="s">
        <v>1810</v>
      </c>
      <c r="E191">
        <v>781</v>
      </c>
      <c r="F191">
        <v>79.350000000000009</v>
      </c>
      <c r="G191" t="s">
        <v>1691</v>
      </c>
    </row>
    <row r="192" spans="1:7" x14ac:dyDescent="0.35">
      <c r="A192" t="s">
        <v>319</v>
      </c>
      <c r="B192" t="s">
        <v>156</v>
      </c>
      <c r="C192" s="19">
        <v>44734</v>
      </c>
      <c r="D192" s="19" t="s">
        <v>1809</v>
      </c>
      <c r="E192">
        <v>588</v>
      </c>
      <c r="F192">
        <v>294.36</v>
      </c>
      <c r="G192" t="s">
        <v>1692</v>
      </c>
    </row>
    <row r="193" spans="1:7" x14ac:dyDescent="0.35">
      <c r="A193" t="s">
        <v>320</v>
      </c>
      <c r="B193" t="s">
        <v>157</v>
      </c>
      <c r="C193" s="19">
        <v>44726</v>
      </c>
      <c r="D193" s="19" t="s">
        <v>1809</v>
      </c>
      <c r="E193">
        <v>838</v>
      </c>
      <c r="F193">
        <v>591.13</v>
      </c>
      <c r="G193" t="s">
        <v>1693</v>
      </c>
    </row>
    <row r="194" spans="1:7" x14ac:dyDescent="0.35">
      <c r="A194" t="s">
        <v>321</v>
      </c>
      <c r="B194" t="s">
        <v>158</v>
      </c>
      <c r="C194" s="19">
        <v>44743</v>
      </c>
      <c r="D194" s="19" t="s">
        <v>1810</v>
      </c>
      <c r="E194">
        <v>694</v>
      </c>
      <c r="F194">
        <v>503.03</v>
      </c>
      <c r="G194" t="s">
        <v>1690</v>
      </c>
    </row>
    <row r="195" spans="1:7" x14ac:dyDescent="0.35">
      <c r="A195" t="s">
        <v>322</v>
      </c>
      <c r="B195" t="s">
        <v>154</v>
      </c>
      <c r="C195" s="19">
        <v>44742</v>
      </c>
      <c r="D195" s="19" t="s">
        <v>1809</v>
      </c>
      <c r="E195">
        <v>444</v>
      </c>
      <c r="F195">
        <v>96.940000000000012</v>
      </c>
      <c r="G195" t="s">
        <v>1691</v>
      </c>
    </row>
    <row r="196" spans="1:7" x14ac:dyDescent="0.35">
      <c r="A196" t="s">
        <v>323</v>
      </c>
      <c r="B196" t="s">
        <v>155</v>
      </c>
      <c r="C196" s="19">
        <v>44747</v>
      </c>
      <c r="D196" s="19" t="s">
        <v>1810</v>
      </c>
      <c r="E196">
        <v>542</v>
      </c>
      <c r="F196">
        <v>180.23999999999998</v>
      </c>
      <c r="G196" t="s">
        <v>1692</v>
      </c>
    </row>
    <row r="197" spans="1:7" x14ac:dyDescent="0.35">
      <c r="A197" t="s">
        <v>324</v>
      </c>
      <c r="B197" t="s">
        <v>156</v>
      </c>
      <c r="C197" s="19">
        <v>44764</v>
      </c>
      <c r="D197" s="19" t="s">
        <v>1810</v>
      </c>
      <c r="E197">
        <v>522</v>
      </c>
      <c r="F197">
        <v>207.73</v>
      </c>
      <c r="G197" t="s">
        <v>1693</v>
      </c>
    </row>
    <row r="198" spans="1:7" x14ac:dyDescent="0.35">
      <c r="A198" t="s">
        <v>325</v>
      </c>
      <c r="B198" t="s">
        <v>157</v>
      </c>
      <c r="C198" s="19">
        <v>44735</v>
      </c>
      <c r="D198" s="19" t="s">
        <v>1809</v>
      </c>
      <c r="E198">
        <v>491</v>
      </c>
      <c r="F198">
        <v>410.09</v>
      </c>
      <c r="G198" t="s">
        <v>1690</v>
      </c>
    </row>
    <row r="199" spans="1:7" x14ac:dyDescent="0.35">
      <c r="A199" t="s">
        <v>326</v>
      </c>
      <c r="B199" t="s">
        <v>154</v>
      </c>
      <c r="C199" s="19">
        <v>44737</v>
      </c>
      <c r="D199" s="19" t="s">
        <v>1809</v>
      </c>
      <c r="E199">
        <v>753</v>
      </c>
      <c r="F199">
        <v>6.58</v>
      </c>
      <c r="G199" t="s">
        <v>1691</v>
      </c>
    </row>
    <row r="200" spans="1:7" x14ac:dyDescent="0.35">
      <c r="A200" t="s">
        <v>327</v>
      </c>
      <c r="B200" t="s">
        <v>155</v>
      </c>
      <c r="C200" s="19">
        <v>44749</v>
      </c>
      <c r="D200" s="19" t="s">
        <v>1810</v>
      </c>
      <c r="E200">
        <v>812</v>
      </c>
      <c r="F200">
        <v>771.99</v>
      </c>
      <c r="G200" t="s">
        <v>1692</v>
      </c>
    </row>
    <row r="201" spans="1:7" x14ac:dyDescent="0.35">
      <c r="A201" t="s">
        <v>328</v>
      </c>
      <c r="B201" t="s">
        <v>156</v>
      </c>
      <c r="C201" s="19">
        <v>44729</v>
      </c>
      <c r="D201" s="19" t="s">
        <v>1809</v>
      </c>
      <c r="E201">
        <v>884</v>
      </c>
      <c r="F201">
        <v>57.559999999999995</v>
      </c>
      <c r="G201" t="s">
        <v>1693</v>
      </c>
    </row>
    <row r="202" spans="1:7" x14ac:dyDescent="0.35">
      <c r="A202" t="s">
        <v>329</v>
      </c>
      <c r="B202" t="s">
        <v>157</v>
      </c>
      <c r="C202" s="19">
        <v>44738</v>
      </c>
      <c r="D202" s="19" t="s">
        <v>1809</v>
      </c>
      <c r="E202">
        <v>815</v>
      </c>
      <c r="F202">
        <v>356.75</v>
      </c>
      <c r="G202" t="s">
        <v>1690</v>
      </c>
    </row>
    <row r="203" spans="1:7" x14ac:dyDescent="0.35">
      <c r="A203" t="s">
        <v>330</v>
      </c>
      <c r="B203" t="s">
        <v>158</v>
      </c>
      <c r="C203" s="19">
        <v>44740</v>
      </c>
      <c r="D203" s="19" t="s">
        <v>1809</v>
      </c>
      <c r="E203">
        <v>422</v>
      </c>
      <c r="F203">
        <v>176.63</v>
      </c>
      <c r="G203" t="s">
        <v>1691</v>
      </c>
    </row>
    <row r="204" spans="1:7" x14ac:dyDescent="0.35">
      <c r="A204" t="s">
        <v>331</v>
      </c>
      <c r="B204" t="s">
        <v>159</v>
      </c>
      <c r="C204" s="19">
        <v>44755</v>
      </c>
      <c r="D204" s="19" t="s">
        <v>1810</v>
      </c>
      <c r="E204">
        <v>667</v>
      </c>
      <c r="F204">
        <v>258.95999999999998</v>
      </c>
      <c r="G204" t="s">
        <v>1692</v>
      </c>
    </row>
    <row r="205" spans="1:7" x14ac:dyDescent="0.35">
      <c r="A205" t="s">
        <v>332</v>
      </c>
      <c r="B205" t="s">
        <v>154</v>
      </c>
      <c r="C205" s="19">
        <v>44755</v>
      </c>
      <c r="D205" s="19" t="s">
        <v>1810</v>
      </c>
      <c r="E205">
        <v>247</v>
      </c>
      <c r="F205">
        <v>186.32999999999998</v>
      </c>
      <c r="G205" t="s">
        <v>1693</v>
      </c>
    </row>
    <row r="206" spans="1:7" x14ac:dyDescent="0.35">
      <c r="A206" t="s">
        <v>333</v>
      </c>
      <c r="B206" t="s">
        <v>155</v>
      </c>
      <c r="C206" s="19">
        <v>44764</v>
      </c>
      <c r="D206" s="19" t="s">
        <v>1810</v>
      </c>
      <c r="E206">
        <v>789</v>
      </c>
      <c r="F206">
        <v>485.93</v>
      </c>
      <c r="G206" t="s">
        <v>1690</v>
      </c>
    </row>
    <row r="207" spans="1:7" x14ac:dyDescent="0.35">
      <c r="A207" t="s">
        <v>334</v>
      </c>
      <c r="B207" t="s">
        <v>156</v>
      </c>
      <c r="C207" s="19">
        <v>44735</v>
      </c>
      <c r="D207" s="19" t="s">
        <v>1809</v>
      </c>
      <c r="E207">
        <v>403</v>
      </c>
      <c r="F207">
        <v>322.43</v>
      </c>
      <c r="G207" t="s">
        <v>1691</v>
      </c>
    </row>
    <row r="208" spans="1:7" x14ac:dyDescent="0.35">
      <c r="A208" t="s">
        <v>335</v>
      </c>
      <c r="B208" t="s">
        <v>157</v>
      </c>
      <c r="C208" s="19">
        <v>44734</v>
      </c>
      <c r="D208" s="19" t="s">
        <v>1809</v>
      </c>
      <c r="E208">
        <v>633</v>
      </c>
      <c r="F208">
        <v>431.89</v>
      </c>
      <c r="G208" t="s">
        <v>1692</v>
      </c>
    </row>
    <row r="209" spans="1:7" x14ac:dyDescent="0.35">
      <c r="A209" t="s">
        <v>336</v>
      </c>
      <c r="B209" t="s">
        <v>154</v>
      </c>
      <c r="C209" s="19">
        <v>44728</v>
      </c>
      <c r="D209" s="19" t="s">
        <v>1809</v>
      </c>
      <c r="E209">
        <v>755</v>
      </c>
      <c r="F209">
        <v>12.45</v>
      </c>
      <c r="G209" t="s">
        <v>1693</v>
      </c>
    </row>
    <row r="210" spans="1:7" x14ac:dyDescent="0.35">
      <c r="A210" t="s">
        <v>337</v>
      </c>
      <c r="B210" t="s">
        <v>155</v>
      </c>
      <c r="C210" s="19">
        <v>44739</v>
      </c>
      <c r="D210" s="19" t="s">
        <v>1809</v>
      </c>
      <c r="E210">
        <v>648</v>
      </c>
      <c r="F210">
        <v>149.54999999999998</v>
      </c>
      <c r="G210" t="s">
        <v>1690</v>
      </c>
    </row>
    <row r="211" spans="1:7" x14ac:dyDescent="0.35">
      <c r="A211" t="s">
        <v>338</v>
      </c>
      <c r="B211" t="s">
        <v>156</v>
      </c>
      <c r="C211" s="19">
        <v>44765</v>
      </c>
      <c r="D211" s="19" t="s">
        <v>1810</v>
      </c>
      <c r="E211">
        <v>770</v>
      </c>
      <c r="F211">
        <v>17.12</v>
      </c>
      <c r="G211" t="s">
        <v>1691</v>
      </c>
    </row>
    <row r="212" spans="1:7" x14ac:dyDescent="0.35">
      <c r="A212" t="s">
        <v>339</v>
      </c>
      <c r="B212" t="s">
        <v>157</v>
      </c>
      <c r="C212" s="19">
        <v>44740</v>
      </c>
      <c r="D212" s="19" t="s">
        <v>1809</v>
      </c>
      <c r="E212">
        <v>426</v>
      </c>
      <c r="F212">
        <v>307.59999999999997</v>
      </c>
      <c r="G212" t="s">
        <v>1692</v>
      </c>
    </row>
    <row r="213" spans="1:7" x14ac:dyDescent="0.35">
      <c r="A213" t="s">
        <v>340</v>
      </c>
      <c r="B213" t="s">
        <v>158</v>
      </c>
      <c r="C213" s="19">
        <v>44734</v>
      </c>
      <c r="D213" s="19" t="s">
        <v>1809</v>
      </c>
      <c r="E213">
        <v>444</v>
      </c>
      <c r="F213">
        <v>293.34999999999997</v>
      </c>
      <c r="G213" t="s">
        <v>1693</v>
      </c>
    </row>
    <row r="214" spans="1:7" x14ac:dyDescent="0.35">
      <c r="A214" t="s">
        <v>341</v>
      </c>
      <c r="B214" t="s">
        <v>154</v>
      </c>
      <c r="C214" s="19">
        <v>44727</v>
      </c>
      <c r="D214" s="19" t="s">
        <v>1809</v>
      </c>
      <c r="E214">
        <v>416</v>
      </c>
      <c r="F214">
        <v>58.449999999999996</v>
      </c>
      <c r="G214" t="s">
        <v>1690</v>
      </c>
    </row>
    <row r="215" spans="1:7" x14ac:dyDescent="0.35">
      <c r="A215" t="s">
        <v>342</v>
      </c>
      <c r="B215" t="s">
        <v>155</v>
      </c>
      <c r="C215" s="19">
        <v>44737</v>
      </c>
      <c r="D215" s="19" t="s">
        <v>1809</v>
      </c>
      <c r="E215">
        <v>492</v>
      </c>
      <c r="F215">
        <v>186.34</v>
      </c>
      <c r="G215" t="s">
        <v>1691</v>
      </c>
    </row>
    <row r="216" spans="1:7" x14ac:dyDescent="0.35">
      <c r="A216" t="s">
        <v>343</v>
      </c>
      <c r="B216" t="s">
        <v>156</v>
      </c>
      <c r="C216" s="19">
        <v>44747</v>
      </c>
      <c r="D216" s="19" t="s">
        <v>1810</v>
      </c>
      <c r="E216">
        <v>445</v>
      </c>
      <c r="F216">
        <v>318.25</v>
      </c>
      <c r="G216" t="s">
        <v>1692</v>
      </c>
    </row>
    <row r="217" spans="1:7" x14ac:dyDescent="0.35">
      <c r="A217" t="s">
        <v>344</v>
      </c>
      <c r="B217" t="s">
        <v>157</v>
      </c>
      <c r="C217" s="19">
        <v>44754</v>
      </c>
      <c r="D217" s="19" t="s">
        <v>1810</v>
      </c>
      <c r="E217">
        <v>804</v>
      </c>
      <c r="F217">
        <v>172.16</v>
      </c>
      <c r="G217" t="s">
        <v>1693</v>
      </c>
    </row>
    <row r="218" spans="1:7" x14ac:dyDescent="0.35">
      <c r="A218" t="s">
        <v>345</v>
      </c>
      <c r="B218" t="s">
        <v>154</v>
      </c>
      <c r="C218" s="19">
        <v>44760</v>
      </c>
      <c r="D218" s="19" t="s">
        <v>1810</v>
      </c>
      <c r="E218">
        <v>401</v>
      </c>
      <c r="F218">
        <v>65.990000000000009</v>
      </c>
      <c r="G218" t="s">
        <v>1690</v>
      </c>
    </row>
    <row r="219" spans="1:7" x14ac:dyDescent="0.35">
      <c r="A219" t="s">
        <v>346</v>
      </c>
      <c r="B219" t="s">
        <v>155</v>
      </c>
      <c r="C219" s="19">
        <v>44759</v>
      </c>
      <c r="D219" s="19" t="s">
        <v>1810</v>
      </c>
      <c r="E219">
        <v>260</v>
      </c>
      <c r="F219">
        <v>66.740000000000009</v>
      </c>
      <c r="G219" t="s">
        <v>1691</v>
      </c>
    </row>
    <row r="220" spans="1:7" x14ac:dyDescent="0.35">
      <c r="A220" t="s">
        <v>347</v>
      </c>
      <c r="B220" t="s">
        <v>156</v>
      </c>
      <c r="C220" s="19">
        <v>44735</v>
      </c>
      <c r="D220" s="19" t="s">
        <v>1809</v>
      </c>
      <c r="E220">
        <v>714</v>
      </c>
      <c r="F220">
        <v>643.75</v>
      </c>
      <c r="G220" t="s">
        <v>1692</v>
      </c>
    </row>
    <row r="221" spans="1:7" x14ac:dyDescent="0.35">
      <c r="A221" t="s">
        <v>348</v>
      </c>
      <c r="B221" t="s">
        <v>157</v>
      </c>
      <c r="C221" s="19">
        <v>44734</v>
      </c>
      <c r="D221" s="19" t="s">
        <v>1809</v>
      </c>
      <c r="E221">
        <v>255</v>
      </c>
      <c r="F221">
        <v>81.650000000000006</v>
      </c>
      <c r="G221" t="s">
        <v>1693</v>
      </c>
    </row>
    <row r="222" spans="1:7" x14ac:dyDescent="0.35">
      <c r="A222" t="s">
        <v>349</v>
      </c>
      <c r="B222" t="s">
        <v>158</v>
      </c>
      <c r="C222" s="19">
        <v>44753</v>
      </c>
      <c r="D222" s="19" t="s">
        <v>1810</v>
      </c>
      <c r="E222">
        <v>536</v>
      </c>
      <c r="F222">
        <v>72.36</v>
      </c>
      <c r="G222" t="s">
        <v>1690</v>
      </c>
    </row>
    <row r="223" spans="1:7" x14ac:dyDescent="0.35">
      <c r="A223" t="s">
        <v>350</v>
      </c>
      <c r="B223" t="s">
        <v>159</v>
      </c>
      <c r="C223" s="19">
        <v>44739</v>
      </c>
      <c r="D223" s="19" t="s">
        <v>1809</v>
      </c>
      <c r="E223">
        <v>473</v>
      </c>
      <c r="F223">
        <v>434.17</v>
      </c>
      <c r="G223" t="s">
        <v>1691</v>
      </c>
    </row>
    <row r="224" spans="1:7" x14ac:dyDescent="0.35">
      <c r="A224" t="s">
        <v>351</v>
      </c>
      <c r="B224" t="s">
        <v>154</v>
      </c>
      <c r="C224" s="19">
        <v>44740</v>
      </c>
      <c r="D224" s="19" t="s">
        <v>1809</v>
      </c>
      <c r="E224">
        <v>245</v>
      </c>
      <c r="F224">
        <v>240.16</v>
      </c>
      <c r="G224" t="s">
        <v>1692</v>
      </c>
    </row>
    <row r="225" spans="1:7" x14ac:dyDescent="0.35">
      <c r="A225" t="s">
        <v>352</v>
      </c>
      <c r="B225" t="s">
        <v>155</v>
      </c>
      <c r="C225" s="19">
        <v>44748</v>
      </c>
      <c r="D225" s="19" t="s">
        <v>1810</v>
      </c>
      <c r="E225">
        <v>487</v>
      </c>
      <c r="F225">
        <v>32.809999999999995</v>
      </c>
      <c r="G225" t="s">
        <v>1693</v>
      </c>
    </row>
    <row r="226" spans="1:7" x14ac:dyDescent="0.35">
      <c r="A226" t="s">
        <v>353</v>
      </c>
      <c r="B226" t="s">
        <v>156</v>
      </c>
      <c r="C226" s="19">
        <v>44731</v>
      </c>
      <c r="D226" s="19" t="s">
        <v>1809</v>
      </c>
      <c r="E226">
        <v>416</v>
      </c>
      <c r="F226">
        <v>207.62</v>
      </c>
      <c r="G226" t="s">
        <v>1690</v>
      </c>
    </row>
    <row r="227" spans="1:7" x14ac:dyDescent="0.35">
      <c r="A227" t="s">
        <v>354</v>
      </c>
      <c r="B227" t="s">
        <v>157</v>
      </c>
      <c r="C227" s="19">
        <v>44763</v>
      </c>
      <c r="D227" s="19" t="s">
        <v>1810</v>
      </c>
      <c r="E227">
        <v>688</v>
      </c>
      <c r="F227">
        <v>422.89</v>
      </c>
      <c r="G227" t="s">
        <v>1691</v>
      </c>
    </row>
    <row r="228" spans="1:7" x14ac:dyDescent="0.35">
      <c r="A228" t="s">
        <v>355</v>
      </c>
      <c r="B228" t="s">
        <v>154</v>
      </c>
      <c r="C228" s="19">
        <v>44733</v>
      </c>
      <c r="D228" s="19" t="s">
        <v>1809</v>
      </c>
      <c r="E228">
        <v>516</v>
      </c>
      <c r="F228">
        <v>488.34999999999997</v>
      </c>
      <c r="G228" t="s">
        <v>1692</v>
      </c>
    </row>
    <row r="229" spans="1:7" x14ac:dyDescent="0.35">
      <c r="A229" t="s">
        <v>356</v>
      </c>
      <c r="B229" t="s">
        <v>155</v>
      </c>
      <c r="C229" s="19">
        <v>44746</v>
      </c>
      <c r="D229" s="19" t="s">
        <v>1810</v>
      </c>
      <c r="E229">
        <v>630</v>
      </c>
      <c r="F229">
        <v>599.56999999999994</v>
      </c>
      <c r="G229" t="s">
        <v>1693</v>
      </c>
    </row>
    <row r="230" spans="1:7" x14ac:dyDescent="0.35">
      <c r="A230" t="s">
        <v>357</v>
      </c>
      <c r="B230" t="s">
        <v>156</v>
      </c>
      <c r="C230" s="19">
        <v>44755</v>
      </c>
      <c r="D230" s="19" t="s">
        <v>1810</v>
      </c>
      <c r="E230">
        <v>387</v>
      </c>
      <c r="F230">
        <v>216.57</v>
      </c>
      <c r="G230" t="s">
        <v>1690</v>
      </c>
    </row>
    <row r="231" spans="1:7" x14ac:dyDescent="0.35">
      <c r="A231" t="s">
        <v>358</v>
      </c>
      <c r="B231" t="s">
        <v>157</v>
      </c>
      <c r="C231" s="19">
        <v>44755</v>
      </c>
      <c r="D231" s="19" t="s">
        <v>1810</v>
      </c>
      <c r="E231">
        <v>292</v>
      </c>
      <c r="F231">
        <v>236.54</v>
      </c>
      <c r="G231" t="s">
        <v>1691</v>
      </c>
    </row>
    <row r="232" spans="1:7" x14ac:dyDescent="0.35">
      <c r="A232" t="s">
        <v>359</v>
      </c>
      <c r="B232" t="s">
        <v>154</v>
      </c>
      <c r="C232" s="19">
        <v>44727</v>
      </c>
      <c r="D232" s="19" t="s">
        <v>1809</v>
      </c>
      <c r="E232">
        <v>873</v>
      </c>
      <c r="F232">
        <v>309.48</v>
      </c>
      <c r="G232" t="s">
        <v>1692</v>
      </c>
    </row>
    <row r="233" spans="1:7" x14ac:dyDescent="0.35">
      <c r="A233" t="s">
        <v>360</v>
      </c>
      <c r="B233" t="s">
        <v>155</v>
      </c>
      <c r="C233" s="19">
        <v>44746</v>
      </c>
      <c r="D233" s="19" t="s">
        <v>1810</v>
      </c>
      <c r="E233">
        <v>704</v>
      </c>
      <c r="F233">
        <v>245.67</v>
      </c>
      <c r="G233" t="s">
        <v>1693</v>
      </c>
    </row>
    <row r="234" spans="1:7" x14ac:dyDescent="0.35">
      <c r="A234" t="s">
        <v>361</v>
      </c>
      <c r="B234" t="s">
        <v>156</v>
      </c>
      <c r="C234" s="19">
        <v>44740</v>
      </c>
      <c r="D234" s="19" t="s">
        <v>1809</v>
      </c>
      <c r="E234">
        <v>494</v>
      </c>
      <c r="F234">
        <v>258.27</v>
      </c>
      <c r="G234" t="s">
        <v>1690</v>
      </c>
    </row>
    <row r="235" spans="1:7" x14ac:dyDescent="0.35">
      <c r="A235" t="s">
        <v>362</v>
      </c>
      <c r="B235" t="s">
        <v>157</v>
      </c>
      <c r="C235" s="19">
        <v>44743</v>
      </c>
      <c r="D235" s="19" t="s">
        <v>1810</v>
      </c>
      <c r="E235">
        <v>421</v>
      </c>
      <c r="F235">
        <v>293.09999999999997</v>
      </c>
      <c r="G235" t="s">
        <v>1691</v>
      </c>
    </row>
    <row r="236" spans="1:7" x14ac:dyDescent="0.35">
      <c r="A236" t="s">
        <v>363</v>
      </c>
      <c r="B236" t="s">
        <v>154</v>
      </c>
      <c r="C236" s="19">
        <v>44737</v>
      </c>
      <c r="D236" s="19" t="s">
        <v>1809</v>
      </c>
      <c r="E236">
        <v>396</v>
      </c>
      <c r="F236">
        <v>220.32999999999998</v>
      </c>
      <c r="G236" t="s">
        <v>1692</v>
      </c>
    </row>
    <row r="237" spans="1:7" x14ac:dyDescent="0.35">
      <c r="A237" t="s">
        <v>364</v>
      </c>
      <c r="B237" t="s">
        <v>155</v>
      </c>
      <c r="C237" s="19">
        <v>44757</v>
      </c>
      <c r="D237" s="19" t="s">
        <v>1810</v>
      </c>
      <c r="E237">
        <v>532</v>
      </c>
      <c r="F237">
        <v>41.57</v>
      </c>
      <c r="G237" t="s">
        <v>1693</v>
      </c>
    </row>
    <row r="238" spans="1:7" x14ac:dyDescent="0.35">
      <c r="A238" t="s">
        <v>365</v>
      </c>
      <c r="B238" t="s">
        <v>156</v>
      </c>
      <c r="C238" s="19">
        <v>44745</v>
      </c>
      <c r="D238" s="19" t="s">
        <v>1810</v>
      </c>
      <c r="E238">
        <v>268</v>
      </c>
      <c r="F238">
        <v>101.26</v>
      </c>
      <c r="G238" t="s">
        <v>1690</v>
      </c>
    </row>
    <row r="239" spans="1:7" x14ac:dyDescent="0.35">
      <c r="A239" t="s">
        <v>366</v>
      </c>
      <c r="B239" t="s">
        <v>157</v>
      </c>
      <c r="C239" s="19">
        <v>44760</v>
      </c>
      <c r="D239" s="19" t="s">
        <v>1810</v>
      </c>
      <c r="E239">
        <v>898</v>
      </c>
      <c r="F239">
        <v>307.13</v>
      </c>
      <c r="G239" t="s">
        <v>1691</v>
      </c>
    </row>
    <row r="240" spans="1:7" x14ac:dyDescent="0.35">
      <c r="A240" t="s">
        <v>367</v>
      </c>
      <c r="B240" t="s">
        <v>158</v>
      </c>
      <c r="C240" s="19">
        <v>44750</v>
      </c>
      <c r="D240" s="19" t="s">
        <v>1810</v>
      </c>
      <c r="E240">
        <v>674</v>
      </c>
      <c r="F240">
        <v>625.05999999999995</v>
      </c>
      <c r="G240" t="s">
        <v>1692</v>
      </c>
    </row>
    <row r="241" spans="1:7" x14ac:dyDescent="0.35">
      <c r="A241" t="s">
        <v>368</v>
      </c>
      <c r="B241" t="s">
        <v>154</v>
      </c>
      <c r="C241" s="19">
        <v>44742</v>
      </c>
      <c r="D241" s="19" t="s">
        <v>1809</v>
      </c>
      <c r="E241">
        <v>418</v>
      </c>
      <c r="F241">
        <v>405.21</v>
      </c>
      <c r="G241" t="s">
        <v>1693</v>
      </c>
    </row>
    <row r="242" spans="1:7" x14ac:dyDescent="0.35">
      <c r="A242" t="s">
        <v>369</v>
      </c>
      <c r="B242" t="s">
        <v>155</v>
      </c>
      <c r="C242" s="19">
        <v>44754</v>
      </c>
      <c r="D242" s="19" t="s">
        <v>1810</v>
      </c>
      <c r="E242">
        <v>363</v>
      </c>
      <c r="F242">
        <v>88.600000000000009</v>
      </c>
      <c r="G242" t="s">
        <v>1690</v>
      </c>
    </row>
    <row r="243" spans="1:7" x14ac:dyDescent="0.35">
      <c r="A243" t="s">
        <v>370</v>
      </c>
      <c r="B243" t="s">
        <v>156</v>
      </c>
      <c r="C243" s="19">
        <v>44746</v>
      </c>
      <c r="D243" s="19" t="s">
        <v>1810</v>
      </c>
      <c r="E243">
        <v>381</v>
      </c>
      <c r="F243">
        <v>354.74</v>
      </c>
      <c r="G243" t="s">
        <v>1691</v>
      </c>
    </row>
    <row r="244" spans="1:7" x14ac:dyDescent="0.35">
      <c r="A244" t="s">
        <v>371</v>
      </c>
      <c r="B244" t="s">
        <v>157</v>
      </c>
      <c r="C244" s="19">
        <v>44752</v>
      </c>
      <c r="D244" s="19" t="s">
        <v>1810</v>
      </c>
      <c r="E244">
        <v>506</v>
      </c>
      <c r="F244">
        <v>341.90999999999997</v>
      </c>
      <c r="G244" t="s">
        <v>1692</v>
      </c>
    </row>
    <row r="245" spans="1:7" x14ac:dyDescent="0.35">
      <c r="A245" t="s">
        <v>372</v>
      </c>
      <c r="B245" t="s">
        <v>154</v>
      </c>
      <c r="C245" s="19">
        <v>44725</v>
      </c>
      <c r="D245" s="19" t="s">
        <v>1809</v>
      </c>
      <c r="E245">
        <v>478</v>
      </c>
      <c r="F245">
        <v>435.90999999999997</v>
      </c>
      <c r="G245" t="s">
        <v>1693</v>
      </c>
    </row>
    <row r="246" spans="1:7" x14ac:dyDescent="0.35">
      <c r="A246" t="s">
        <v>373</v>
      </c>
      <c r="B246" t="s">
        <v>155</v>
      </c>
      <c r="C246" s="19">
        <v>44734</v>
      </c>
      <c r="D246" s="19" t="s">
        <v>1809</v>
      </c>
      <c r="E246">
        <v>833</v>
      </c>
      <c r="F246">
        <v>385.8</v>
      </c>
      <c r="G246" t="s">
        <v>1690</v>
      </c>
    </row>
    <row r="247" spans="1:7" x14ac:dyDescent="0.35">
      <c r="A247" t="s">
        <v>374</v>
      </c>
      <c r="B247" t="s">
        <v>156</v>
      </c>
      <c r="C247" s="19">
        <v>44761</v>
      </c>
      <c r="D247" s="19" t="s">
        <v>1810</v>
      </c>
      <c r="E247">
        <v>327</v>
      </c>
      <c r="F247">
        <v>17.510000000000002</v>
      </c>
      <c r="G247" t="s">
        <v>1691</v>
      </c>
    </row>
    <row r="248" spans="1:7" x14ac:dyDescent="0.35">
      <c r="A248" t="s">
        <v>375</v>
      </c>
      <c r="B248" t="s">
        <v>157</v>
      </c>
      <c r="C248" s="19">
        <v>44735</v>
      </c>
      <c r="D248" s="19" t="s">
        <v>1809</v>
      </c>
      <c r="E248">
        <v>253</v>
      </c>
      <c r="F248">
        <v>25.650000000000002</v>
      </c>
      <c r="G248" t="s">
        <v>1692</v>
      </c>
    </row>
    <row r="249" spans="1:7" x14ac:dyDescent="0.35">
      <c r="A249" t="s">
        <v>376</v>
      </c>
      <c r="B249" t="s">
        <v>158</v>
      </c>
      <c r="C249" s="19">
        <v>44753</v>
      </c>
      <c r="D249" s="19" t="s">
        <v>1810</v>
      </c>
      <c r="E249">
        <v>591</v>
      </c>
      <c r="F249">
        <v>91.100000000000009</v>
      </c>
      <c r="G249" t="s">
        <v>1693</v>
      </c>
    </row>
    <row r="250" spans="1:7" x14ac:dyDescent="0.35">
      <c r="A250" t="s">
        <v>377</v>
      </c>
      <c r="B250" t="s">
        <v>159</v>
      </c>
      <c r="C250" s="19">
        <v>44732</v>
      </c>
      <c r="D250" s="19" t="s">
        <v>1809</v>
      </c>
      <c r="E250">
        <v>360</v>
      </c>
      <c r="F250">
        <v>356.94</v>
      </c>
      <c r="G250" t="s">
        <v>1690</v>
      </c>
    </row>
    <row r="251" spans="1:7" x14ac:dyDescent="0.35">
      <c r="A251" t="s">
        <v>378</v>
      </c>
      <c r="B251" t="s">
        <v>154</v>
      </c>
      <c r="C251" s="19">
        <v>44748</v>
      </c>
      <c r="D251" s="19" t="s">
        <v>1810</v>
      </c>
      <c r="E251">
        <v>290</v>
      </c>
      <c r="F251">
        <v>77.7</v>
      </c>
      <c r="G251" t="s">
        <v>1691</v>
      </c>
    </row>
    <row r="252" spans="1:7" x14ac:dyDescent="0.35">
      <c r="A252" t="s">
        <v>379</v>
      </c>
      <c r="B252" t="s">
        <v>155</v>
      </c>
      <c r="C252" s="19">
        <v>44731</v>
      </c>
      <c r="D252" s="19" t="s">
        <v>1809</v>
      </c>
      <c r="E252">
        <v>474</v>
      </c>
      <c r="F252">
        <v>319.48</v>
      </c>
      <c r="G252" t="s">
        <v>1692</v>
      </c>
    </row>
    <row r="253" spans="1:7" x14ac:dyDescent="0.35">
      <c r="A253" t="s">
        <v>380</v>
      </c>
      <c r="B253" t="s">
        <v>156</v>
      </c>
      <c r="C253" s="19">
        <v>44725</v>
      </c>
      <c r="D253" s="19" t="s">
        <v>1809</v>
      </c>
      <c r="E253">
        <v>375</v>
      </c>
      <c r="F253">
        <v>40.43</v>
      </c>
      <c r="G253" t="s">
        <v>1693</v>
      </c>
    </row>
    <row r="254" spans="1:7" x14ac:dyDescent="0.35">
      <c r="A254" t="s">
        <v>381</v>
      </c>
      <c r="B254" t="s">
        <v>157</v>
      </c>
      <c r="C254" s="19">
        <v>44753</v>
      </c>
      <c r="D254" s="19" t="s">
        <v>1810</v>
      </c>
      <c r="E254">
        <v>576</v>
      </c>
      <c r="F254">
        <v>37.919999999999995</v>
      </c>
      <c r="G254" t="s">
        <v>1690</v>
      </c>
    </row>
    <row r="255" spans="1:7" x14ac:dyDescent="0.35">
      <c r="A255" t="s">
        <v>382</v>
      </c>
      <c r="B255" t="s">
        <v>154</v>
      </c>
      <c r="C255" s="19">
        <v>44738</v>
      </c>
      <c r="D255" s="19" t="s">
        <v>1809</v>
      </c>
      <c r="E255">
        <v>778</v>
      </c>
      <c r="F255">
        <v>281.39</v>
      </c>
      <c r="G255" t="s">
        <v>1691</v>
      </c>
    </row>
    <row r="256" spans="1:7" x14ac:dyDescent="0.35">
      <c r="A256" t="s">
        <v>383</v>
      </c>
      <c r="B256" t="s">
        <v>155</v>
      </c>
      <c r="C256" s="19">
        <v>44762</v>
      </c>
      <c r="D256" s="19" t="s">
        <v>1810</v>
      </c>
      <c r="E256">
        <v>584</v>
      </c>
      <c r="F256">
        <v>91.17</v>
      </c>
      <c r="G256" t="s">
        <v>1692</v>
      </c>
    </row>
    <row r="257" spans="1:7" x14ac:dyDescent="0.35">
      <c r="A257" t="s">
        <v>384</v>
      </c>
      <c r="B257" t="s">
        <v>156</v>
      </c>
      <c r="C257" s="19">
        <v>44756</v>
      </c>
      <c r="D257" s="19" t="s">
        <v>1810</v>
      </c>
      <c r="E257">
        <v>467</v>
      </c>
      <c r="F257">
        <v>55.55</v>
      </c>
      <c r="G257" t="s">
        <v>1693</v>
      </c>
    </row>
    <row r="258" spans="1:7" x14ac:dyDescent="0.35">
      <c r="A258" t="s">
        <v>385</v>
      </c>
      <c r="B258" t="s">
        <v>157</v>
      </c>
      <c r="C258" s="19">
        <v>44744</v>
      </c>
      <c r="D258" s="19" t="s">
        <v>1810</v>
      </c>
      <c r="E258">
        <v>701</v>
      </c>
      <c r="F258">
        <v>660.2</v>
      </c>
      <c r="G258" t="s">
        <v>1690</v>
      </c>
    </row>
    <row r="259" spans="1:7" x14ac:dyDescent="0.35">
      <c r="A259" t="s">
        <v>386</v>
      </c>
      <c r="B259" t="s">
        <v>158</v>
      </c>
      <c r="C259" s="19">
        <v>44753</v>
      </c>
      <c r="D259" s="19" t="s">
        <v>1810</v>
      </c>
      <c r="E259">
        <v>308</v>
      </c>
      <c r="F259">
        <v>253.26</v>
      </c>
      <c r="G259" t="s">
        <v>1691</v>
      </c>
    </row>
    <row r="260" spans="1:7" x14ac:dyDescent="0.35">
      <c r="A260" t="s">
        <v>387</v>
      </c>
      <c r="B260" t="s">
        <v>154</v>
      </c>
      <c r="C260" s="19">
        <v>44762</v>
      </c>
      <c r="D260" s="19" t="s">
        <v>1810</v>
      </c>
      <c r="E260">
        <v>722</v>
      </c>
      <c r="F260">
        <v>11.18</v>
      </c>
      <c r="G260" t="s">
        <v>1692</v>
      </c>
    </row>
    <row r="261" spans="1:7" x14ac:dyDescent="0.35">
      <c r="A261" t="s">
        <v>388</v>
      </c>
      <c r="B261" t="s">
        <v>155</v>
      </c>
      <c r="C261" s="19">
        <v>44740</v>
      </c>
      <c r="D261" s="19" t="s">
        <v>1809</v>
      </c>
      <c r="E261">
        <v>204</v>
      </c>
      <c r="F261">
        <v>116.29</v>
      </c>
      <c r="G261" t="s">
        <v>1693</v>
      </c>
    </row>
    <row r="262" spans="1:7" x14ac:dyDescent="0.35">
      <c r="A262" t="s">
        <v>389</v>
      </c>
      <c r="B262" t="s">
        <v>156</v>
      </c>
      <c r="C262" s="19">
        <v>44729</v>
      </c>
      <c r="D262" s="19" t="s">
        <v>1809</v>
      </c>
      <c r="E262">
        <v>660</v>
      </c>
      <c r="F262">
        <v>146.32</v>
      </c>
      <c r="G262" t="s">
        <v>1690</v>
      </c>
    </row>
    <row r="263" spans="1:7" x14ac:dyDescent="0.35">
      <c r="A263" t="s">
        <v>390</v>
      </c>
      <c r="B263" t="s">
        <v>157</v>
      </c>
      <c r="C263" s="19">
        <v>44727</v>
      </c>
      <c r="D263" s="19" t="s">
        <v>1809</v>
      </c>
      <c r="E263">
        <v>786</v>
      </c>
      <c r="F263">
        <v>128.34</v>
      </c>
      <c r="G263" t="s">
        <v>1691</v>
      </c>
    </row>
    <row r="264" spans="1:7" x14ac:dyDescent="0.35">
      <c r="A264" t="s">
        <v>391</v>
      </c>
      <c r="B264" t="s">
        <v>154</v>
      </c>
      <c r="C264" s="19">
        <v>44734</v>
      </c>
      <c r="D264" s="19" t="s">
        <v>1809</v>
      </c>
      <c r="E264">
        <v>635</v>
      </c>
      <c r="F264">
        <v>453.59999999999997</v>
      </c>
      <c r="G264" t="s">
        <v>1692</v>
      </c>
    </row>
    <row r="265" spans="1:7" x14ac:dyDescent="0.35">
      <c r="A265" t="s">
        <v>392</v>
      </c>
      <c r="B265" t="s">
        <v>155</v>
      </c>
      <c r="C265" s="19">
        <v>44744</v>
      </c>
      <c r="D265" s="19" t="s">
        <v>1810</v>
      </c>
      <c r="E265">
        <v>434</v>
      </c>
      <c r="F265">
        <v>252.38</v>
      </c>
      <c r="G265" t="s">
        <v>1693</v>
      </c>
    </row>
    <row r="266" spans="1:7" x14ac:dyDescent="0.35">
      <c r="A266" t="s">
        <v>393</v>
      </c>
      <c r="B266" t="s">
        <v>156</v>
      </c>
      <c r="C266" s="19">
        <v>44737</v>
      </c>
      <c r="D266" s="19" t="s">
        <v>1809</v>
      </c>
      <c r="E266">
        <v>270</v>
      </c>
      <c r="F266">
        <v>253.87</v>
      </c>
      <c r="G266" t="s">
        <v>1690</v>
      </c>
    </row>
    <row r="267" spans="1:7" x14ac:dyDescent="0.35">
      <c r="A267" t="s">
        <v>394</v>
      </c>
      <c r="B267" t="s">
        <v>157</v>
      </c>
      <c r="C267" s="19">
        <v>44752</v>
      </c>
      <c r="D267" s="19" t="s">
        <v>1810</v>
      </c>
      <c r="E267">
        <v>360</v>
      </c>
      <c r="F267">
        <v>308.51</v>
      </c>
      <c r="G267" t="s">
        <v>1691</v>
      </c>
    </row>
    <row r="268" spans="1:7" x14ac:dyDescent="0.35">
      <c r="A268" t="s">
        <v>395</v>
      </c>
      <c r="B268" t="s">
        <v>158</v>
      </c>
      <c r="C268" s="19">
        <v>44736</v>
      </c>
      <c r="D268" s="19" t="s">
        <v>1809</v>
      </c>
      <c r="E268">
        <v>352</v>
      </c>
      <c r="F268">
        <v>259.45</v>
      </c>
      <c r="G268" t="s">
        <v>1692</v>
      </c>
    </row>
    <row r="269" spans="1:7" x14ac:dyDescent="0.35">
      <c r="A269" t="s">
        <v>396</v>
      </c>
      <c r="B269" t="s">
        <v>159</v>
      </c>
      <c r="C269" s="19">
        <v>44752</v>
      </c>
      <c r="D269" s="19" t="s">
        <v>1810</v>
      </c>
      <c r="E269">
        <v>477</v>
      </c>
      <c r="F269">
        <v>474.89</v>
      </c>
      <c r="G269" t="s">
        <v>1693</v>
      </c>
    </row>
    <row r="270" spans="1:7" x14ac:dyDescent="0.35">
      <c r="A270" t="s">
        <v>397</v>
      </c>
      <c r="B270" t="s">
        <v>154</v>
      </c>
      <c r="C270" s="19">
        <v>44759</v>
      </c>
      <c r="D270" s="19" t="s">
        <v>1810</v>
      </c>
      <c r="E270">
        <v>578</v>
      </c>
      <c r="F270">
        <v>475.90999999999997</v>
      </c>
      <c r="G270" t="s">
        <v>1690</v>
      </c>
    </row>
    <row r="271" spans="1:7" x14ac:dyDescent="0.35">
      <c r="A271" t="s">
        <v>398</v>
      </c>
      <c r="B271" t="s">
        <v>155</v>
      </c>
      <c r="C271" s="19">
        <v>44763</v>
      </c>
      <c r="D271" s="19" t="s">
        <v>1810</v>
      </c>
      <c r="E271">
        <v>851</v>
      </c>
      <c r="F271">
        <v>182.37</v>
      </c>
      <c r="G271" t="s">
        <v>1691</v>
      </c>
    </row>
    <row r="272" spans="1:7" x14ac:dyDescent="0.35">
      <c r="A272" t="s">
        <v>399</v>
      </c>
      <c r="B272" t="s">
        <v>156</v>
      </c>
      <c r="C272" s="19">
        <v>44763</v>
      </c>
      <c r="D272" s="19" t="s">
        <v>1810</v>
      </c>
      <c r="E272">
        <v>391</v>
      </c>
      <c r="F272">
        <v>385.46</v>
      </c>
      <c r="G272" t="s">
        <v>1692</v>
      </c>
    </row>
    <row r="273" spans="1:7" x14ac:dyDescent="0.35">
      <c r="A273" t="s">
        <v>400</v>
      </c>
      <c r="B273" t="s">
        <v>157</v>
      </c>
      <c r="C273" s="19">
        <v>44750</v>
      </c>
      <c r="D273" s="19" t="s">
        <v>1810</v>
      </c>
      <c r="E273">
        <v>722</v>
      </c>
      <c r="F273">
        <v>15.01</v>
      </c>
      <c r="G273" t="s">
        <v>1693</v>
      </c>
    </row>
    <row r="274" spans="1:7" x14ac:dyDescent="0.35">
      <c r="A274" t="s">
        <v>401</v>
      </c>
      <c r="B274" t="s">
        <v>154</v>
      </c>
      <c r="C274" s="19">
        <v>44751</v>
      </c>
      <c r="D274" s="19" t="s">
        <v>1810</v>
      </c>
      <c r="E274">
        <v>560</v>
      </c>
      <c r="F274">
        <v>226.42</v>
      </c>
      <c r="G274" t="s">
        <v>1690</v>
      </c>
    </row>
    <row r="275" spans="1:7" x14ac:dyDescent="0.35">
      <c r="A275" t="s">
        <v>402</v>
      </c>
      <c r="B275" t="s">
        <v>155</v>
      </c>
      <c r="C275" s="19">
        <v>44736</v>
      </c>
      <c r="D275" s="19" t="s">
        <v>1809</v>
      </c>
      <c r="E275">
        <v>363</v>
      </c>
      <c r="F275">
        <v>313.02</v>
      </c>
      <c r="G275" t="s">
        <v>1691</v>
      </c>
    </row>
    <row r="276" spans="1:7" x14ac:dyDescent="0.35">
      <c r="A276" t="s">
        <v>403</v>
      </c>
      <c r="B276" t="s">
        <v>156</v>
      </c>
      <c r="C276" s="19">
        <v>44737</v>
      </c>
      <c r="D276" s="19" t="s">
        <v>1809</v>
      </c>
      <c r="E276">
        <v>745</v>
      </c>
      <c r="F276">
        <v>151</v>
      </c>
      <c r="G276" t="s">
        <v>1692</v>
      </c>
    </row>
    <row r="277" spans="1:7" x14ac:dyDescent="0.35">
      <c r="A277" t="s">
        <v>404</v>
      </c>
      <c r="B277" t="s">
        <v>157</v>
      </c>
      <c r="C277" s="19">
        <v>44744</v>
      </c>
      <c r="D277" s="19" t="s">
        <v>1810</v>
      </c>
      <c r="E277">
        <v>396</v>
      </c>
      <c r="F277">
        <v>169.17999999999998</v>
      </c>
      <c r="G277" t="s">
        <v>1693</v>
      </c>
    </row>
    <row r="278" spans="1:7" x14ac:dyDescent="0.35">
      <c r="A278" t="s">
        <v>405</v>
      </c>
      <c r="B278" t="s">
        <v>154</v>
      </c>
      <c r="C278" s="19">
        <v>44735</v>
      </c>
      <c r="D278" s="19" t="s">
        <v>1809</v>
      </c>
      <c r="E278">
        <v>827</v>
      </c>
      <c r="F278">
        <v>720.39</v>
      </c>
      <c r="G278" t="s">
        <v>1690</v>
      </c>
    </row>
    <row r="279" spans="1:7" x14ac:dyDescent="0.35">
      <c r="A279" t="s">
        <v>406</v>
      </c>
      <c r="B279" t="s">
        <v>155</v>
      </c>
      <c r="C279" s="19">
        <v>44751</v>
      </c>
      <c r="D279" s="19" t="s">
        <v>1810</v>
      </c>
      <c r="E279">
        <v>349</v>
      </c>
      <c r="F279">
        <v>9.1999999999999993</v>
      </c>
      <c r="G279" t="s">
        <v>1691</v>
      </c>
    </row>
    <row r="280" spans="1:7" x14ac:dyDescent="0.35">
      <c r="A280" t="s">
        <v>407</v>
      </c>
      <c r="B280" t="s">
        <v>156</v>
      </c>
      <c r="C280" s="19">
        <v>44726</v>
      </c>
      <c r="D280" s="19" t="s">
        <v>1809</v>
      </c>
      <c r="E280">
        <v>445</v>
      </c>
      <c r="F280">
        <v>346.07</v>
      </c>
      <c r="G280" t="s">
        <v>1692</v>
      </c>
    </row>
    <row r="281" spans="1:7" x14ac:dyDescent="0.35">
      <c r="A281" t="s">
        <v>408</v>
      </c>
      <c r="B281" t="s">
        <v>157</v>
      </c>
      <c r="C281" s="19">
        <v>44749</v>
      </c>
      <c r="D281" s="19" t="s">
        <v>1810</v>
      </c>
      <c r="E281">
        <v>245</v>
      </c>
      <c r="F281">
        <v>168.28</v>
      </c>
      <c r="G281" t="s">
        <v>1693</v>
      </c>
    </row>
    <row r="282" spans="1:7" x14ac:dyDescent="0.35">
      <c r="A282" t="s">
        <v>409</v>
      </c>
      <c r="B282" t="s">
        <v>154</v>
      </c>
      <c r="C282" s="19">
        <v>44734</v>
      </c>
      <c r="D282" s="19" t="s">
        <v>1809</v>
      </c>
      <c r="E282">
        <v>895</v>
      </c>
      <c r="F282">
        <v>521.51</v>
      </c>
      <c r="G282" t="s">
        <v>1690</v>
      </c>
    </row>
    <row r="283" spans="1:7" x14ac:dyDescent="0.35">
      <c r="A283" t="s">
        <v>410</v>
      </c>
      <c r="B283" t="s">
        <v>155</v>
      </c>
      <c r="C283" s="19">
        <v>44726</v>
      </c>
      <c r="D283" s="19" t="s">
        <v>1809</v>
      </c>
      <c r="E283">
        <v>763</v>
      </c>
      <c r="F283">
        <v>338.32</v>
      </c>
      <c r="G283" t="s">
        <v>1691</v>
      </c>
    </row>
    <row r="284" spans="1:7" x14ac:dyDescent="0.35">
      <c r="A284" t="s">
        <v>411</v>
      </c>
      <c r="B284" t="s">
        <v>156</v>
      </c>
      <c r="C284" s="19">
        <v>44743</v>
      </c>
      <c r="D284" s="19" t="s">
        <v>1810</v>
      </c>
      <c r="E284">
        <v>342</v>
      </c>
      <c r="F284">
        <v>43.01</v>
      </c>
      <c r="G284" t="s">
        <v>1692</v>
      </c>
    </row>
    <row r="285" spans="1:7" x14ac:dyDescent="0.35">
      <c r="A285" t="s">
        <v>412</v>
      </c>
      <c r="B285" t="s">
        <v>157</v>
      </c>
      <c r="C285" s="19">
        <v>44742</v>
      </c>
      <c r="D285" s="19" t="s">
        <v>1809</v>
      </c>
      <c r="E285">
        <v>796</v>
      </c>
      <c r="F285">
        <v>465.21999999999997</v>
      </c>
      <c r="G285" t="s">
        <v>1693</v>
      </c>
    </row>
    <row r="286" spans="1:7" x14ac:dyDescent="0.35">
      <c r="A286" t="s">
        <v>413</v>
      </c>
      <c r="B286" t="s">
        <v>158</v>
      </c>
      <c r="C286" s="19">
        <v>44747</v>
      </c>
      <c r="D286" s="19" t="s">
        <v>1810</v>
      </c>
      <c r="E286">
        <v>772</v>
      </c>
      <c r="F286">
        <v>156.48999999999998</v>
      </c>
      <c r="G286" t="s">
        <v>1690</v>
      </c>
    </row>
    <row r="287" spans="1:7" x14ac:dyDescent="0.35">
      <c r="A287" t="s">
        <v>414</v>
      </c>
      <c r="B287" t="s">
        <v>154</v>
      </c>
      <c r="C287" s="19">
        <v>44764</v>
      </c>
      <c r="D287" s="19" t="s">
        <v>1810</v>
      </c>
      <c r="E287">
        <v>320</v>
      </c>
      <c r="F287">
        <v>110.69000000000001</v>
      </c>
      <c r="G287" t="s">
        <v>1691</v>
      </c>
    </row>
    <row r="288" spans="1:7" x14ac:dyDescent="0.35">
      <c r="A288" t="s">
        <v>415</v>
      </c>
      <c r="B288" t="s">
        <v>155</v>
      </c>
      <c r="C288" s="19">
        <v>44735</v>
      </c>
      <c r="D288" s="19" t="s">
        <v>1809</v>
      </c>
      <c r="E288">
        <v>747</v>
      </c>
      <c r="F288">
        <v>335.13</v>
      </c>
      <c r="G288" t="s">
        <v>1692</v>
      </c>
    </row>
    <row r="289" spans="1:7" x14ac:dyDescent="0.35">
      <c r="A289" t="s">
        <v>416</v>
      </c>
      <c r="B289" t="s">
        <v>156</v>
      </c>
      <c r="C289" s="19">
        <v>44737</v>
      </c>
      <c r="D289" s="19" t="s">
        <v>1809</v>
      </c>
      <c r="E289">
        <v>241</v>
      </c>
      <c r="F289">
        <v>99.29</v>
      </c>
      <c r="G289" t="s">
        <v>1693</v>
      </c>
    </row>
    <row r="290" spans="1:7" x14ac:dyDescent="0.35">
      <c r="A290" t="s">
        <v>417</v>
      </c>
      <c r="B290" t="s">
        <v>157</v>
      </c>
      <c r="C290" s="19">
        <v>44749</v>
      </c>
      <c r="D290" s="19" t="s">
        <v>1810</v>
      </c>
      <c r="E290">
        <v>695</v>
      </c>
      <c r="F290">
        <v>546.36</v>
      </c>
      <c r="G290" t="s">
        <v>1690</v>
      </c>
    </row>
    <row r="291" spans="1:7" x14ac:dyDescent="0.35">
      <c r="A291" t="s">
        <v>418</v>
      </c>
      <c r="B291" t="s">
        <v>154</v>
      </c>
      <c r="C291" s="19">
        <v>44729</v>
      </c>
      <c r="D291" s="19" t="s">
        <v>1809</v>
      </c>
      <c r="E291">
        <v>787</v>
      </c>
      <c r="F291">
        <v>646.08000000000004</v>
      </c>
      <c r="G291" t="s">
        <v>1691</v>
      </c>
    </row>
    <row r="292" spans="1:7" x14ac:dyDescent="0.35">
      <c r="A292" t="s">
        <v>419</v>
      </c>
      <c r="B292" t="s">
        <v>155</v>
      </c>
      <c r="C292" s="19">
        <v>44738</v>
      </c>
      <c r="D292" s="19" t="s">
        <v>1809</v>
      </c>
      <c r="E292">
        <v>832</v>
      </c>
      <c r="F292">
        <v>470.51</v>
      </c>
      <c r="G292" t="s">
        <v>1692</v>
      </c>
    </row>
    <row r="293" spans="1:7" x14ac:dyDescent="0.35">
      <c r="A293" t="s">
        <v>420</v>
      </c>
      <c r="B293" t="s">
        <v>156</v>
      </c>
      <c r="C293" s="19">
        <v>44740</v>
      </c>
      <c r="D293" s="19" t="s">
        <v>1809</v>
      </c>
      <c r="E293">
        <v>536</v>
      </c>
      <c r="F293">
        <v>257.28999999999996</v>
      </c>
      <c r="G293" t="s">
        <v>1693</v>
      </c>
    </row>
    <row r="294" spans="1:7" x14ac:dyDescent="0.35">
      <c r="A294" t="s">
        <v>421</v>
      </c>
      <c r="B294" t="s">
        <v>157</v>
      </c>
      <c r="C294" s="19">
        <v>44755</v>
      </c>
      <c r="D294" s="19" t="s">
        <v>1810</v>
      </c>
      <c r="E294">
        <v>531</v>
      </c>
      <c r="F294">
        <v>428.53999999999996</v>
      </c>
      <c r="G294" t="s">
        <v>1690</v>
      </c>
    </row>
    <row r="295" spans="1:7" x14ac:dyDescent="0.35">
      <c r="A295" t="s">
        <v>422</v>
      </c>
      <c r="B295" t="s">
        <v>158</v>
      </c>
      <c r="C295" s="19">
        <v>44755</v>
      </c>
      <c r="D295" s="19" t="s">
        <v>1810</v>
      </c>
      <c r="E295">
        <v>606</v>
      </c>
      <c r="F295">
        <v>81.650000000000006</v>
      </c>
      <c r="G295" t="s">
        <v>1691</v>
      </c>
    </row>
    <row r="296" spans="1:7" x14ac:dyDescent="0.35">
      <c r="A296" t="s">
        <v>423</v>
      </c>
      <c r="B296" t="s">
        <v>159</v>
      </c>
      <c r="C296" s="19">
        <v>44764</v>
      </c>
      <c r="D296" s="19" t="s">
        <v>1810</v>
      </c>
      <c r="E296">
        <v>682</v>
      </c>
      <c r="F296">
        <v>366.48</v>
      </c>
      <c r="G296" t="s">
        <v>1692</v>
      </c>
    </row>
    <row r="297" spans="1:7" x14ac:dyDescent="0.35">
      <c r="A297" t="s">
        <v>424</v>
      </c>
      <c r="B297" t="s">
        <v>154</v>
      </c>
      <c r="C297" s="19">
        <v>44735</v>
      </c>
      <c r="D297" s="19" t="s">
        <v>1809</v>
      </c>
      <c r="E297">
        <v>676</v>
      </c>
      <c r="F297">
        <v>584.70000000000005</v>
      </c>
      <c r="G297" t="s">
        <v>1693</v>
      </c>
    </row>
    <row r="298" spans="1:7" x14ac:dyDescent="0.35">
      <c r="A298" t="s">
        <v>425</v>
      </c>
      <c r="B298" t="s">
        <v>155</v>
      </c>
      <c r="C298" s="19">
        <v>44734</v>
      </c>
      <c r="D298" s="19" t="s">
        <v>1809</v>
      </c>
      <c r="E298">
        <v>617</v>
      </c>
      <c r="F298">
        <v>90.300000000000011</v>
      </c>
      <c r="G298" t="s">
        <v>1690</v>
      </c>
    </row>
    <row r="299" spans="1:7" x14ac:dyDescent="0.35">
      <c r="A299" t="s">
        <v>426</v>
      </c>
      <c r="B299" t="s">
        <v>156</v>
      </c>
      <c r="C299" s="19">
        <v>44728</v>
      </c>
      <c r="D299" s="19" t="s">
        <v>1809</v>
      </c>
      <c r="E299">
        <v>623</v>
      </c>
      <c r="F299">
        <v>311.07</v>
      </c>
      <c r="G299" t="s">
        <v>1691</v>
      </c>
    </row>
    <row r="300" spans="1:7" x14ac:dyDescent="0.35">
      <c r="A300" t="s">
        <v>427</v>
      </c>
      <c r="B300" t="s">
        <v>157</v>
      </c>
      <c r="C300" s="19">
        <v>44739</v>
      </c>
      <c r="D300" s="19" t="s">
        <v>1809</v>
      </c>
      <c r="E300">
        <v>281</v>
      </c>
      <c r="F300">
        <v>47.1</v>
      </c>
      <c r="G300" t="s">
        <v>1692</v>
      </c>
    </row>
    <row r="301" spans="1:7" x14ac:dyDescent="0.35">
      <c r="A301" t="s">
        <v>428</v>
      </c>
      <c r="B301" t="s">
        <v>154</v>
      </c>
      <c r="C301" s="19">
        <v>44765</v>
      </c>
      <c r="D301" s="19" t="s">
        <v>1810</v>
      </c>
      <c r="E301">
        <v>863</v>
      </c>
      <c r="F301">
        <v>492.26</v>
      </c>
      <c r="G301" t="s">
        <v>1693</v>
      </c>
    </row>
    <row r="302" spans="1:7" x14ac:dyDescent="0.35">
      <c r="A302" t="s">
        <v>429</v>
      </c>
      <c r="B302" t="s">
        <v>155</v>
      </c>
      <c r="C302" s="19">
        <v>44740</v>
      </c>
      <c r="D302" s="19" t="s">
        <v>1809</v>
      </c>
      <c r="E302">
        <v>437</v>
      </c>
      <c r="F302">
        <v>154.01</v>
      </c>
      <c r="G302" t="s">
        <v>1690</v>
      </c>
    </row>
    <row r="303" spans="1:7" x14ac:dyDescent="0.35">
      <c r="A303" t="s">
        <v>430</v>
      </c>
      <c r="B303" t="s">
        <v>156</v>
      </c>
      <c r="C303" s="19">
        <v>44734</v>
      </c>
      <c r="D303" s="19" t="s">
        <v>1809</v>
      </c>
      <c r="E303">
        <v>402</v>
      </c>
      <c r="F303">
        <v>45.059999999999995</v>
      </c>
      <c r="G303" t="s">
        <v>1691</v>
      </c>
    </row>
    <row r="304" spans="1:7" x14ac:dyDescent="0.35">
      <c r="A304" t="s">
        <v>431</v>
      </c>
      <c r="B304" t="s">
        <v>157</v>
      </c>
      <c r="C304" s="19">
        <v>44727</v>
      </c>
      <c r="D304" s="19" t="s">
        <v>1809</v>
      </c>
      <c r="E304">
        <v>591</v>
      </c>
      <c r="F304">
        <v>341.83</v>
      </c>
      <c r="G304" t="s">
        <v>1692</v>
      </c>
    </row>
    <row r="305" spans="1:7" x14ac:dyDescent="0.35">
      <c r="A305" t="s">
        <v>432</v>
      </c>
      <c r="B305" t="s">
        <v>158</v>
      </c>
      <c r="C305" s="19">
        <v>44737</v>
      </c>
      <c r="D305" s="19" t="s">
        <v>1809</v>
      </c>
      <c r="E305">
        <v>613</v>
      </c>
      <c r="F305">
        <v>115.16000000000001</v>
      </c>
      <c r="G305" t="s">
        <v>1693</v>
      </c>
    </row>
    <row r="306" spans="1:7" x14ac:dyDescent="0.35">
      <c r="A306" t="s">
        <v>433</v>
      </c>
      <c r="B306" t="s">
        <v>154</v>
      </c>
      <c r="C306" s="19">
        <v>44747</v>
      </c>
      <c r="D306" s="19" t="s">
        <v>1810</v>
      </c>
      <c r="E306">
        <v>499</v>
      </c>
      <c r="F306">
        <v>345.49</v>
      </c>
      <c r="G306" t="s">
        <v>1690</v>
      </c>
    </row>
    <row r="307" spans="1:7" x14ac:dyDescent="0.35">
      <c r="A307" t="s">
        <v>434</v>
      </c>
      <c r="B307" t="s">
        <v>155</v>
      </c>
      <c r="C307" s="19">
        <v>44754</v>
      </c>
      <c r="D307" s="19" t="s">
        <v>1810</v>
      </c>
      <c r="E307">
        <v>761</v>
      </c>
      <c r="F307">
        <v>556.53</v>
      </c>
      <c r="G307" t="s">
        <v>1691</v>
      </c>
    </row>
    <row r="308" spans="1:7" x14ac:dyDescent="0.35">
      <c r="A308" t="s">
        <v>435</v>
      </c>
      <c r="B308" t="s">
        <v>156</v>
      </c>
      <c r="C308" s="19">
        <v>44760</v>
      </c>
      <c r="D308" s="19" t="s">
        <v>1810</v>
      </c>
      <c r="E308">
        <v>350</v>
      </c>
      <c r="F308">
        <v>138.78</v>
      </c>
      <c r="G308" t="s">
        <v>1692</v>
      </c>
    </row>
    <row r="309" spans="1:7" x14ac:dyDescent="0.35">
      <c r="A309" t="s">
        <v>436</v>
      </c>
      <c r="B309" t="s">
        <v>157</v>
      </c>
      <c r="C309" s="19">
        <v>44759</v>
      </c>
      <c r="D309" s="19" t="s">
        <v>1810</v>
      </c>
      <c r="E309">
        <v>386</v>
      </c>
      <c r="F309">
        <v>181.63</v>
      </c>
      <c r="G309" t="s">
        <v>1693</v>
      </c>
    </row>
    <row r="310" spans="1:7" x14ac:dyDescent="0.35">
      <c r="A310" t="s">
        <v>437</v>
      </c>
      <c r="B310" t="s">
        <v>154</v>
      </c>
      <c r="C310" s="19">
        <v>44735</v>
      </c>
      <c r="D310" s="19" t="s">
        <v>1809</v>
      </c>
      <c r="E310">
        <v>580</v>
      </c>
      <c r="F310">
        <v>523.30999999999995</v>
      </c>
      <c r="G310" t="s">
        <v>1690</v>
      </c>
    </row>
    <row r="311" spans="1:7" x14ac:dyDescent="0.35">
      <c r="A311" t="s">
        <v>438</v>
      </c>
      <c r="B311" t="s">
        <v>155</v>
      </c>
      <c r="C311" s="19">
        <v>44734</v>
      </c>
      <c r="D311" s="19" t="s">
        <v>1809</v>
      </c>
      <c r="E311">
        <v>238</v>
      </c>
      <c r="F311">
        <v>59.64</v>
      </c>
      <c r="G311" t="s">
        <v>1691</v>
      </c>
    </row>
    <row r="312" spans="1:7" x14ac:dyDescent="0.35">
      <c r="A312" t="s">
        <v>439</v>
      </c>
      <c r="B312" t="s">
        <v>156</v>
      </c>
      <c r="C312" s="19">
        <v>44753</v>
      </c>
      <c r="D312" s="19" t="s">
        <v>1810</v>
      </c>
      <c r="E312">
        <v>475</v>
      </c>
      <c r="F312">
        <v>270.24</v>
      </c>
      <c r="G312" t="s">
        <v>1692</v>
      </c>
    </row>
    <row r="313" spans="1:7" x14ac:dyDescent="0.35">
      <c r="A313" t="s">
        <v>440</v>
      </c>
      <c r="B313" t="s">
        <v>157</v>
      </c>
      <c r="C313" s="19">
        <v>44739</v>
      </c>
      <c r="D313" s="19" t="s">
        <v>1809</v>
      </c>
      <c r="E313">
        <v>339</v>
      </c>
      <c r="F313">
        <v>11.39</v>
      </c>
      <c r="G313" t="s">
        <v>1693</v>
      </c>
    </row>
    <row r="314" spans="1:7" x14ac:dyDescent="0.35">
      <c r="A314" t="s">
        <v>441</v>
      </c>
      <c r="B314" t="s">
        <v>158</v>
      </c>
      <c r="C314" s="19">
        <v>44740</v>
      </c>
      <c r="D314" s="19" t="s">
        <v>1809</v>
      </c>
      <c r="E314">
        <v>384</v>
      </c>
      <c r="F314">
        <v>45.309999999999995</v>
      </c>
      <c r="G314" t="s">
        <v>1690</v>
      </c>
    </row>
    <row r="315" spans="1:7" x14ac:dyDescent="0.35">
      <c r="A315" t="s">
        <v>442</v>
      </c>
      <c r="B315" t="s">
        <v>159</v>
      </c>
      <c r="C315" s="19">
        <v>44748</v>
      </c>
      <c r="D315" s="19" t="s">
        <v>1810</v>
      </c>
      <c r="E315">
        <v>544</v>
      </c>
      <c r="F315">
        <v>15.33</v>
      </c>
      <c r="G315" t="s">
        <v>1691</v>
      </c>
    </row>
    <row r="316" spans="1:7" x14ac:dyDescent="0.35">
      <c r="A316" t="s">
        <v>443</v>
      </c>
      <c r="B316" t="s">
        <v>154</v>
      </c>
      <c r="C316" s="19">
        <v>44731</v>
      </c>
      <c r="D316" s="19" t="s">
        <v>1809</v>
      </c>
      <c r="E316">
        <v>519</v>
      </c>
      <c r="F316">
        <v>347.43</v>
      </c>
      <c r="G316" t="s">
        <v>1692</v>
      </c>
    </row>
    <row r="317" spans="1:7" x14ac:dyDescent="0.35">
      <c r="A317" t="s">
        <v>444</v>
      </c>
      <c r="B317" t="s">
        <v>155</v>
      </c>
      <c r="C317" s="19">
        <v>44763</v>
      </c>
      <c r="D317" s="19" t="s">
        <v>1810</v>
      </c>
      <c r="E317">
        <v>535</v>
      </c>
      <c r="F317">
        <v>195</v>
      </c>
      <c r="G317" t="s">
        <v>1693</v>
      </c>
    </row>
    <row r="318" spans="1:7" x14ac:dyDescent="0.35">
      <c r="A318" t="s">
        <v>445</v>
      </c>
      <c r="B318" t="s">
        <v>156</v>
      </c>
      <c r="C318" s="19">
        <v>44733</v>
      </c>
      <c r="D318" s="19" t="s">
        <v>1809</v>
      </c>
      <c r="E318">
        <v>864</v>
      </c>
      <c r="F318">
        <v>133.19999999999999</v>
      </c>
      <c r="G318" t="s">
        <v>1690</v>
      </c>
    </row>
    <row r="319" spans="1:7" x14ac:dyDescent="0.35">
      <c r="A319" t="s">
        <v>446</v>
      </c>
      <c r="B319" t="s">
        <v>157</v>
      </c>
      <c r="C319" s="19">
        <v>44746</v>
      </c>
      <c r="D319" s="19" t="s">
        <v>1810</v>
      </c>
      <c r="E319">
        <v>507</v>
      </c>
      <c r="F319">
        <v>337.9</v>
      </c>
      <c r="G319" t="s">
        <v>1691</v>
      </c>
    </row>
    <row r="320" spans="1:7" x14ac:dyDescent="0.35">
      <c r="A320" t="s">
        <v>447</v>
      </c>
      <c r="B320" t="s">
        <v>154</v>
      </c>
      <c r="C320" s="19">
        <v>44755</v>
      </c>
      <c r="D320" s="19" t="s">
        <v>1810</v>
      </c>
      <c r="E320">
        <v>252</v>
      </c>
      <c r="F320">
        <v>174.35</v>
      </c>
      <c r="G320" t="s">
        <v>1692</v>
      </c>
    </row>
    <row r="321" spans="1:7" x14ac:dyDescent="0.35">
      <c r="A321" t="s">
        <v>448</v>
      </c>
      <c r="B321" t="s">
        <v>155</v>
      </c>
      <c r="C321" s="19">
        <v>44755</v>
      </c>
      <c r="D321" s="19" t="s">
        <v>1810</v>
      </c>
      <c r="E321">
        <v>485</v>
      </c>
      <c r="F321">
        <v>71.06</v>
      </c>
      <c r="G321" t="s">
        <v>1693</v>
      </c>
    </row>
    <row r="322" spans="1:7" x14ac:dyDescent="0.35">
      <c r="A322" t="s">
        <v>449</v>
      </c>
      <c r="B322" t="s">
        <v>156</v>
      </c>
      <c r="C322" s="19">
        <v>44727</v>
      </c>
      <c r="D322" s="19" t="s">
        <v>1809</v>
      </c>
      <c r="E322">
        <v>215</v>
      </c>
      <c r="F322">
        <v>211.87</v>
      </c>
      <c r="G322" t="s">
        <v>1690</v>
      </c>
    </row>
    <row r="323" spans="1:7" x14ac:dyDescent="0.35">
      <c r="A323" t="s">
        <v>450</v>
      </c>
      <c r="B323" t="s">
        <v>157</v>
      </c>
      <c r="C323" s="19">
        <v>44746</v>
      </c>
      <c r="D323" s="19" t="s">
        <v>1810</v>
      </c>
      <c r="E323">
        <v>679</v>
      </c>
      <c r="F323">
        <v>217.91</v>
      </c>
      <c r="G323" t="s">
        <v>1691</v>
      </c>
    </row>
    <row r="324" spans="1:7" x14ac:dyDescent="0.35">
      <c r="A324" t="s">
        <v>451</v>
      </c>
      <c r="B324" t="s">
        <v>154</v>
      </c>
      <c r="C324" s="19">
        <v>44740</v>
      </c>
      <c r="D324" s="19" t="s">
        <v>1809</v>
      </c>
      <c r="E324">
        <v>561</v>
      </c>
      <c r="F324">
        <v>530.12</v>
      </c>
      <c r="G324" t="s">
        <v>1692</v>
      </c>
    </row>
    <row r="325" spans="1:7" x14ac:dyDescent="0.35">
      <c r="A325" t="s">
        <v>452</v>
      </c>
      <c r="B325" t="s">
        <v>155</v>
      </c>
      <c r="C325" s="19">
        <v>44743</v>
      </c>
      <c r="D325" s="19" t="s">
        <v>1810</v>
      </c>
      <c r="E325">
        <v>396</v>
      </c>
      <c r="F325">
        <v>201.6</v>
      </c>
      <c r="G325" t="s">
        <v>1693</v>
      </c>
    </row>
    <row r="326" spans="1:7" x14ac:dyDescent="0.35">
      <c r="A326" t="s">
        <v>453</v>
      </c>
      <c r="B326" t="s">
        <v>156</v>
      </c>
      <c r="C326" s="19">
        <v>44737</v>
      </c>
      <c r="D326" s="19" t="s">
        <v>1809</v>
      </c>
      <c r="E326">
        <v>560</v>
      </c>
      <c r="F326">
        <v>369.94</v>
      </c>
      <c r="G326" t="s">
        <v>1690</v>
      </c>
    </row>
    <row r="327" spans="1:7" x14ac:dyDescent="0.35">
      <c r="A327" t="s">
        <v>454</v>
      </c>
      <c r="B327" t="s">
        <v>157</v>
      </c>
      <c r="C327" s="19">
        <v>44757</v>
      </c>
      <c r="D327" s="19" t="s">
        <v>1810</v>
      </c>
      <c r="E327">
        <v>592</v>
      </c>
      <c r="F327">
        <v>530.53</v>
      </c>
      <c r="G327" t="s">
        <v>1691</v>
      </c>
    </row>
    <row r="328" spans="1:7" x14ac:dyDescent="0.35">
      <c r="A328" t="s">
        <v>455</v>
      </c>
      <c r="B328" t="s">
        <v>154</v>
      </c>
      <c r="C328" s="19">
        <v>44745</v>
      </c>
      <c r="D328" s="19" t="s">
        <v>1810</v>
      </c>
      <c r="E328">
        <v>511</v>
      </c>
      <c r="F328">
        <v>68.45</v>
      </c>
      <c r="G328" t="s">
        <v>1692</v>
      </c>
    </row>
    <row r="329" spans="1:7" x14ac:dyDescent="0.35">
      <c r="A329" t="s">
        <v>456</v>
      </c>
      <c r="B329" t="s">
        <v>155</v>
      </c>
      <c r="C329" s="19">
        <v>44760</v>
      </c>
      <c r="D329" s="19" t="s">
        <v>1810</v>
      </c>
      <c r="E329">
        <v>891</v>
      </c>
      <c r="F329">
        <v>340.71</v>
      </c>
      <c r="G329" t="s">
        <v>1693</v>
      </c>
    </row>
    <row r="330" spans="1:7" x14ac:dyDescent="0.35">
      <c r="A330" t="s">
        <v>457</v>
      </c>
      <c r="B330" t="s">
        <v>156</v>
      </c>
      <c r="C330" s="19">
        <v>44750</v>
      </c>
      <c r="D330" s="19" t="s">
        <v>1810</v>
      </c>
      <c r="E330">
        <v>306</v>
      </c>
      <c r="F330">
        <v>46.129999999999995</v>
      </c>
      <c r="G330" t="s">
        <v>1690</v>
      </c>
    </row>
    <row r="331" spans="1:7" x14ac:dyDescent="0.35">
      <c r="A331" t="s">
        <v>458</v>
      </c>
      <c r="B331" t="s">
        <v>157</v>
      </c>
      <c r="C331" s="19">
        <v>44742</v>
      </c>
      <c r="D331" s="19" t="s">
        <v>1809</v>
      </c>
      <c r="E331">
        <v>611</v>
      </c>
      <c r="F331">
        <v>588.98</v>
      </c>
      <c r="G331" t="s">
        <v>1691</v>
      </c>
    </row>
    <row r="332" spans="1:7" x14ac:dyDescent="0.35">
      <c r="A332" t="s">
        <v>459</v>
      </c>
      <c r="B332" t="s">
        <v>158</v>
      </c>
      <c r="C332" s="19">
        <v>44754</v>
      </c>
      <c r="D332" s="19" t="s">
        <v>1810</v>
      </c>
      <c r="E332">
        <v>334</v>
      </c>
      <c r="F332">
        <v>313.61</v>
      </c>
      <c r="G332" t="s">
        <v>1692</v>
      </c>
    </row>
    <row r="333" spans="1:7" x14ac:dyDescent="0.35">
      <c r="A333" t="s">
        <v>460</v>
      </c>
      <c r="B333" t="s">
        <v>154</v>
      </c>
      <c r="C333" s="19">
        <v>44746</v>
      </c>
      <c r="D333" s="19" t="s">
        <v>1810</v>
      </c>
      <c r="E333">
        <v>484</v>
      </c>
      <c r="F333">
        <v>437.23</v>
      </c>
      <c r="G333" t="s">
        <v>1693</v>
      </c>
    </row>
    <row r="334" spans="1:7" x14ac:dyDescent="0.35">
      <c r="A334" t="s">
        <v>461</v>
      </c>
      <c r="B334" t="s">
        <v>155</v>
      </c>
      <c r="C334" s="19">
        <v>44752</v>
      </c>
      <c r="D334" s="19" t="s">
        <v>1810</v>
      </c>
      <c r="E334">
        <v>384</v>
      </c>
      <c r="F334">
        <v>238.89</v>
      </c>
      <c r="G334" t="s">
        <v>1690</v>
      </c>
    </row>
    <row r="335" spans="1:7" x14ac:dyDescent="0.35">
      <c r="A335" t="s">
        <v>462</v>
      </c>
      <c r="B335" t="s">
        <v>156</v>
      </c>
      <c r="C335" s="19">
        <v>44725</v>
      </c>
      <c r="D335" s="19" t="s">
        <v>1809</v>
      </c>
      <c r="E335">
        <v>627</v>
      </c>
      <c r="F335">
        <v>38.68</v>
      </c>
      <c r="G335" t="s">
        <v>1691</v>
      </c>
    </row>
    <row r="336" spans="1:7" x14ac:dyDescent="0.35">
      <c r="A336" t="s">
        <v>463</v>
      </c>
      <c r="B336" t="s">
        <v>157</v>
      </c>
      <c r="C336" s="19">
        <v>44734</v>
      </c>
      <c r="D336" s="19" t="s">
        <v>1809</v>
      </c>
      <c r="E336">
        <v>885</v>
      </c>
      <c r="F336">
        <v>435.53999999999996</v>
      </c>
      <c r="G336" t="s">
        <v>1692</v>
      </c>
    </row>
    <row r="337" spans="1:7" x14ac:dyDescent="0.35">
      <c r="A337" t="s">
        <v>464</v>
      </c>
      <c r="B337" t="s">
        <v>154</v>
      </c>
      <c r="C337" s="19">
        <v>44761</v>
      </c>
      <c r="D337" s="19" t="s">
        <v>1810</v>
      </c>
      <c r="E337">
        <v>592</v>
      </c>
      <c r="F337">
        <v>411.76</v>
      </c>
      <c r="G337" t="s">
        <v>1693</v>
      </c>
    </row>
    <row r="338" spans="1:7" x14ac:dyDescent="0.35">
      <c r="A338" t="s">
        <v>465</v>
      </c>
      <c r="B338" t="s">
        <v>155</v>
      </c>
      <c r="C338" s="19">
        <v>44735</v>
      </c>
      <c r="D338" s="19" t="s">
        <v>1809</v>
      </c>
      <c r="E338">
        <v>899</v>
      </c>
      <c r="F338">
        <v>490.21999999999997</v>
      </c>
      <c r="G338" t="s">
        <v>1690</v>
      </c>
    </row>
    <row r="339" spans="1:7" x14ac:dyDescent="0.35">
      <c r="A339" t="s">
        <v>466</v>
      </c>
      <c r="B339" t="s">
        <v>156</v>
      </c>
      <c r="C339" s="19">
        <v>44753</v>
      </c>
      <c r="D339" s="19" t="s">
        <v>1810</v>
      </c>
      <c r="E339">
        <v>501</v>
      </c>
      <c r="F339">
        <v>176.35</v>
      </c>
      <c r="G339" t="s">
        <v>1691</v>
      </c>
    </row>
    <row r="340" spans="1:7" x14ac:dyDescent="0.35">
      <c r="A340" t="s">
        <v>467</v>
      </c>
      <c r="B340" t="s">
        <v>157</v>
      </c>
      <c r="C340" s="19">
        <v>44732</v>
      </c>
      <c r="D340" s="19" t="s">
        <v>1809</v>
      </c>
      <c r="E340">
        <v>339</v>
      </c>
      <c r="F340">
        <v>20.440000000000001</v>
      </c>
      <c r="G340" t="s">
        <v>1692</v>
      </c>
    </row>
    <row r="341" spans="1:7" x14ac:dyDescent="0.35">
      <c r="A341" t="s">
        <v>468</v>
      </c>
      <c r="B341" t="s">
        <v>158</v>
      </c>
      <c r="C341" s="19">
        <v>44748</v>
      </c>
      <c r="D341" s="19" t="s">
        <v>1810</v>
      </c>
      <c r="E341">
        <v>677</v>
      </c>
      <c r="F341">
        <v>28.060000000000002</v>
      </c>
      <c r="G341" t="s">
        <v>1693</v>
      </c>
    </row>
    <row r="342" spans="1:7" x14ac:dyDescent="0.35">
      <c r="A342" t="s">
        <v>469</v>
      </c>
      <c r="B342" t="s">
        <v>159</v>
      </c>
      <c r="C342" s="19">
        <v>44731</v>
      </c>
      <c r="D342" s="19" t="s">
        <v>1809</v>
      </c>
      <c r="E342">
        <v>239</v>
      </c>
      <c r="F342">
        <v>70.550000000000011</v>
      </c>
      <c r="G342" t="s">
        <v>1690</v>
      </c>
    </row>
    <row r="343" spans="1:7" x14ac:dyDescent="0.35">
      <c r="A343" t="s">
        <v>470</v>
      </c>
      <c r="B343" t="s">
        <v>154</v>
      </c>
      <c r="C343" s="19">
        <v>44725</v>
      </c>
      <c r="D343" s="19" t="s">
        <v>1809</v>
      </c>
      <c r="E343">
        <v>290</v>
      </c>
      <c r="F343">
        <v>197.64999999999998</v>
      </c>
      <c r="G343" t="s">
        <v>1691</v>
      </c>
    </row>
    <row r="344" spans="1:7" x14ac:dyDescent="0.35">
      <c r="A344" t="s">
        <v>471</v>
      </c>
      <c r="B344" t="s">
        <v>155</v>
      </c>
      <c r="C344" s="19">
        <v>44753</v>
      </c>
      <c r="D344" s="19" t="s">
        <v>1810</v>
      </c>
      <c r="E344">
        <v>307</v>
      </c>
      <c r="F344">
        <v>161.59</v>
      </c>
      <c r="G344" t="s">
        <v>1692</v>
      </c>
    </row>
    <row r="345" spans="1:7" x14ac:dyDescent="0.35">
      <c r="A345" t="s">
        <v>472</v>
      </c>
      <c r="B345" t="s">
        <v>156</v>
      </c>
      <c r="C345" s="19">
        <v>44738</v>
      </c>
      <c r="D345" s="19" t="s">
        <v>1809</v>
      </c>
      <c r="E345">
        <v>800</v>
      </c>
      <c r="F345">
        <v>43.559999999999995</v>
      </c>
      <c r="G345" t="s">
        <v>1693</v>
      </c>
    </row>
    <row r="346" spans="1:7" x14ac:dyDescent="0.35">
      <c r="A346" t="s">
        <v>473</v>
      </c>
      <c r="B346" t="s">
        <v>157</v>
      </c>
      <c r="C346" s="19">
        <v>44762</v>
      </c>
      <c r="D346" s="19" t="s">
        <v>1810</v>
      </c>
      <c r="E346">
        <v>743</v>
      </c>
      <c r="F346">
        <v>708.46</v>
      </c>
      <c r="G346" t="s">
        <v>1690</v>
      </c>
    </row>
    <row r="347" spans="1:7" x14ac:dyDescent="0.35">
      <c r="A347" t="s">
        <v>474</v>
      </c>
      <c r="B347" t="s">
        <v>154</v>
      </c>
      <c r="C347" s="19">
        <v>44756</v>
      </c>
      <c r="D347" s="19" t="s">
        <v>1810</v>
      </c>
      <c r="E347">
        <v>281</v>
      </c>
      <c r="F347">
        <v>131.31</v>
      </c>
      <c r="G347" t="s">
        <v>1691</v>
      </c>
    </row>
    <row r="348" spans="1:7" x14ac:dyDescent="0.35">
      <c r="A348" t="s">
        <v>475</v>
      </c>
      <c r="B348" t="s">
        <v>155</v>
      </c>
      <c r="C348" s="19">
        <v>44744</v>
      </c>
      <c r="D348" s="19" t="s">
        <v>1810</v>
      </c>
      <c r="E348">
        <v>486</v>
      </c>
      <c r="F348">
        <v>292.33999999999997</v>
      </c>
      <c r="G348" t="s">
        <v>1692</v>
      </c>
    </row>
    <row r="349" spans="1:7" x14ac:dyDescent="0.35">
      <c r="A349" t="s">
        <v>476</v>
      </c>
      <c r="B349" t="s">
        <v>156</v>
      </c>
      <c r="C349" s="19">
        <v>44753</v>
      </c>
      <c r="D349" s="19" t="s">
        <v>1810</v>
      </c>
      <c r="E349">
        <v>855</v>
      </c>
      <c r="F349">
        <v>146.70999999999998</v>
      </c>
      <c r="G349" t="s">
        <v>1693</v>
      </c>
    </row>
    <row r="350" spans="1:7" x14ac:dyDescent="0.35">
      <c r="A350" t="s">
        <v>477</v>
      </c>
      <c r="B350" t="s">
        <v>157</v>
      </c>
      <c r="C350" s="19">
        <v>44762</v>
      </c>
      <c r="D350" s="19" t="s">
        <v>1810</v>
      </c>
      <c r="E350">
        <v>650</v>
      </c>
      <c r="F350">
        <v>290.76</v>
      </c>
      <c r="G350" t="s">
        <v>1690</v>
      </c>
    </row>
    <row r="351" spans="1:7" x14ac:dyDescent="0.35">
      <c r="A351" t="s">
        <v>478</v>
      </c>
      <c r="B351" t="s">
        <v>158</v>
      </c>
      <c r="C351" s="19">
        <v>44740</v>
      </c>
      <c r="D351" s="19" t="s">
        <v>1809</v>
      </c>
      <c r="E351">
        <v>587</v>
      </c>
      <c r="F351">
        <v>318.43</v>
      </c>
      <c r="G351" t="s">
        <v>1691</v>
      </c>
    </row>
    <row r="352" spans="1:7" x14ac:dyDescent="0.35">
      <c r="A352" t="s">
        <v>479</v>
      </c>
      <c r="B352" t="s">
        <v>154</v>
      </c>
      <c r="C352" s="19">
        <v>44729</v>
      </c>
      <c r="D352" s="19" t="s">
        <v>1809</v>
      </c>
      <c r="E352">
        <v>736</v>
      </c>
      <c r="F352">
        <v>371.57</v>
      </c>
      <c r="G352" t="s">
        <v>1692</v>
      </c>
    </row>
    <row r="353" spans="1:7" x14ac:dyDescent="0.35">
      <c r="A353" t="s">
        <v>480</v>
      </c>
      <c r="B353" t="s">
        <v>155</v>
      </c>
      <c r="C353" s="19">
        <v>44727</v>
      </c>
      <c r="D353" s="19" t="s">
        <v>1809</v>
      </c>
      <c r="E353">
        <v>895</v>
      </c>
      <c r="F353">
        <v>82.63000000000001</v>
      </c>
      <c r="G353" t="s">
        <v>1693</v>
      </c>
    </row>
    <row r="354" spans="1:7" x14ac:dyDescent="0.35">
      <c r="A354" t="s">
        <v>481</v>
      </c>
      <c r="B354" t="s">
        <v>156</v>
      </c>
      <c r="C354" s="19">
        <v>44734</v>
      </c>
      <c r="D354" s="19" t="s">
        <v>1809</v>
      </c>
      <c r="E354">
        <v>861</v>
      </c>
      <c r="F354">
        <v>300.56</v>
      </c>
      <c r="G354" t="s">
        <v>1690</v>
      </c>
    </row>
    <row r="355" spans="1:7" x14ac:dyDescent="0.35">
      <c r="A355" t="s">
        <v>482</v>
      </c>
      <c r="B355" t="s">
        <v>157</v>
      </c>
      <c r="C355" s="19">
        <v>44744</v>
      </c>
      <c r="D355" s="19" t="s">
        <v>1810</v>
      </c>
      <c r="E355">
        <v>268</v>
      </c>
      <c r="F355">
        <v>241.29</v>
      </c>
      <c r="G355" t="s">
        <v>1691</v>
      </c>
    </row>
    <row r="356" spans="1:7" x14ac:dyDescent="0.35">
      <c r="A356" t="s">
        <v>483</v>
      </c>
      <c r="B356" t="s">
        <v>154</v>
      </c>
      <c r="C356" s="19">
        <v>44737</v>
      </c>
      <c r="D356" s="19" t="s">
        <v>1809</v>
      </c>
      <c r="E356">
        <v>334</v>
      </c>
      <c r="F356">
        <v>60.29</v>
      </c>
      <c r="G356" t="s">
        <v>1692</v>
      </c>
    </row>
    <row r="357" spans="1:7" x14ac:dyDescent="0.35">
      <c r="A357" t="s">
        <v>484</v>
      </c>
      <c r="B357" t="s">
        <v>155</v>
      </c>
      <c r="C357" s="19">
        <v>44752</v>
      </c>
      <c r="D357" s="19" t="s">
        <v>1810</v>
      </c>
      <c r="E357">
        <v>277</v>
      </c>
      <c r="F357">
        <v>7.05</v>
      </c>
      <c r="G357" t="s">
        <v>1693</v>
      </c>
    </row>
    <row r="358" spans="1:7" x14ac:dyDescent="0.35">
      <c r="A358" t="s">
        <v>485</v>
      </c>
      <c r="B358" t="s">
        <v>156</v>
      </c>
      <c r="C358" s="19">
        <v>44736</v>
      </c>
      <c r="D358" s="19" t="s">
        <v>1809</v>
      </c>
      <c r="E358">
        <v>241</v>
      </c>
      <c r="F358">
        <v>191.95</v>
      </c>
      <c r="G358" t="s">
        <v>1690</v>
      </c>
    </row>
    <row r="359" spans="1:7" x14ac:dyDescent="0.35">
      <c r="A359" t="s">
        <v>486</v>
      </c>
      <c r="B359" t="s">
        <v>157</v>
      </c>
      <c r="C359" s="19">
        <v>44752</v>
      </c>
      <c r="D359" s="19" t="s">
        <v>1810</v>
      </c>
      <c r="E359">
        <v>839</v>
      </c>
      <c r="F359">
        <v>134.88999999999999</v>
      </c>
      <c r="G359" t="s">
        <v>1691</v>
      </c>
    </row>
    <row r="360" spans="1:7" x14ac:dyDescent="0.35">
      <c r="A360" t="s">
        <v>487</v>
      </c>
      <c r="B360" t="s">
        <v>158</v>
      </c>
      <c r="C360" s="19">
        <v>44759</v>
      </c>
      <c r="D360" s="19" t="s">
        <v>1810</v>
      </c>
      <c r="E360">
        <v>812</v>
      </c>
      <c r="F360">
        <v>200.51999999999998</v>
      </c>
      <c r="G360" t="s">
        <v>1692</v>
      </c>
    </row>
    <row r="361" spans="1:7" x14ac:dyDescent="0.35">
      <c r="A361" t="s">
        <v>488</v>
      </c>
      <c r="B361" t="s">
        <v>159</v>
      </c>
      <c r="C361" s="19">
        <v>44763</v>
      </c>
      <c r="D361" s="19" t="s">
        <v>1810</v>
      </c>
      <c r="E361">
        <v>541</v>
      </c>
      <c r="F361">
        <v>119.83</v>
      </c>
      <c r="G361" t="s">
        <v>1693</v>
      </c>
    </row>
    <row r="362" spans="1:7" x14ac:dyDescent="0.35">
      <c r="A362" t="s">
        <v>489</v>
      </c>
      <c r="B362" t="s">
        <v>154</v>
      </c>
      <c r="C362" s="19">
        <v>44763</v>
      </c>
      <c r="D362" s="19" t="s">
        <v>1810</v>
      </c>
      <c r="E362">
        <v>740</v>
      </c>
      <c r="F362">
        <v>528.79999999999995</v>
      </c>
      <c r="G362" t="s">
        <v>1690</v>
      </c>
    </row>
    <row r="363" spans="1:7" x14ac:dyDescent="0.35">
      <c r="A363" t="s">
        <v>490</v>
      </c>
      <c r="B363" t="s">
        <v>155</v>
      </c>
      <c r="C363" s="19">
        <v>44750</v>
      </c>
      <c r="D363" s="19" t="s">
        <v>1810</v>
      </c>
      <c r="E363">
        <v>881</v>
      </c>
      <c r="F363">
        <v>99.440000000000012</v>
      </c>
      <c r="G363" t="s">
        <v>1691</v>
      </c>
    </row>
    <row r="364" spans="1:7" x14ac:dyDescent="0.35">
      <c r="A364" t="s">
        <v>491</v>
      </c>
      <c r="B364" t="s">
        <v>156</v>
      </c>
      <c r="C364" s="19">
        <v>44751</v>
      </c>
      <c r="D364" s="19" t="s">
        <v>1810</v>
      </c>
      <c r="E364">
        <v>760</v>
      </c>
      <c r="F364">
        <v>49.62</v>
      </c>
      <c r="G364" t="s">
        <v>1692</v>
      </c>
    </row>
    <row r="365" spans="1:7" x14ac:dyDescent="0.35">
      <c r="A365" t="s">
        <v>492</v>
      </c>
      <c r="B365" t="s">
        <v>157</v>
      </c>
      <c r="C365" s="19">
        <v>44736</v>
      </c>
      <c r="D365" s="19" t="s">
        <v>1809</v>
      </c>
      <c r="E365">
        <v>814</v>
      </c>
      <c r="F365">
        <v>379.99</v>
      </c>
      <c r="G365" t="s">
        <v>1693</v>
      </c>
    </row>
    <row r="366" spans="1:7" x14ac:dyDescent="0.35">
      <c r="A366" t="s">
        <v>493</v>
      </c>
      <c r="B366" t="s">
        <v>154</v>
      </c>
      <c r="C366" s="19">
        <v>44737</v>
      </c>
      <c r="D366" s="19" t="s">
        <v>1809</v>
      </c>
      <c r="E366">
        <v>557</v>
      </c>
      <c r="F366">
        <v>513.56999999999994</v>
      </c>
      <c r="G366" t="s">
        <v>1690</v>
      </c>
    </row>
    <row r="367" spans="1:7" x14ac:dyDescent="0.35">
      <c r="A367" t="s">
        <v>494</v>
      </c>
      <c r="B367" t="s">
        <v>155</v>
      </c>
      <c r="C367" s="19">
        <v>44744</v>
      </c>
      <c r="D367" s="19" t="s">
        <v>1810</v>
      </c>
      <c r="E367">
        <v>567</v>
      </c>
      <c r="F367">
        <v>106.83</v>
      </c>
      <c r="G367" t="s">
        <v>1691</v>
      </c>
    </row>
    <row r="368" spans="1:7" x14ac:dyDescent="0.35">
      <c r="A368" t="s">
        <v>495</v>
      </c>
      <c r="B368" t="s">
        <v>156</v>
      </c>
      <c r="C368" s="19">
        <v>44735</v>
      </c>
      <c r="D368" s="19" t="s">
        <v>1809</v>
      </c>
      <c r="E368">
        <v>267</v>
      </c>
      <c r="F368">
        <v>74.36</v>
      </c>
      <c r="G368" t="s">
        <v>1692</v>
      </c>
    </row>
    <row r="369" spans="1:7" x14ac:dyDescent="0.35">
      <c r="A369" t="s">
        <v>496</v>
      </c>
      <c r="B369" t="s">
        <v>157</v>
      </c>
      <c r="C369" s="19">
        <v>44751</v>
      </c>
      <c r="D369" s="19" t="s">
        <v>1810</v>
      </c>
      <c r="E369">
        <v>726</v>
      </c>
      <c r="F369">
        <v>572.70000000000005</v>
      </c>
      <c r="G369" t="s">
        <v>1693</v>
      </c>
    </row>
    <row r="370" spans="1:7" x14ac:dyDescent="0.35">
      <c r="A370" t="s">
        <v>497</v>
      </c>
      <c r="B370" t="s">
        <v>154</v>
      </c>
      <c r="C370" s="19">
        <v>44726</v>
      </c>
      <c r="D370" s="19" t="s">
        <v>1809</v>
      </c>
      <c r="E370">
        <v>336</v>
      </c>
      <c r="F370">
        <v>61.489999999999995</v>
      </c>
      <c r="G370" t="s">
        <v>1690</v>
      </c>
    </row>
    <row r="371" spans="1:7" x14ac:dyDescent="0.35">
      <c r="A371" t="s">
        <v>498</v>
      </c>
      <c r="B371" t="s">
        <v>155</v>
      </c>
      <c r="C371" s="19">
        <v>44749</v>
      </c>
      <c r="D371" s="19" t="s">
        <v>1810</v>
      </c>
      <c r="E371">
        <v>639</v>
      </c>
      <c r="F371">
        <v>131.59</v>
      </c>
      <c r="G371" t="s">
        <v>1691</v>
      </c>
    </row>
    <row r="372" spans="1:7" x14ac:dyDescent="0.35">
      <c r="A372" t="s">
        <v>499</v>
      </c>
      <c r="B372" t="s">
        <v>156</v>
      </c>
      <c r="C372" s="19">
        <v>44734</v>
      </c>
      <c r="D372" s="19" t="s">
        <v>1809</v>
      </c>
      <c r="E372">
        <v>290</v>
      </c>
      <c r="F372">
        <v>6.18</v>
      </c>
      <c r="G372" t="s">
        <v>1692</v>
      </c>
    </row>
    <row r="373" spans="1:7" x14ac:dyDescent="0.35">
      <c r="A373" t="s">
        <v>500</v>
      </c>
      <c r="B373" t="s">
        <v>157</v>
      </c>
      <c r="C373" s="19">
        <v>44726</v>
      </c>
      <c r="D373" s="19" t="s">
        <v>1809</v>
      </c>
      <c r="E373">
        <v>305</v>
      </c>
      <c r="F373">
        <v>6.96</v>
      </c>
      <c r="G373" t="s">
        <v>1693</v>
      </c>
    </row>
    <row r="374" spans="1:7" x14ac:dyDescent="0.35">
      <c r="A374" t="s">
        <v>501</v>
      </c>
      <c r="B374" t="s">
        <v>154</v>
      </c>
      <c r="C374" s="19">
        <v>44743</v>
      </c>
      <c r="D374" s="19" t="s">
        <v>1810</v>
      </c>
      <c r="E374">
        <v>375</v>
      </c>
      <c r="F374">
        <v>249.19</v>
      </c>
      <c r="G374" t="s">
        <v>1690</v>
      </c>
    </row>
    <row r="375" spans="1:7" x14ac:dyDescent="0.35">
      <c r="A375" t="s">
        <v>502</v>
      </c>
      <c r="B375" t="s">
        <v>155</v>
      </c>
      <c r="C375" s="19">
        <v>44742</v>
      </c>
      <c r="D375" s="19" t="s">
        <v>1809</v>
      </c>
      <c r="E375">
        <v>698</v>
      </c>
      <c r="F375">
        <v>203.48999999999998</v>
      </c>
      <c r="G375" t="s">
        <v>1691</v>
      </c>
    </row>
    <row r="376" spans="1:7" x14ac:dyDescent="0.35">
      <c r="A376" t="s">
        <v>503</v>
      </c>
      <c r="B376" t="s">
        <v>156</v>
      </c>
      <c r="C376" s="19">
        <v>44747</v>
      </c>
      <c r="D376" s="19" t="s">
        <v>1810</v>
      </c>
      <c r="E376">
        <v>602</v>
      </c>
      <c r="F376">
        <v>335.21999999999997</v>
      </c>
      <c r="G376" t="s">
        <v>1692</v>
      </c>
    </row>
    <row r="377" spans="1:7" x14ac:dyDescent="0.35">
      <c r="A377" t="s">
        <v>504</v>
      </c>
      <c r="B377" t="s">
        <v>157</v>
      </c>
      <c r="C377" s="19">
        <v>44764</v>
      </c>
      <c r="D377" s="19" t="s">
        <v>1810</v>
      </c>
      <c r="E377">
        <v>869</v>
      </c>
      <c r="F377">
        <v>497.43</v>
      </c>
      <c r="G377" t="s">
        <v>1693</v>
      </c>
    </row>
    <row r="378" spans="1:7" x14ac:dyDescent="0.35">
      <c r="A378" t="s">
        <v>505</v>
      </c>
      <c r="B378" t="s">
        <v>158</v>
      </c>
      <c r="C378" s="19">
        <v>44735</v>
      </c>
      <c r="D378" s="19" t="s">
        <v>1809</v>
      </c>
      <c r="E378">
        <v>248</v>
      </c>
      <c r="F378">
        <v>21.39</v>
      </c>
      <c r="G378" t="s">
        <v>1690</v>
      </c>
    </row>
    <row r="379" spans="1:7" x14ac:dyDescent="0.35">
      <c r="A379" t="s">
        <v>506</v>
      </c>
      <c r="B379" t="s">
        <v>154</v>
      </c>
      <c r="C379" s="19">
        <v>44737</v>
      </c>
      <c r="D379" s="19" t="s">
        <v>1809</v>
      </c>
      <c r="E379">
        <v>622</v>
      </c>
      <c r="F379">
        <v>594.70000000000005</v>
      </c>
      <c r="G379" t="s">
        <v>1691</v>
      </c>
    </row>
    <row r="380" spans="1:7" x14ac:dyDescent="0.35">
      <c r="A380" t="s">
        <v>507</v>
      </c>
      <c r="B380" t="s">
        <v>155</v>
      </c>
      <c r="C380" s="19">
        <v>44749</v>
      </c>
      <c r="D380" s="19" t="s">
        <v>1810</v>
      </c>
      <c r="E380">
        <v>498</v>
      </c>
      <c r="F380">
        <v>122.28</v>
      </c>
      <c r="G380" t="s">
        <v>1692</v>
      </c>
    </row>
    <row r="381" spans="1:7" x14ac:dyDescent="0.35">
      <c r="A381" t="s">
        <v>508</v>
      </c>
      <c r="B381" t="s">
        <v>156</v>
      </c>
      <c r="C381" s="19">
        <v>44729</v>
      </c>
      <c r="D381" s="19" t="s">
        <v>1809</v>
      </c>
      <c r="E381">
        <v>896</v>
      </c>
      <c r="F381">
        <v>507.48</v>
      </c>
      <c r="G381" t="s">
        <v>1693</v>
      </c>
    </row>
    <row r="382" spans="1:7" x14ac:dyDescent="0.35">
      <c r="A382" t="s">
        <v>509</v>
      </c>
      <c r="B382" t="s">
        <v>157</v>
      </c>
      <c r="C382" s="19">
        <v>44738</v>
      </c>
      <c r="D382" s="19" t="s">
        <v>1809</v>
      </c>
      <c r="E382">
        <v>773</v>
      </c>
      <c r="F382">
        <v>34.93</v>
      </c>
      <c r="G382" t="s">
        <v>1690</v>
      </c>
    </row>
    <row r="383" spans="1:7" x14ac:dyDescent="0.35">
      <c r="A383" t="s">
        <v>510</v>
      </c>
      <c r="B383" t="s">
        <v>154</v>
      </c>
      <c r="C383" s="19">
        <v>44740</v>
      </c>
      <c r="D383" s="19" t="s">
        <v>1809</v>
      </c>
      <c r="E383">
        <v>840</v>
      </c>
      <c r="F383">
        <v>817.71</v>
      </c>
      <c r="G383" t="s">
        <v>1691</v>
      </c>
    </row>
    <row r="384" spans="1:7" x14ac:dyDescent="0.35">
      <c r="A384" t="s">
        <v>511</v>
      </c>
      <c r="B384" t="s">
        <v>155</v>
      </c>
      <c r="C384" s="19">
        <v>44755</v>
      </c>
      <c r="D384" s="19" t="s">
        <v>1810</v>
      </c>
      <c r="E384">
        <v>654</v>
      </c>
      <c r="F384">
        <v>371.03999999999996</v>
      </c>
      <c r="G384" t="s">
        <v>1692</v>
      </c>
    </row>
    <row r="385" spans="1:7" x14ac:dyDescent="0.35">
      <c r="A385" t="s">
        <v>512</v>
      </c>
      <c r="B385" t="s">
        <v>156</v>
      </c>
      <c r="C385" s="19">
        <v>44755</v>
      </c>
      <c r="D385" s="19" t="s">
        <v>1810</v>
      </c>
      <c r="E385">
        <v>831</v>
      </c>
      <c r="F385">
        <v>315.19</v>
      </c>
      <c r="G385" t="s">
        <v>1693</v>
      </c>
    </row>
    <row r="386" spans="1:7" x14ac:dyDescent="0.35">
      <c r="A386" t="s">
        <v>513</v>
      </c>
      <c r="B386" t="s">
        <v>157</v>
      </c>
      <c r="C386" s="19">
        <v>44764</v>
      </c>
      <c r="D386" s="19" t="s">
        <v>1810</v>
      </c>
      <c r="E386">
        <v>874</v>
      </c>
      <c r="F386">
        <v>549.45000000000005</v>
      </c>
      <c r="G386" t="s">
        <v>1690</v>
      </c>
    </row>
    <row r="387" spans="1:7" x14ac:dyDescent="0.35">
      <c r="A387" t="s">
        <v>514</v>
      </c>
      <c r="B387" t="s">
        <v>158</v>
      </c>
      <c r="C387" s="19">
        <v>44735</v>
      </c>
      <c r="D387" s="19" t="s">
        <v>1809</v>
      </c>
      <c r="E387">
        <v>564</v>
      </c>
      <c r="F387">
        <v>213.97</v>
      </c>
      <c r="G387" t="s">
        <v>1691</v>
      </c>
    </row>
    <row r="388" spans="1:7" x14ac:dyDescent="0.35">
      <c r="A388" t="s">
        <v>515</v>
      </c>
      <c r="B388" t="s">
        <v>159</v>
      </c>
      <c r="C388" s="19">
        <v>44734</v>
      </c>
      <c r="D388" s="19" t="s">
        <v>1809</v>
      </c>
      <c r="E388">
        <v>762</v>
      </c>
      <c r="F388">
        <v>273.5</v>
      </c>
      <c r="G388" t="s">
        <v>1692</v>
      </c>
    </row>
    <row r="389" spans="1:7" x14ac:dyDescent="0.35">
      <c r="A389" t="s">
        <v>516</v>
      </c>
      <c r="B389" t="s">
        <v>154</v>
      </c>
      <c r="C389" s="19">
        <v>44728</v>
      </c>
      <c r="D389" s="19" t="s">
        <v>1809</v>
      </c>
      <c r="E389">
        <v>862</v>
      </c>
      <c r="F389">
        <v>776.86</v>
      </c>
      <c r="G389" t="s">
        <v>1693</v>
      </c>
    </row>
    <row r="390" spans="1:7" x14ac:dyDescent="0.35">
      <c r="A390" t="s">
        <v>517</v>
      </c>
      <c r="B390" t="s">
        <v>155</v>
      </c>
      <c r="C390" s="19">
        <v>44739</v>
      </c>
      <c r="D390" s="19" t="s">
        <v>1809</v>
      </c>
      <c r="E390">
        <v>854</v>
      </c>
      <c r="F390">
        <v>322.7</v>
      </c>
      <c r="G390" t="s">
        <v>1690</v>
      </c>
    </row>
    <row r="391" spans="1:7" x14ac:dyDescent="0.35">
      <c r="A391" t="s">
        <v>518</v>
      </c>
      <c r="B391" t="s">
        <v>156</v>
      </c>
      <c r="C391" s="19">
        <v>44765</v>
      </c>
      <c r="D391" s="19" t="s">
        <v>1810</v>
      </c>
      <c r="E391">
        <v>427</v>
      </c>
      <c r="F391">
        <v>166.17</v>
      </c>
      <c r="G391" t="s">
        <v>1691</v>
      </c>
    </row>
    <row r="392" spans="1:7" x14ac:dyDescent="0.35">
      <c r="A392" t="s">
        <v>519</v>
      </c>
      <c r="B392" t="s">
        <v>157</v>
      </c>
      <c r="C392" s="19">
        <v>44740</v>
      </c>
      <c r="D392" s="19" t="s">
        <v>1809</v>
      </c>
      <c r="E392">
        <v>859</v>
      </c>
      <c r="F392">
        <v>521.54</v>
      </c>
      <c r="G392" t="s">
        <v>1692</v>
      </c>
    </row>
    <row r="393" spans="1:7" x14ac:dyDescent="0.35">
      <c r="A393" t="s">
        <v>520</v>
      </c>
      <c r="B393" t="s">
        <v>154</v>
      </c>
      <c r="C393" s="19">
        <v>44734</v>
      </c>
      <c r="D393" s="19" t="s">
        <v>1809</v>
      </c>
      <c r="E393">
        <v>536</v>
      </c>
      <c r="F393">
        <v>92.52000000000001</v>
      </c>
      <c r="G393" t="s">
        <v>1693</v>
      </c>
    </row>
    <row r="394" spans="1:7" x14ac:dyDescent="0.35">
      <c r="A394" t="s">
        <v>521</v>
      </c>
      <c r="B394" t="s">
        <v>155</v>
      </c>
      <c r="C394" s="19">
        <v>44727</v>
      </c>
      <c r="D394" s="19" t="s">
        <v>1809</v>
      </c>
      <c r="E394">
        <v>210</v>
      </c>
      <c r="F394">
        <v>7.24</v>
      </c>
      <c r="G394" t="s">
        <v>1690</v>
      </c>
    </row>
    <row r="395" spans="1:7" x14ac:dyDescent="0.35">
      <c r="A395" t="s">
        <v>522</v>
      </c>
      <c r="B395" t="s">
        <v>156</v>
      </c>
      <c r="C395" s="19">
        <v>44737</v>
      </c>
      <c r="D395" s="19" t="s">
        <v>1809</v>
      </c>
      <c r="E395">
        <v>568</v>
      </c>
      <c r="F395">
        <v>207.89999999999998</v>
      </c>
      <c r="G395" t="s">
        <v>1691</v>
      </c>
    </row>
    <row r="396" spans="1:7" x14ac:dyDescent="0.35">
      <c r="A396" t="s">
        <v>523</v>
      </c>
      <c r="B396" t="s">
        <v>157</v>
      </c>
      <c r="C396" s="19">
        <v>44747</v>
      </c>
      <c r="D396" s="19" t="s">
        <v>1810</v>
      </c>
      <c r="E396">
        <v>226</v>
      </c>
      <c r="F396">
        <v>83.350000000000009</v>
      </c>
      <c r="G396" t="s">
        <v>1692</v>
      </c>
    </row>
    <row r="397" spans="1:7" x14ac:dyDescent="0.35">
      <c r="A397" t="s">
        <v>524</v>
      </c>
      <c r="B397" t="s">
        <v>158</v>
      </c>
      <c r="C397" s="19">
        <v>44754</v>
      </c>
      <c r="D397" s="19" t="s">
        <v>1810</v>
      </c>
      <c r="E397">
        <v>857</v>
      </c>
      <c r="F397">
        <v>672.68</v>
      </c>
      <c r="G397" t="s">
        <v>1693</v>
      </c>
    </row>
    <row r="398" spans="1:7" x14ac:dyDescent="0.35">
      <c r="A398" t="s">
        <v>525</v>
      </c>
      <c r="B398" t="s">
        <v>154</v>
      </c>
      <c r="C398" s="19">
        <v>44760</v>
      </c>
      <c r="D398" s="19" t="s">
        <v>1810</v>
      </c>
      <c r="E398">
        <v>265</v>
      </c>
      <c r="F398">
        <v>237</v>
      </c>
      <c r="G398" t="s">
        <v>1690</v>
      </c>
    </row>
    <row r="399" spans="1:7" x14ac:dyDescent="0.35">
      <c r="A399" t="s">
        <v>526</v>
      </c>
      <c r="B399" t="s">
        <v>155</v>
      </c>
      <c r="C399" s="19">
        <v>44759</v>
      </c>
      <c r="D399" s="19" t="s">
        <v>1810</v>
      </c>
      <c r="E399">
        <v>355</v>
      </c>
      <c r="F399">
        <v>193.45999999999998</v>
      </c>
      <c r="G399" t="s">
        <v>1691</v>
      </c>
    </row>
    <row r="400" spans="1:7" x14ac:dyDescent="0.35">
      <c r="A400" t="s">
        <v>527</v>
      </c>
      <c r="B400" t="s">
        <v>156</v>
      </c>
      <c r="C400" s="19">
        <v>44735</v>
      </c>
      <c r="D400" s="19" t="s">
        <v>1809</v>
      </c>
      <c r="E400">
        <v>897</v>
      </c>
      <c r="F400">
        <v>757.46</v>
      </c>
      <c r="G400" t="s">
        <v>1692</v>
      </c>
    </row>
    <row r="401" spans="1:7" x14ac:dyDescent="0.35">
      <c r="A401" t="s">
        <v>528</v>
      </c>
      <c r="B401" t="s">
        <v>157</v>
      </c>
      <c r="C401" s="19">
        <v>44734</v>
      </c>
      <c r="D401" s="19" t="s">
        <v>1809</v>
      </c>
      <c r="E401">
        <v>482</v>
      </c>
      <c r="F401">
        <v>53.43</v>
      </c>
      <c r="G401" t="s">
        <v>1693</v>
      </c>
    </row>
    <row r="402" spans="1:7" x14ac:dyDescent="0.35">
      <c r="A402" t="s">
        <v>529</v>
      </c>
      <c r="B402" t="s">
        <v>154</v>
      </c>
      <c r="C402" s="19">
        <v>44753</v>
      </c>
      <c r="D402" s="19" t="s">
        <v>1810</v>
      </c>
      <c r="E402">
        <v>612</v>
      </c>
      <c r="F402">
        <v>162.97999999999999</v>
      </c>
      <c r="G402" t="s">
        <v>1690</v>
      </c>
    </row>
    <row r="403" spans="1:7" x14ac:dyDescent="0.35">
      <c r="A403" t="s">
        <v>530</v>
      </c>
      <c r="B403" t="s">
        <v>155</v>
      </c>
      <c r="C403" s="19">
        <v>44739</v>
      </c>
      <c r="D403" s="19" t="s">
        <v>1809</v>
      </c>
      <c r="E403">
        <v>777</v>
      </c>
      <c r="F403">
        <v>103.18</v>
      </c>
      <c r="G403" t="s">
        <v>1691</v>
      </c>
    </row>
    <row r="404" spans="1:7" x14ac:dyDescent="0.35">
      <c r="A404" t="s">
        <v>531</v>
      </c>
      <c r="B404" t="s">
        <v>156</v>
      </c>
      <c r="C404" s="19">
        <v>44740</v>
      </c>
      <c r="D404" s="19" t="s">
        <v>1809</v>
      </c>
      <c r="E404">
        <v>572</v>
      </c>
      <c r="F404">
        <v>118.95</v>
      </c>
      <c r="G404" t="s">
        <v>1692</v>
      </c>
    </row>
    <row r="405" spans="1:7" x14ac:dyDescent="0.35">
      <c r="A405" t="s">
        <v>532</v>
      </c>
      <c r="B405" t="s">
        <v>157</v>
      </c>
      <c r="C405" s="19">
        <v>44748</v>
      </c>
      <c r="D405" s="19" t="s">
        <v>1810</v>
      </c>
      <c r="E405">
        <v>692</v>
      </c>
      <c r="F405">
        <v>526.14</v>
      </c>
      <c r="G405" t="s">
        <v>1693</v>
      </c>
    </row>
    <row r="406" spans="1:7" x14ac:dyDescent="0.35">
      <c r="A406" t="s">
        <v>533</v>
      </c>
      <c r="B406" t="s">
        <v>158</v>
      </c>
      <c r="C406" s="19">
        <v>44731</v>
      </c>
      <c r="D406" s="19" t="s">
        <v>1809</v>
      </c>
      <c r="E406">
        <v>791</v>
      </c>
      <c r="F406">
        <v>188.29999999999998</v>
      </c>
      <c r="G406" t="s">
        <v>1690</v>
      </c>
    </row>
    <row r="407" spans="1:7" x14ac:dyDescent="0.35">
      <c r="A407" t="s">
        <v>534</v>
      </c>
      <c r="B407" t="s">
        <v>159</v>
      </c>
      <c r="C407" s="19">
        <v>44763</v>
      </c>
      <c r="D407" s="19" t="s">
        <v>1810</v>
      </c>
      <c r="E407">
        <v>332</v>
      </c>
      <c r="F407">
        <v>41.58</v>
      </c>
      <c r="G407" t="s">
        <v>1691</v>
      </c>
    </row>
    <row r="408" spans="1:7" x14ac:dyDescent="0.35">
      <c r="A408" t="s">
        <v>535</v>
      </c>
      <c r="B408" t="s">
        <v>154</v>
      </c>
      <c r="C408" s="19">
        <v>44733</v>
      </c>
      <c r="D408" s="19" t="s">
        <v>1809</v>
      </c>
      <c r="E408">
        <v>241</v>
      </c>
      <c r="F408">
        <v>16.180000000000003</v>
      </c>
      <c r="G408" t="s">
        <v>1692</v>
      </c>
    </row>
    <row r="409" spans="1:7" x14ac:dyDescent="0.35">
      <c r="A409" t="s">
        <v>536</v>
      </c>
      <c r="B409" t="s">
        <v>155</v>
      </c>
      <c r="C409" s="19">
        <v>44746</v>
      </c>
      <c r="D409" s="19" t="s">
        <v>1810</v>
      </c>
      <c r="E409">
        <v>494</v>
      </c>
      <c r="F409">
        <v>488.92</v>
      </c>
      <c r="G409" t="s">
        <v>1693</v>
      </c>
    </row>
    <row r="410" spans="1:7" x14ac:dyDescent="0.35">
      <c r="A410" t="s">
        <v>537</v>
      </c>
      <c r="B410" t="s">
        <v>156</v>
      </c>
      <c r="C410" s="19">
        <v>44755</v>
      </c>
      <c r="D410" s="19" t="s">
        <v>1810</v>
      </c>
      <c r="E410">
        <v>260</v>
      </c>
      <c r="F410">
        <v>68.13000000000001</v>
      </c>
      <c r="G410" t="s">
        <v>1690</v>
      </c>
    </row>
    <row r="411" spans="1:7" x14ac:dyDescent="0.35">
      <c r="A411" t="s">
        <v>538</v>
      </c>
      <c r="B411" t="s">
        <v>157</v>
      </c>
      <c r="C411" s="19">
        <v>44755</v>
      </c>
      <c r="D411" s="19" t="s">
        <v>1810</v>
      </c>
      <c r="E411">
        <v>726</v>
      </c>
      <c r="F411">
        <v>633.54</v>
      </c>
      <c r="G411" t="s">
        <v>1691</v>
      </c>
    </row>
    <row r="412" spans="1:7" x14ac:dyDescent="0.35">
      <c r="A412" t="s">
        <v>539</v>
      </c>
      <c r="B412" t="s">
        <v>154</v>
      </c>
      <c r="C412" s="19">
        <v>44727</v>
      </c>
      <c r="D412" s="19" t="s">
        <v>1809</v>
      </c>
      <c r="E412">
        <v>402</v>
      </c>
      <c r="F412">
        <v>308.64999999999998</v>
      </c>
      <c r="G412" t="s">
        <v>1692</v>
      </c>
    </row>
    <row r="413" spans="1:7" x14ac:dyDescent="0.35">
      <c r="A413" t="s">
        <v>540</v>
      </c>
      <c r="B413" t="s">
        <v>155</v>
      </c>
      <c r="C413" s="19">
        <v>44746</v>
      </c>
      <c r="D413" s="19" t="s">
        <v>1810</v>
      </c>
      <c r="E413">
        <v>369</v>
      </c>
      <c r="F413">
        <v>58.12</v>
      </c>
      <c r="G413" t="s">
        <v>1693</v>
      </c>
    </row>
    <row r="414" spans="1:7" x14ac:dyDescent="0.35">
      <c r="A414" t="s">
        <v>541</v>
      </c>
      <c r="B414" t="s">
        <v>156</v>
      </c>
      <c r="C414" s="19">
        <v>44740</v>
      </c>
      <c r="D414" s="19" t="s">
        <v>1809</v>
      </c>
      <c r="E414">
        <v>657</v>
      </c>
      <c r="F414">
        <v>351.96</v>
      </c>
      <c r="G414" t="s">
        <v>1690</v>
      </c>
    </row>
    <row r="415" spans="1:7" x14ac:dyDescent="0.35">
      <c r="A415" t="s">
        <v>542</v>
      </c>
      <c r="B415" t="s">
        <v>157</v>
      </c>
      <c r="C415" s="19">
        <v>44743</v>
      </c>
      <c r="D415" s="19" t="s">
        <v>1810</v>
      </c>
      <c r="E415">
        <v>482</v>
      </c>
      <c r="F415">
        <v>425.21</v>
      </c>
      <c r="G415" t="s">
        <v>1691</v>
      </c>
    </row>
    <row r="416" spans="1:7" x14ac:dyDescent="0.35">
      <c r="A416" t="s">
        <v>543</v>
      </c>
      <c r="B416" t="s">
        <v>154</v>
      </c>
      <c r="C416" s="19">
        <v>44737</v>
      </c>
      <c r="D416" s="19" t="s">
        <v>1809</v>
      </c>
      <c r="E416">
        <v>652</v>
      </c>
      <c r="F416">
        <v>48.809999999999995</v>
      </c>
      <c r="G416" t="s">
        <v>1692</v>
      </c>
    </row>
    <row r="417" spans="1:7" x14ac:dyDescent="0.35">
      <c r="A417" t="s">
        <v>544</v>
      </c>
      <c r="B417" t="s">
        <v>155</v>
      </c>
      <c r="C417" s="19">
        <v>44757</v>
      </c>
      <c r="D417" s="19" t="s">
        <v>1810</v>
      </c>
      <c r="E417">
        <v>556</v>
      </c>
      <c r="F417">
        <v>257.07</v>
      </c>
      <c r="G417" t="s">
        <v>1693</v>
      </c>
    </row>
    <row r="418" spans="1:7" x14ac:dyDescent="0.35">
      <c r="A418" t="s">
        <v>545</v>
      </c>
      <c r="B418" t="s">
        <v>156</v>
      </c>
      <c r="C418" s="19">
        <v>44745</v>
      </c>
      <c r="D418" s="19" t="s">
        <v>1810</v>
      </c>
      <c r="E418">
        <v>706</v>
      </c>
      <c r="F418">
        <v>243.31</v>
      </c>
      <c r="G418" t="s">
        <v>1690</v>
      </c>
    </row>
    <row r="419" spans="1:7" x14ac:dyDescent="0.35">
      <c r="A419" t="s">
        <v>546</v>
      </c>
      <c r="B419" t="s">
        <v>157</v>
      </c>
      <c r="C419" s="19">
        <v>44760</v>
      </c>
      <c r="D419" s="19" t="s">
        <v>1810</v>
      </c>
      <c r="E419">
        <v>460</v>
      </c>
      <c r="F419">
        <v>321.59999999999997</v>
      </c>
      <c r="G419" t="s">
        <v>1691</v>
      </c>
    </row>
    <row r="420" spans="1:7" x14ac:dyDescent="0.35">
      <c r="A420" t="s">
        <v>547</v>
      </c>
      <c r="B420" t="s">
        <v>154</v>
      </c>
      <c r="C420" s="19">
        <v>44750</v>
      </c>
      <c r="D420" s="19" t="s">
        <v>1810</v>
      </c>
      <c r="E420">
        <v>248</v>
      </c>
      <c r="F420">
        <v>4.6899999999999995</v>
      </c>
      <c r="G420" t="s">
        <v>1692</v>
      </c>
    </row>
    <row r="421" spans="1:7" x14ac:dyDescent="0.35">
      <c r="A421" t="s">
        <v>548</v>
      </c>
      <c r="B421" t="s">
        <v>155</v>
      </c>
      <c r="C421" s="19">
        <v>44742</v>
      </c>
      <c r="D421" s="19" t="s">
        <v>1809</v>
      </c>
      <c r="E421">
        <v>700</v>
      </c>
      <c r="F421">
        <v>512.72</v>
      </c>
      <c r="G421" t="s">
        <v>1693</v>
      </c>
    </row>
    <row r="422" spans="1:7" x14ac:dyDescent="0.35">
      <c r="A422" t="s">
        <v>549</v>
      </c>
      <c r="B422" t="s">
        <v>156</v>
      </c>
      <c r="C422" s="19">
        <v>44754</v>
      </c>
      <c r="D422" s="19" t="s">
        <v>1810</v>
      </c>
      <c r="E422">
        <v>329</v>
      </c>
      <c r="F422">
        <v>237.85999999999999</v>
      </c>
      <c r="G422" t="s">
        <v>1690</v>
      </c>
    </row>
    <row r="423" spans="1:7" x14ac:dyDescent="0.35">
      <c r="A423" t="s">
        <v>550</v>
      </c>
      <c r="B423" t="s">
        <v>157</v>
      </c>
      <c r="C423" s="19">
        <v>44746</v>
      </c>
      <c r="D423" s="19" t="s">
        <v>1810</v>
      </c>
      <c r="E423">
        <v>656</v>
      </c>
      <c r="F423">
        <v>639.06999999999994</v>
      </c>
      <c r="G423" t="s">
        <v>1691</v>
      </c>
    </row>
    <row r="424" spans="1:7" x14ac:dyDescent="0.35">
      <c r="A424" t="s">
        <v>551</v>
      </c>
      <c r="B424" t="s">
        <v>158</v>
      </c>
      <c r="C424" s="19">
        <v>44752</v>
      </c>
      <c r="D424" s="19" t="s">
        <v>1810</v>
      </c>
      <c r="E424">
        <v>452</v>
      </c>
      <c r="F424">
        <v>417.84</v>
      </c>
      <c r="G424" t="s">
        <v>1692</v>
      </c>
    </row>
    <row r="425" spans="1:7" x14ac:dyDescent="0.35">
      <c r="A425" t="s">
        <v>552</v>
      </c>
      <c r="B425" t="s">
        <v>154</v>
      </c>
      <c r="C425" s="19">
        <v>44725</v>
      </c>
      <c r="D425" s="19" t="s">
        <v>1809</v>
      </c>
      <c r="E425">
        <v>839</v>
      </c>
      <c r="F425">
        <v>292.32</v>
      </c>
      <c r="G425" t="s">
        <v>1693</v>
      </c>
    </row>
    <row r="426" spans="1:7" x14ac:dyDescent="0.35">
      <c r="A426" t="s">
        <v>553</v>
      </c>
      <c r="B426" t="s">
        <v>155</v>
      </c>
      <c r="C426" s="19">
        <v>44734</v>
      </c>
      <c r="D426" s="19" t="s">
        <v>1809</v>
      </c>
      <c r="E426">
        <v>845</v>
      </c>
      <c r="F426">
        <v>311.5</v>
      </c>
      <c r="G426" t="s">
        <v>1690</v>
      </c>
    </row>
    <row r="427" spans="1:7" x14ac:dyDescent="0.35">
      <c r="A427" t="s">
        <v>554</v>
      </c>
      <c r="B427" t="s">
        <v>156</v>
      </c>
      <c r="C427" s="19">
        <v>44761</v>
      </c>
      <c r="D427" s="19" t="s">
        <v>1810</v>
      </c>
      <c r="E427">
        <v>855</v>
      </c>
      <c r="F427">
        <v>327.3</v>
      </c>
      <c r="G427" t="s">
        <v>1691</v>
      </c>
    </row>
    <row r="428" spans="1:7" x14ac:dyDescent="0.35">
      <c r="A428" t="s">
        <v>555</v>
      </c>
      <c r="B428" t="s">
        <v>157</v>
      </c>
      <c r="C428" s="19">
        <v>44735</v>
      </c>
      <c r="D428" s="19" t="s">
        <v>1809</v>
      </c>
      <c r="E428">
        <v>423</v>
      </c>
      <c r="F428">
        <v>326.89</v>
      </c>
      <c r="G428" t="s">
        <v>1692</v>
      </c>
    </row>
    <row r="429" spans="1:7" x14ac:dyDescent="0.35">
      <c r="A429" t="s">
        <v>556</v>
      </c>
      <c r="B429" t="s">
        <v>154</v>
      </c>
      <c r="C429" s="19">
        <v>44753</v>
      </c>
      <c r="D429" s="19" t="s">
        <v>1810</v>
      </c>
      <c r="E429">
        <v>631</v>
      </c>
      <c r="F429">
        <v>619.61</v>
      </c>
      <c r="G429" t="s">
        <v>1693</v>
      </c>
    </row>
    <row r="430" spans="1:7" x14ac:dyDescent="0.35">
      <c r="A430" t="s">
        <v>557</v>
      </c>
      <c r="B430" t="s">
        <v>155</v>
      </c>
      <c r="C430" s="19">
        <v>44732</v>
      </c>
      <c r="D430" s="19" t="s">
        <v>1809</v>
      </c>
      <c r="E430">
        <v>807</v>
      </c>
      <c r="F430">
        <v>196.69</v>
      </c>
      <c r="G430" t="s">
        <v>1690</v>
      </c>
    </row>
    <row r="431" spans="1:7" x14ac:dyDescent="0.35">
      <c r="A431" t="s">
        <v>558</v>
      </c>
      <c r="B431" t="s">
        <v>156</v>
      </c>
      <c r="C431" s="19">
        <v>44748</v>
      </c>
      <c r="D431" s="19" t="s">
        <v>1810</v>
      </c>
      <c r="E431">
        <v>836</v>
      </c>
      <c r="F431">
        <v>426.18</v>
      </c>
      <c r="G431" t="s">
        <v>1691</v>
      </c>
    </row>
    <row r="432" spans="1:7" x14ac:dyDescent="0.35">
      <c r="A432" t="s">
        <v>559</v>
      </c>
      <c r="B432" t="s">
        <v>157</v>
      </c>
      <c r="C432" s="19">
        <v>44731</v>
      </c>
      <c r="D432" s="19" t="s">
        <v>1809</v>
      </c>
      <c r="E432">
        <v>676</v>
      </c>
      <c r="F432">
        <v>670.08</v>
      </c>
      <c r="G432" t="s">
        <v>1692</v>
      </c>
    </row>
    <row r="433" spans="1:7" x14ac:dyDescent="0.35">
      <c r="A433" t="s">
        <v>560</v>
      </c>
      <c r="B433" t="s">
        <v>158</v>
      </c>
      <c r="C433" s="19">
        <v>44725</v>
      </c>
      <c r="D433" s="19" t="s">
        <v>1809</v>
      </c>
      <c r="E433">
        <v>330</v>
      </c>
      <c r="F433">
        <v>191.41</v>
      </c>
      <c r="G433" t="s">
        <v>1693</v>
      </c>
    </row>
    <row r="434" spans="1:7" x14ac:dyDescent="0.35">
      <c r="A434" t="s">
        <v>561</v>
      </c>
      <c r="B434" t="s">
        <v>159</v>
      </c>
      <c r="C434" s="19">
        <v>44753</v>
      </c>
      <c r="D434" s="19" t="s">
        <v>1810</v>
      </c>
      <c r="E434">
        <v>523</v>
      </c>
      <c r="F434">
        <v>105.13000000000001</v>
      </c>
      <c r="G434" t="s">
        <v>1690</v>
      </c>
    </row>
    <row r="435" spans="1:7" x14ac:dyDescent="0.35">
      <c r="A435" t="s">
        <v>562</v>
      </c>
      <c r="B435" t="s">
        <v>154</v>
      </c>
      <c r="C435" s="19">
        <v>44738</v>
      </c>
      <c r="D435" s="19" t="s">
        <v>1809</v>
      </c>
      <c r="E435">
        <v>865</v>
      </c>
      <c r="F435">
        <v>75.77000000000001</v>
      </c>
      <c r="G435" t="s">
        <v>1691</v>
      </c>
    </row>
    <row r="436" spans="1:7" x14ac:dyDescent="0.35">
      <c r="A436" t="s">
        <v>563</v>
      </c>
      <c r="B436" t="s">
        <v>155</v>
      </c>
      <c r="C436" s="19">
        <v>44762</v>
      </c>
      <c r="D436" s="19" t="s">
        <v>1810</v>
      </c>
      <c r="E436">
        <v>495</v>
      </c>
      <c r="F436">
        <v>456.40999999999997</v>
      </c>
      <c r="G436" t="s">
        <v>1692</v>
      </c>
    </row>
    <row r="437" spans="1:7" x14ac:dyDescent="0.35">
      <c r="A437" t="s">
        <v>564</v>
      </c>
      <c r="B437" t="s">
        <v>156</v>
      </c>
      <c r="C437" s="19">
        <v>44756</v>
      </c>
      <c r="D437" s="19" t="s">
        <v>1810</v>
      </c>
      <c r="E437">
        <v>721</v>
      </c>
      <c r="F437">
        <v>293.07</v>
      </c>
      <c r="G437" t="s">
        <v>1693</v>
      </c>
    </row>
    <row r="438" spans="1:7" x14ac:dyDescent="0.35">
      <c r="A438" t="s">
        <v>565</v>
      </c>
      <c r="B438" t="s">
        <v>157</v>
      </c>
      <c r="C438" s="19">
        <v>44744</v>
      </c>
      <c r="D438" s="19" t="s">
        <v>1810</v>
      </c>
      <c r="E438">
        <v>258</v>
      </c>
      <c r="F438">
        <v>117.45</v>
      </c>
      <c r="G438" t="s">
        <v>1690</v>
      </c>
    </row>
    <row r="439" spans="1:7" x14ac:dyDescent="0.35">
      <c r="A439" t="s">
        <v>566</v>
      </c>
      <c r="B439" t="s">
        <v>154</v>
      </c>
      <c r="C439" s="19">
        <v>44753</v>
      </c>
      <c r="D439" s="19" t="s">
        <v>1810</v>
      </c>
      <c r="E439">
        <v>844</v>
      </c>
      <c r="F439">
        <v>384.15</v>
      </c>
      <c r="G439" t="s">
        <v>1691</v>
      </c>
    </row>
    <row r="440" spans="1:7" x14ac:dyDescent="0.35">
      <c r="A440" t="s">
        <v>567</v>
      </c>
      <c r="B440" t="s">
        <v>155</v>
      </c>
      <c r="C440" s="19">
        <v>44762</v>
      </c>
      <c r="D440" s="19" t="s">
        <v>1810</v>
      </c>
      <c r="E440">
        <v>197</v>
      </c>
      <c r="F440">
        <v>59.35</v>
      </c>
      <c r="G440" t="s">
        <v>1692</v>
      </c>
    </row>
    <row r="441" spans="1:7" x14ac:dyDescent="0.35">
      <c r="A441" t="s">
        <v>568</v>
      </c>
      <c r="B441" t="s">
        <v>156</v>
      </c>
      <c r="C441" s="19">
        <v>44740</v>
      </c>
      <c r="D441" s="19" t="s">
        <v>1809</v>
      </c>
      <c r="E441">
        <v>216</v>
      </c>
      <c r="F441">
        <v>49.44</v>
      </c>
      <c r="G441" t="s">
        <v>1693</v>
      </c>
    </row>
    <row r="442" spans="1:7" x14ac:dyDescent="0.35">
      <c r="A442" t="s">
        <v>569</v>
      </c>
      <c r="B442" t="s">
        <v>157</v>
      </c>
      <c r="C442" s="19">
        <v>44729</v>
      </c>
      <c r="D442" s="19" t="s">
        <v>1809</v>
      </c>
      <c r="E442">
        <v>254</v>
      </c>
      <c r="F442">
        <v>124.10000000000001</v>
      </c>
      <c r="G442" t="s">
        <v>1690</v>
      </c>
    </row>
    <row r="443" spans="1:7" x14ac:dyDescent="0.35">
      <c r="A443" t="s">
        <v>570</v>
      </c>
      <c r="B443" t="s">
        <v>158</v>
      </c>
      <c r="C443" s="19">
        <v>44727</v>
      </c>
      <c r="D443" s="19" t="s">
        <v>1809</v>
      </c>
      <c r="E443">
        <v>463</v>
      </c>
      <c r="F443">
        <v>408.84</v>
      </c>
      <c r="G443" t="s">
        <v>1691</v>
      </c>
    </row>
    <row r="444" spans="1:7" x14ac:dyDescent="0.35">
      <c r="A444" t="s">
        <v>571</v>
      </c>
      <c r="B444" t="s">
        <v>154</v>
      </c>
      <c r="C444" s="19">
        <v>44734</v>
      </c>
      <c r="D444" s="19" t="s">
        <v>1809</v>
      </c>
      <c r="E444">
        <v>512</v>
      </c>
      <c r="F444">
        <v>157.20999999999998</v>
      </c>
      <c r="G444" t="s">
        <v>1692</v>
      </c>
    </row>
    <row r="445" spans="1:7" x14ac:dyDescent="0.35">
      <c r="A445" t="s">
        <v>572</v>
      </c>
      <c r="B445" t="s">
        <v>155</v>
      </c>
      <c r="C445" s="19">
        <v>44744</v>
      </c>
      <c r="D445" s="19" t="s">
        <v>1810</v>
      </c>
      <c r="E445">
        <v>820</v>
      </c>
      <c r="F445">
        <v>702.79</v>
      </c>
      <c r="G445" t="s">
        <v>1693</v>
      </c>
    </row>
    <row r="446" spans="1:7" x14ac:dyDescent="0.35">
      <c r="A446" t="s">
        <v>573</v>
      </c>
      <c r="B446" t="s">
        <v>156</v>
      </c>
      <c r="C446" s="19">
        <v>44737</v>
      </c>
      <c r="D446" s="19" t="s">
        <v>1809</v>
      </c>
      <c r="E446">
        <v>621</v>
      </c>
      <c r="F446">
        <v>181.09</v>
      </c>
      <c r="G446" t="s">
        <v>1690</v>
      </c>
    </row>
    <row r="447" spans="1:7" x14ac:dyDescent="0.35">
      <c r="A447" t="s">
        <v>574</v>
      </c>
      <c r="B447" t="s">
        <v>157</v>
      </c>
      <c r="C447" s="19">
        <v>44752</v>
      </c>
      <c r="D447" s="19" t="s">
        <v>1810</v>
      </c>
      <c r="E447">
        <v>616</v>
      </c>
      <c r="F447">
        <v>159.51</v>
      </c>
      <c r="G447" t="s">
        <v>1691</v>
      </c>
    </row>
    <row r="448" spans="1:7" x14ac:dyDescent="0.35">
      <c r="A448" t="s">
        <v>575</v>
      </c>
      <c r="B448" t="s">
        <v>154</v>
      </c>
      <c r="C448" s="19">
        <v>44736</v>
      </c>
      <c r="D448" s="19" t="s">
        <v>1809</v>
      </c>
      <c r="E448">
        <v>506</v>
      </c>
      <c r="F448">
        <v>149.48999999999998</v>
      </c>
      <c r="G448" t="s">
        <v>1692</v>
      </c>
    </row>
    <row r="449" spans="1:7" x14ac:dyDescent="0.35">
      <c r="A449" t="s">
        <v>576</v>
      </c>
      <c r="B449" t="s">
        <v>155</v>
      </c>
      <c r="C449" s="19">
        <v>44752</v>
      </c>
      <c r="D449" s="19" t="s">
        <v>1810</v>
      </c>
      <c r="E449">
        <v>246</v>
      </c>
      <c r="F449">
        <v>18.260000000000002</v>
      </c>
      <c r="G449" t="s">
        <v>1693</v>
      </c>
    </row>
    <row r="450" spans="1:7" x14ac:dyDescent="0.35">
      <c r="A450" t="s">
        <v>577</v>
      </c>
      <c r="B450" t="s">
        <v>156</v>
      </c>
      <c r="C450" s="19">
        <v>44759</v>
      </c>
      <c r="D450" s="19" t="s">
        <v>1810</v>
      </c>
      <c r="E450">
        <v>649</v>
      </c>
      <c r="F450">
        <v>25.360000000000003</v>
      </c>
      <c r="G450" t="s">
        <v>1690</v>
      </c>
    </row>
    <row r="451" spans="1:7" x14ac:dyDescent="0.35">
      <c r="A451" t="s">
        <v>578</v>
      </c>
      <c r="B451" t="s">
        <v>157</v>
      </c>
      <c r="C451" s="19">
        <v>44763</v>
      </c>
      <c r="D451" s="19" t="s">
        <v>1810</v>
      </c>
      <c r="E451">
        <v>421</v>
      </c>
      <c r="F451">
        <v>321.94</v>
      </c>
      <c r="G451" t="s">
        <v>1691</v>
      </c>
    </row>
    <row r="452" spans="1:7" x14ac:dyDescent="0.35">
      <c r="A452" t="s">
        <v>579</v>
      </c>
      <c r="B452" t="s">
        <v>158</v>
      </c>
      <c r="C452" s="19">
        <v>44763</v>
      </c>
      <c r="D452" s="19" t="s">
        <v>1810</v>
      </c>
      <c r="E452">
        <v>816</v>
      </c>
      <c r="F452">
        <v>610.91999999999996</v>
      </c>
      <c r="G452" t="s">
        <v>1692</v>
      </c>
    </row>
    <row r="453" spans="1:7" x14ac:dyDescent="0.35">
      <c r="A453" t="s">
        <v>580</v>
      </c>
      <c r="B453" t="s">
        <v>159</v>
      </c>
      <c r="C453" s="19">
        <v>44750</v>
      </c>
      <c r="D453" s="19" t="s">
        <v>1810</v>
      </c>
      <c r="E453">
        <v>409</v>
      </c>
      <c r="F453">
        <v>283.45</v>
      </c>
      <c r="G453" t="s">
        <v>1693</v>
      </c>
    </row>
    <row r="454" spans="1:7" x14ac:dyDescent="0.35">
      <c r="A454" t="s">
        <v>581</v>
      </c>
      <c r="B454" t="s">
        <v>154</v>
      </c>
      <c r="C454" s="19">
        <v>44751</v>
      </c>
      <c r="D454" s="19" t="s">
        <v>1810</v>
      </c>
      <c r="E454">
        <v>333</v>
      </c>
      <c r="F454">
        <v>176.29</v>
      </c>
      <c r="G454" t="s">
        <v>1690</v>
      </c>
    </row>
    <row r="455" spans="1:7" x14ac:dyDescent="0.35">
      <c r="A455" t="s">
        <v>582</v>
      </c>
      <c r="B455" t="s">
        <v>155</v>
      </c>
      <c r="C455" s="19">
        <v>44736</v>
      </c>
      <c r="D455" s="19" t="s">
        <v>1809</v>
      </c>
      <c r="E455">
        <v>423</v>
      </c>
      <c r="F455">
        <v>137.10999999999999</v>
      </c>
      <c r="G455" t="s">
        <v>1691</v>
      </c>
    </row>
    <row r="456" spans="1:7" x14ac:dyDescent="0.35">
      <c r="A456" t="s">
        <v>583</v>
      </c>
      <c r="B456" t="s">
        <v>156</v>
      </c>
      <c r="C456" s="19">
        <v>44737</v>
      </c>
      <c r="D456" s="19" t="s">
        <v>1809</v>
      </c>
      <c r="E456">
        <v>305</v>
      </c>
      <c r="F456">
        <v>109.52000000000001</v>
      </c>
      <c r="G456" t="s">
        <v>1692</v>
      </c>
    </row>
    <row r="457" spans="1:7" x14ac:dyDescent="0.35">
      <c r="A457" t="s">
        <v>584</v>
      </c>
      <c r="B457" t="s">
        <v>157</v>
      </c>
      <c r="C457" s="19">
        <v>44744</v>
      </c>
      <c r="D457" s="19" t="s">
        <v>1810</v>
      </c>
      <c r="E457">
        <v>377</v>
      </c>
      <c r="F457">
        <v>248.48</v>
      </c>
      <c r="G457" t="s">
        <v>1693</v>
      </c>
    </row>
    <row r="458" spans="1:7" x14ac:dyDescent="0.35">
      <c r="A458" t="s">
        <v>585</v>
      </c>
      <c r="B458" t="s">
        <v>154</v>
      </c>
      <c r="C458" s="19">
        <v>44735</v>
      </c>
      <c r="D458" s="19" t="s">
        <v>1809</v>
      </c>
      <c r="E458">
        <v>405</v>
      </c>
      <c r="F458">
        <v>208.10999999999999</v>
      </c>
      <c r="G458" t="s">
        <v>1690</v>
      </c>
    </row>
    <row r="459" spans="1:7" x14ac:dyDescent="0.35">
      <c r="A459" t="s">
        <v>586</v>
      </c>
      <c r="B459" t="s">
        <v>155</v>
      </c>
      <c r="C459" s="19">
        <v>44751</v>
      </c>
      <c r="D459" s="19" t="s">
        <v>1810</v>
      </c>
      <c r="E459">
        <v>512</v>
      </c>
      <c r="F459">
        <v>392.53</v>
      </c>
      <c r="G459" t="s">
        <v>1691</v>
      </c>
    </row>
    <row r="460" spans="1:7" x14ac:dyDescent="0.35">
      <c r="A460" t="s">
        <v>587</v>
      </c>
      <c r="B460" t="s">
        <v>156</v>
      </c>
      <c r="C460" s="19">
        <v>44726</v>
      </c>
      <c r="D460" s="19" t="s">
        <v>1809</v>
      </c>
      <c r="E460">
        <v>369</v>
      </c>
      <c r="F460">
        <v>271.33</v>
      </c>
      <c r="G460" t="s">
        <v>1692</v>
      </c>
    </row>
    <row r="461" spans="1:7" x14ac:dyDescent="0.35">
      <c r="A461" t="s">
        <v>588</v>
      </c>
      <c r="B461" t="s">
        <v>157</v>
      </c>
      <c r="C461" s="19">
        <v>44749</v>
      </c>
      <c r="D461" s="19" t="s">
        <v>1810</v>
      </c>
      <c r="E461">
        <v>612</v>
      </c>
      <c r="F461">
        <v>272.76</v>
      </c>
      <c r="G461" t="s">
        <v>1693</v>
      </c>
    </row>
    <row r="462" spans="1:7" x14ac:dyDescent="0.35">
      <c r="A462" t="s">
        <v>589</v>
      </c>
      <c r="B462" t="s">
        <v>154</v>
      </c>
      <c r="C462" s="19">
        <v>44734</v>
      </c>
      <c r="D462" s="19" t="s">
        <v>1809</v>
      </c>
      <c r="E462">
        <v>473</v>
      </c>
      <c r="F462">
        <v>380.73</v>
      </c>
      <c r="G462" t="s">
        <v>1690</v>
      </c>
    </row>
    <row r="463" spans="1:7" x14ac:dyDescent="0.35">
      <c r="A463" t="s">
        <v>590</v>
      </c>
      <c r="B463" t="s">
        <v>155</v>
      </c>
      <c r="C463" s="19">
        <v>44726</v>
      </c>
      <c r="D463" s="19" t="s">
        <v>1809</v>
      </c>
      <c r="E463">
        <v>581</v>
      </c>
      <c r="F463">
        <v>367.5</v>
      </c>
      <c r="G463" t="s">
        <v>1691</v>
      </c>
    </row>
    <row r="464" spans="1:7" x14ac:dyDescent="0.35">
      <c r="A464" t="s">
        <v>591</v>
      </c>
      <c r="B464" t="s">
        <v>156</v>
      </c>
      <c r="C464" s="19">
        <v>44743</v>
      </c>
      <c r="D464" s="19" t="s">
        <v>1810</v>
      </c>
      <c r="E464">
        <v>886</v>
      </c>
      <c r="F464">
        <v>479.96999999999997</v>
      </c>
      <c r="G464" t="s">
        <v>1692</v>
      </c>
    </row>
    <row r="465" spans="1:7" x14ac:dyDescent="0.35">
      <c r="A465" t="s">
        <v>592</v>
      </c>
      <c r="B465" t="s">
        <v>157</v>
      </c>
      <c r="C465" s="19">
        <v>44742</v>
      </c>
      <c r="D465" s="19" t="s">
        <v>1809</v>
      </c>
      <c r="E465">
        <v>735</v>
      </c>
      <c r="F465">
        <v>378.15999999999997</v>
      </c>
      <c r="G465" t="s">
        <v>1693</v>
      </c>
    </row>
    <row r="466" spans="1:7" x14ac:dyDescent="0.35">
      <c r="A466" t="s">
        <v>593</v>
      </c>
      <c r="B466" t="s">
        <v>154</v>
      </c>
      <c r="C466" s="19">
        <v>44747</v>
      </c>
      <c r="D466" s="19" t="s">
        <v>1810</v>
      </c>
      <c r="E466">
        <v>521</v>
      </c>
      <c r="F466">
        <v>123.76</v>
      </c>
      <c r="G466" t="s">
        <v>1690</v>
      </c>
    </row>
    <row r="467" spans="1:7" x14ac:dyDescent="0.35">
      <c r="A467" t="s">
        <v>594</v>
      </c>
      <c r="B467" t="s">
        <v>155</v>
      </c>
      <c r="C467" s="19">
        <v>44764</v>
      </c>
      <c r="D467" s="19" t="s">
        <v>1810</v>
      </c>
      <c r="E467">
        <v>555</v>
      </c>
      <c r="F467">
        <v>550.12</v>
      </c>
      <c r="G467" t="s">
        <v>1691</v>
      </c>
    </row>
    <row r="468" spans="1:7" x14ac:dyDescent="0.35">
      <c r="A468" t="s">
        <v>595</v>
      </c>
      <c r="B468" t="s">
        <v>156</v>
      </c>
      <c r="C468" s="19">
        <v>44735</v>
      </c>
      <c r="D468" s="19" t="s">
        <v>1809</v>
      </c>
      <c r="E468">
        <v>553</v>
      </c>
      <c r="F468">
        <v>330.18</v>
      </c>
      <c r="G468" t="s">
        <v>1692</v>
      </c>
    </row>
    <row r="469" spans="1:7" x14ac:dyDescent="0.35">
      <c r="A469" t="s">
        <v>596</v>
      </c>
      <c r="B469" t="s">
        <v>157</v>
      </c>
      <c r="C469" s="19">
        <v>44737</v>
      </c>
      <c r="D469" s="19" t="s">
        <v>1809</v>
      </c>
      <c r="E469">
        <v>240</v>
      </c>
      <c r="F469">
        <v>113.14</v>
      </c>
      <c r="G469" t="s">
        <v>1693</v>
      </c>
    </row>
    <row r="470" spans="1:7" x14ac:dyDescent="0.35">
      <c r="A470" t="s">
        <v>597</v>
      </c>
      <c r="B470" t="s">
        <v>158</v>
      </c>
      <c r="C470" s="19">
        <v>44749</v>
      </c>
      <c r="D470" s="19" t="s">
        <v>1810</v>
      </c>
      <c r="E470">
        <v>879</v>
      </c>
      <c r="F470">
        <v>361.99</v>
      </c>
      <c r="G470" t="s">
        <v>1690</v>
      </c>
    </row>
    <row r="471" spans="1:7" x14ac:dyDescent="0.35">
      <c r="A471" t="s">
        <v>598</v>
      </c>
      <c r="B471" t="s">
        <v>154</v>
      </c>
      <c r="C471" s="19">
        <v>44729</v>
      </c>
      <c r="D471" s="19" t="s">
        <v>1809</v>
      </c>
      <c r="E471">
        <v>784</v>
      </c>
      <c r="F471">
        <v>56.46</v>
      </c>
      <c r="G471" t="s">
        <v>1691</v>
      </c>
    </row>
    <row r="472" spans="1:7" x14ac:dyDescent="0.35">
      <c r="A472" t="s">
        <v>599</v>
      </c>
      <c r="B472" t="s">
        <v>155</v>
      </c>
      <c r="C472" s="19">
        <v>44738</v>
      </c>
      <c r="D472" s="19" t="s">
        <v>1809</v>
      </c>
      <c r="E472">
        <v>865</v>
      </c>
      <c r="F472">
        <v>245.88</v>
      </c>
      <c r="G472" t="s">
        <v>1692</v>
      </c>
    </row>
    <row r="473" spans="1:7" x14ac:dyDescent="0.35">
      <c r="A473" t="s">
        <v>600</v>
      </c>
      <c r="B473" t="s">
        <v>156</v>
      </c>
      <c r="C473" s="19">
        <v>44740</v>
      </c>
      <c r="D473" s="19" t="s">
        <v>1809</v>
      </c>
      <c r="E473">
        <v>247</v>
      </c>
      <c r="F473">
        <v>127.14</v>
      </c>
      <c r="G473" t="s">
        <v>1693</v>
      </c>
    </row>
    <row r="474" spans="1:7" x14ac:dyDescent="0.35">
      <c r="A474" t="s">
        <v>601</v>
      </c>
      <c r="B474" t="s">
        <v>157</v>
      </c>
      <c r="C474" s="19">
        <v>44755</v>
      </c>
      <c r="D474" s="19" t="s">
        <v>1810</v>
      </c>
      <c r="E474">
        <v>435</v>
      </c>
      <c r="F474">
        <v>366.96999999999997</v>
      </c>
      <c r="G474" t="s">
        <v>1690</v>
      </c>
    </row>
    <row r="475" spans="1:7" x14ac:dyDescent="0.35">
      <c r="A475" t="s">
        <v>602</v>
      </c>
      <c r="B475" t="s">
        <v>154</v>
      </c>
      <c r="C475" s="19">
        <v>44755</v>
      </c>
      <c r="D475" s="19" t="s">
        <v>1810</v>
      </c>
      <c r="E475">
        <v>868</v>
      </c>
      <c r="F475">
        <v>689.29</v>
      </c>
      <c r="G475" t="s">
        <v>1691</v>
      </c>
    </row>
    <row r="476" spans="1:7" x14ac:dyDescent="0.35">
      <c r="A476" t="s">
        <v>603</v>
      </c>
      <c r="B476" t="s">
        <v>155</v>
      </c>
      <c r="C476" s="19">
        <v>44764</v>
      </c>
      <c r="D476" s="19" t="s">
        <v>1810</v>
      </c>
      <c r="E476">
        <v>552</v>
      </c>
      <c r="F476">
        <v>241.47</v>
      </c>
      <c r="G476" t="s">
        <v>1692</v>
      </c>
    </row>
    <row r="477" spans="1:7" x14ac:dyDescent="0.35">
      <c r="A477" t="s">
        <v>604</v>
      </c>
      <c r="B477" t="s">
        <v>156</v>
      </c>
      <c r="C477" s="19">
        <v>44735</v>
      </c>
      <c r="D477" s="19" t="s">
        <v>1809</v>
      </c>
      <c r="E477">
        <v>441</v>
      </c>
      <c r="F477">
        <v>275.25</v>
      </c>
      <c r="G477" t="s">
        <v>1693</v>
      </c>
    </row>
    <row r="478" spans="1:7" x14ac:dyDescent="0.35">
      <c r="A478" t="s">
        <v>605</v>
      </c>
      <c r="B478" t="s">
        <v>157</v>
      </c>
      <c r="C478" s="19">
        <v>44734</v>
      </c>
      <c r="D478" s="19" t="s">
        <v>1809</v>
      </c>
      <c r="E478">
        <v>392</v>
      </c>
      <c r="F478">
        <v>347.57</v>
      </c>
      <c r="G478" t="s">
        <v>1690</v>
      </c>
    </row>
    <row r="479" spans="1:7" x14ac:dyDescent="0.35">
      <c r="A479" t="s">
        <v>606</v>
      </c>
      <c r="B479" t="s">
        <v>158</v>
      </c>
      <c r="C479" s="19">
        <v>44728</v>
      </c>
      <c r="D479" s="19" t="s">
        <v>1809</v>
      </c>
      <c r="E479">
        <v>432</v>
      </c>
      <c r="F479">
        <v>79.320000000000007</v>
      </c>
      <c r="G479" t="s">
        <v>1691</v>
      </c>
    </row>
    <row r="480" spans="1:7" x14ac:dyDescent="0.35">
      <c r="A480" t="s">
        <v>607</v>
      </c>
      <c r="B480" t="s">
        <v>159</v>
      </c>
      <c r="C480" s="19">
        <v>44739</v>
      </c>
      <c r="D480" s="19" t="s">
        <v>1809</v>
      </c>
      <c r="E480">
        <v>346</v>
      </c>
      <c r="F480">
        <v>55.04</v>
      </c>
      <c r="G480" t="s">
        <v>1692</v>
      </c>
    </row>
    <row r="481" spans="1:7" x14ac:dyDescent="0.35">
      <c r="A481" t="s">
        <v>608</v>
      </c>
      <c r="B481" t="s">
        <v>154</v>
      </c>
      <c r="C481" s="19">
        <v>44765</v>
      </c>
      <c r="D481" s="19" t="s">
        <v>1810</v>
      </c>
      <c r="E481">
        <v>409</v>
      </c>
      <c r="F481">
        <v>120.52000000000001</v>
      </c>
      <c r="G481" t="s">
        <v>1693</v>
      </c>
    </row>
    <row r="482" spans="1:7" x14ac:dyDescent="0.35">
      <c r="A482" t="s">
        <v>609</v>
      </c>
      <c r="B482" t="s">
        <v>155</v>
      </c>
      <c r="C482" s="19">
        <v>44740</v>
      </c>
      <c r="D482" s="19" t="s">
        <v>1809</v>
      </c>
      <c r="E482">
        <v>312</v>
      </c>
      <c r="F482">
        <v>110.5</v>
      </c>
      <c r="G482" t="s">
        <v>1690</v>
      </c>
    </row>
    <row r="483" spans="1:7" x14ac:dyDescent="0.35">
      <c r="A483" t="s">
        <v>610</v>
      </c>
      <c r="B483" t="s">
        <v>156</v>
      </c>
      <c r="C483" s="19">
        <v>44734</v>
      </c>
      <c r="D483" s="19" t="s">
        <v>1809</v>
      </c>
      <c r="E483">
        <v>283</v>
      </c>
      <c r="F483">
        <v>114.52000000000001</v>
      </c>
      <c r="G483" t="s">
        <v>1691</v>
      </c>
    </row>
    <row r="484" spans="1:7" x14ac:dyDescent="0.35">
      <c r="A484" t="s">
        <v>611</v>
      </c>
      <c r="B484" t="s">
        <v>157</v>
      </c>
      <c r="C484" s="19">
        <v>44727</v>
      </c>
      <c r="D484" s="19" t="s">
        <v>1809</v>
      </c>
      <c r="E484">
        <v>669</v>
      </c>
      <c r="F484">
        <v>380.19</v>
      </c>
      <c r="G484" t="s">
        <v>1692</v>
      </c>
    </row>
    <row r="485" spans="1:7" x14ac:dyDescent="0.35">
      <c r="A485" t="s">
        <v>612</v>
      </c>
      <c r="B485" t="s">
        <v>154</v>
      </c>
      <c r="C485" s="19">
        <v>44737</v>
      </c>
      <c r="D485" s="19" t="s">
        <v>1809</v>
      </c>
      <c r="E485">
        <v>322</v>
      </c>
      <c r="F485">
        <v>220.29999999999998</v>
      </c>
      <c r="G485" t="s">
        <v>1693</v>
      </c>
    </row>
    <row r="486" spans="1:7" x14ac:dyDescent="0.35">
      <c r="A486" t="s">
        <v>613</v>
      </c>
      <c r="B486" t="s">
        <v>155</v>
      </c>
      <c r="C486" s="19">
        <v>44747</v>
      </c>
      <c r="D486" s="19" t="s">
        <v>1810</v>
      </c>
      <c r="E486">
        <v>717</v>
      </c>
      <c r="F486">
        <v>343.45</v>
      </c>
      <c r="G486" t="s">
        <v>1690</v>
      </c>
    </row>
    <row r="487" spans="1:7" x14ac:dyDescent="0.35">
      <c r="A487" t="s">
        <v>614</v>
      </c>
      <c r="B487" t="s">
        <v>156</v>
      </c>
      <c r="C487" s="19">
        <v>44754</v>
      </c>
      <c r="D487" s="19" t="s">
        <v>1810</v>
      </c>
      <c r="E487">
        <v>239</v>
      </c>
      <c r="F487">
        <v>212.82</v>
      </c>
      <c r="G487" t="s">
        <v>1691</v>
      </c>
    </row>
    <row r="488" spans="1:7" x14ac:dyDescent="0.35">
      <c r="A488" t="s">
        <v>615</v>
      </c>
      <c r="B488" t="s">
        <v>157</v>
      </c>
      <c r="C488" s="19">
        <v>44760</v>
      </c>
      <c r="D488" s="19" t="s">
        <v>1810</v>
      </c>
      <c r="E488">
        <v>508</v>
      </c>
      <c r="F488">
        <v>258.83</v>
      </c>
      <c r="G488" t="s">
        <v>1692</v>
      </c>
    </row>
    <row r="489" spans="1:7" x14ac:dyDescent="0.35">
      <c r="A489" t="s">
        <v>616</v>
      </c>
      <c r="B489" t="s">
        <v>158</v>
      </c>
      <c r="C489" s="19">
        <v>44759</v>
      </c>
      <c r="D489" s="19" t="s">
        <v>1810</v>
      </c>
      <c r="E489">
        <v>806</v>
      </c>
      <c r="F489">
        <v>631.6</v>
      </c>
      <c r="G489" t="s">
        <v>1693</v>
      </c>
    </row>
    <row r="490" spans="1:7" x14ac:dyDescent="0.35">
      <c r="A490" t="s">
        <v>617</v>
      </c>
      <c r="B490" t="s">
        <v>154</v>
      </c>
      <c r="C490" s="19">
        <v>44735</v>
      </c>
      <c r="D490" s="19" t="s">
        <v>1809</v>
      </c>
      <c r="E490">
        <v>216</v>
      </c>
      <c r="F490">
        <v>14.25</v>
      </c>
      <c r="G490" t="s">
        <v>1690</v>
      </c>
    </row>
    <row r="491" spans="1:7" x14ac:dyDescent="0.35">
      <c r="A491" t="s">
        <v>618</v>
      </c>
      <c r="B491" t="s">
        <v>155</v>
      </c>
      <c r="C491" s="19">
        <v>44734</v>
      </c>
      <c r="D491" s="19" t="s">
        <v>1809</v>
      </c>
      <c r="E491">
        <v>728</v>
      </c>
      <c r="F491">
        <v>130.01</v>
      </c>
      <c r="G491" t="s">
        <v>1691</v>
      </c>
    </row>
    <row r="492" spans="1:7" x14ac:dyDescent="0.35">
      <c r="A492" t="s">
        <v>619</v>
      </c>
      <c r="B492" t="s">
        <v>156</v>
      </c>
      <c r="C492" s="19">
        <v>44753</v>
      </c>
      <c r="D492" s="19" t="s">
        <v>1810</v>
      </c>
      <c r="E492">
        <v>278</v>
      </c>
      <c r="F492">
        <v>121.18</v>
      </c>
      <c r="G492" t="s">
        <v>1692</v>
      </c>
    </row>
    <row r="493" spans="1:7" x14ac:dyDescent="0.35">
      <c r="A493" t="s">
        <v>620</v>
      </c>
      <c r="B493" t="s">
        <v>157</v>
      </c>
      <c r="C493" s="19">
        <v>44739</v>
      </c>
      <c r="D493" s="19" t="s">
        <v>1809</v>
      </c>
      <c r="E493">
        <v>666</v>
      </c>
      <c r="F493">
        <v>493.11</v>
      </c>
      <c r="G493" t="s">
        <v>1693</v>
      </c>
    </row>
    <row r="494" spans="1:7" x14ac:dyDescent="0.35">
      <c r="A494" t="s">
        <v>621</v>
      </c>
      <c r="B494" t="s">
        <v>154</v>
      </c>
      <c r="C494" s="19">
        <v>44740</v>
      </c>
      <c r="D494" s="19" t="s">
        <v>1809</v>
      </c>
      <c r="E494">
        <v>880</v>
      </c>
      <c r="F494">
        <v>476.17</v>
      </c>
      <c r="G494" t="s">
        <v>1690</v>
      </c>
    </row>
    <row r="495" spans="1:7" x14ac:dyDescent="0.35">
      <c r="A495" t="s">
        <v>622</v>
      </c>
      <c r="B495" t="s">
        <v>155</v>
      </c>
      <c r="C495" s="19">
        <v>44748</v>
      </c>
      <c r="D495" s="19" t="s">
        <v>1810</v>
      </c>
      <c r="E495">
        <v>441</v>
      </c>
      <c r="F495">
        <v>314.31</v>
      </c>
      <c r="G495" t="s">
        <v>1691</v>
      </c>
    </row>
    <row r="496" spans="1:7" x14ac:dyDescent="0.35">
      <c r="A496" t="s">
        <v>623</v>
      </c>
      <c r="B496" t="s">
        <v>156</v>
      </c>
      <c r="C496" s="19">
        <v>44731</v>
      </c>
      <c r="D496" s="19" t="s">
        <v>1809</v>
      </c>
      <c r="E496">
        <v>798</v>
      </c>
      <c r="F496">
        <v>528.66999999999996</v>
      </c>
      <c r="G496" t="s">
        <v>1692</v>
      </c>
    </row>
    <row r="497" spans="1:7" x14ac:dyDescent="0.35">
      <c r="A497" t="s">
        <v>624</v>
      </c>
      <c r="B497" t="s">
        <v>157</v>
      </c>
      <c r="C497" s="19">
        <v>44763</v>
      </c>
      <c r="D497" s="19" t="s">
        <v>1810</v>
      </c>
      <c r="E497">
        <v>391</v>
      </c>
      <c r="F497">
        <v>200.59</v>
      </c>
      <c r="G497" t="s">
        <v>1693</v>
      </c>
    </row>
    <row r="498" spans="1:7" x14ac:dyDescent="0.35">
      <c r="A498" t="s">
        <v>625</v>
      </c>
      <c r="B498" t="s">
        <v>158</v>
      </c>
      <c r="C498" s="19">
        <v>44733</v>
      </c>
      <c r="D498" s="19" t="s">
        <v>1809</v>
      </c>
      <c r="E498">
        <v>242</v>
      </c>
      <c r="F498">
        <v>205.59</v>
      </c>
      <c r="G498" t="s">
        <v>1690</v>
      </c>
    </row>
    <row r="499" spans="1:7" x14ac:dyDescent="0.35">
      <c r="A499" t="s">
        <v>626</v>
      </c>
      <c r="B499" t="s">
        <v>159</v>
      </c>
      <c r="C499" s="19">
        <v>44746</v>
      </c>
      <c r="D499" s="19" t="s">
        <v>1810</v>
      </c>
      <c r="E499">
        <v>783</v>
      </c>
      <c r="F499">
        <v>452.46999999999997</v>
      </c>
      <c r="G499" t="s">
        <v>1691</v>
      </c>
    </row>
    <row r="500" spans="1:7" x14ac:dyDescent="0.35">
      <c r="A500" t="s">
        <v>627</v>
      </c>
      <c r="B500" t="s">
        <v>154</v>
      </c>
      <c r="C500" s="19">
        <v>44755</v>
      </c>
      <c r="D500" s="19" t="s">
        <v>1810</v>
      </c>
      <c r="E500">
        <v>893</v>
      </c>
      <c r="F500">
        <v>17</v>
      </c>
      <c r="G500" t="s">
        <v>1692</v>
      </c>
    </row>
    <row r="501" spans="1:7" x14ac:dyDescent="0.35">
      <c r="A501" t="s">
        <v>628</v>
      </c>
      <c r="B501" t="s">
        <v>155</v>
      </c>
      <c r="C501" s="19">
        <v>44787</v>
      </c>
      <c r="D501" s="19" t="s">
        <v>1811</v>
      </c>
      <c r="E501">
        <v>631</v>
      </c>
      <c r="F501">
        <v>597.52</v>
      </c>
      <c r="G501" t="s">
        <v>1693</v>
      </c>
    </row>
    <row r="502" spans="1:7" x14ac:dyDescent="0.35">
      <c r="A502" t="s">
        <v>629</v>
      </c>
      <c r="B502" t="s">
        <v>156</v>
      </c>
      <c r="C502" s="19">
        <v>44799</v>
      </c>
      <c r="D502" s="19" t="s">
        <v>1811</v>
      </c>
      <c r="E502">
        <v>721</v>
      </c>
      <c r="F502">
        <v>452.75</v>
      </c>
      <c r="G502" t="s">
        <v>1690</v>
      </c>
    </row>
    <row r="503" spans="1:7" x14ac:dyDescent="0.35">
      <c r="A503" t="s">
        <v>630</v>
      </c>
      <c r="B503" t="s">
        <v>157</v>
      </c>
      <c r="C503" s="19">
        <v>44802</v>
      </c>
      <c r="D503" s="19" t="s">
        <v>1811</v>
      </c>
      <c r="E503">
        <v>383</v>
      </c>
      <c r="F503">
        <v>352.19</v>
      </c>
      <c r="G503" t="s">
        <v>1691</v>
      </c>
    </row>
    <row r="504" spans="1:7" x14ac:dyDescent="0.35">
      <c r="A504" t="s">
        <v>631</v>
      </c>
      <c r="B504" t="s">
        <v>154</v>
      </c>
      <c r="C504" s="19">
        <v>44774</v>
      </c>
      <c r="D504" s="19" t="s">
        <v>1811</v>
      </c>
      <c r="E504">
        <v>692</v>
      </c>
      <c r="F504">
        <v>244.64</v>
      </c>
      <c r="G504" t="s">
        <v>1692</v>
      </c>
    </row>
    <row r="505" spans="1:7" x14ac:dyDescent="0.35">
      <c r="A505" t="s">
        <v>632</v>
      </c>
      <c r="B505" t="s">
        <v>155</v>
      </c>
      <c r="C505" s="19">
        <v>44800</v>
      </c>
      <c r="D505" s="19" t="s">
        <v>1811</v>
      </c>
      <c r="E505">
        <v>588</v>
      </c>
      <c r="F505">
        <v>295.56</v>
      </c>
      <c r="G505" t="s">
        <v>1693</v>
      </c>
    </row>
    <row r="506" spans="1:7" x14ac:dyDescent="0.35">
      <c r="A506" t="s">
        <v>633</v>
      </c>
      <c r="B506" t="s">
        <v>156</v>
      </c>
      <c r="C506" s="19">
        <v>44797</v>
      </c>
      <c r="D506" s="19" t="s">
        <v>1811</v>
      </c>
      <c r="E506">
        <v>329</v>
      </c>
      <c r="F506">
        <v>289.33999999999997</v>
      </c>
      <c r="G506" t="s">
        <v>1690</v>
      </c>
    </row>
    <row r="507" spans="1:7" x14ac:dyDescent="0.35">
      <c r="A507" t="s">
        <v>634</v>
      </c>
      <c r="B507" t="s">
        <v>157</v>
      </c>
      <c r="C507" s="19">
        <v>44766</v>
      </c>
      <c r="D507" s="19" t="s">
        <v>1810</v>
      </c>
      <c r="E507">
        <v>386</v>
      </c>
      <c r="F507">
        <v>139.75</v>
      </c>
      <c r="G507" t="s">
        <v>1691</v>
      </c>
    </row>
    <row r="508" spans="1:7" x14ac:dyDescent="0.35">
      <c r="A508" t="s">
        <v>635</v>
      </c>
      <c r="B508" t="s">
        <v>154</v>
      </c>
      <c r="C508" s="19">
        <v>44782</v>
      </c>
      <c r="D508" s="19" t="s">
        <v>1811</v>
      </c>
      <c r="E508">
        <v>513</v>
      </c>
      <c r="F508">
        <v>101.16000000000001</v>
      </c>
      <c r="G508" t="s">
        <v>1692</v>
      </c>
    </row>
    <row r="509" spans="1:7" x14ac:dyDescent="0.35">
      <c r="A509" t="s">
        <v>636</v>
      </c>
      <c r="B509" t="s">
        <v>155</v>
      </c>
      <c r="C509" s="19">
        <v>44790</v>
      </c>
      <c r="D509" s="19" t="s">
        <v>1811</v>
      </c>
      <c r="E509">
        <v>727</v>
      </c>
      <c r="F509">
        <v>321.96999999999997</v>
      </c>
      <c r="G509" t="s">
        <v>1693</v>
      </c>
    </row>
    <row r="510" spans="1:7" x14ac:dyDescent="0.35">
      <c r="A510" t="s">
        <v>637</v>
      </c>
      <c r="B510" t="s">
        <v>156</v>
      </c>
      <c r="C510" s="19">
        <v>44770</v>
      </c>
      <c r="D510" s="19" t="s">
        <v>1810</v>
      </c>
      <c r="E510">
        <v>898</v>
      </c>
      <c r="F510">
        <v>694.53</v>
      </c>
      <c r="G510" t="s">
        <v>1690</v>
      </c>
    </row>
    <row r="511" spans="1:7" x14ac:dyDescent="0.35">
      <c r="A511" t="s">
        <v>638</v>
      </c>
      <c r="B511" t="s">
        <v>157</v>
      </c>
      <c r="C511" s="19">
        <v>44759</v>
      </c>
      <c r="D511" s="19" t="s">
        <v>1810</v>
      </c>
      <c r="E511">
        <v>596</v>
      </c>
      <c r="F511">
        <v>286.2</v>
      </c>
      <c r="G511" t="s">
        <v>1691</v>
      </c>
    </row>
    <row r="512" spans="1:7" x14ac:dyDescent="0.35">
      <c r="A512" t="s">
        <v>639</v>
      </c>
      <c r="B512" t="s">
        <v>154</v>
      </c>
      <c r="C512" s="19">
        <v>44776</v>
      </c>
      <c r="D512" s="19" t="s">
        <v>1811</v>
      </c>
      <c r="E512">
        <v>866</v>
      </c>
      <c r="F512">
        <v>504.92</v>
      </c>
      <c r="G512" t="s">
        <v>1692</v>
      </c>
    </row>
    <row r="513" spans="1:7" x14ac:dyDescent="0.35">
      <c r="A513" t="s">
        <v>640</v>
      </c>
      <c r="B513" t="s">
        <v>155</v>
      </c>
      <c r="C513" s="19">
        <v>44757</v>
      </c>
      <c r="D513" s="19" t="s">
        <v>1810</v>
      </c>
      <c r="E513">
        <v>822</v>
      </c>
      <c r="F513">
        <v>114.22</v>
      </c>
      <c r="G513" t="s">
        <v>1693</v>
      </c>
    </row>
    <row r="514" spans="1:7" x14ac:dyDescent="0.35">
      <c r="A514" t="s">
        <v>641</v>
      </c>
      <c r="B514" t="s">
        <v>156</v>
      </c>
      <c r="C514" s="19">
        <v>44771</v>
      </c>
      <c r="D514" s="19" t="s">
        <v>1810</v>
      </c>
      <c r="E514">
        <v>541</v>
      </c>
      <c r="F514">
        <v>278.33999999999997</v>
      </c>
      <c r="G514" t="s">
        <v>1690</v>
      </c>
    </row>
    <row r="515" spans="1:7" x14ac:dyDescent="0.35">
      <c r="A515" t="s">
        <v>642</v>
      </c>
      <c r="B515" t="s">
        <v>157</v>
      </c>
      <c r="C515" s="19">
        <v>44788</v>
      </c>
      <c r="D515" s="19" t="s">
        <v>1811</v>
      </c>
      <c r="E515">
        <v>271</v>
      </c>
      <c r="F515">
        <v>148.35</v>
      </c>
      <c r="G515" t="s">
        <v>1691</v>
      </c>
    </row>
    <row r="516" spans="1:7" x14ac:dyDescent="0.35">
      <c r="A516" t="s">
        <v>643</v>
      </c>
      <c r="B516" t="s">
        <v>158</v>
      </c>
      <c r="C516" s="19">
        <v>44762</v>
      </c>
      <c r="D516" s="19" t="s">
        <v>1810</v>
      </c>
      <c r="E516">
        <v>513</v>
      </c>
      <c r="F516">
        <v>497.36</v>
      </c>
      <c r="G516" t="s">
        <v>1692</v>
      </c>
    </row>
    <row r="517" spans="1:7" x14ac:dyDescent="0.35">
      <c r="A517" t="s">
        <v>644</v>
      </c>
      <c r="B517" t="s">
        <v>154</v>
      </c>
      <c r="C517" s="19">
        <v>44789</v>
      </c>
      <c r="D517" s="19" t="s">
        <v>1811</v>
      </c>
      <c r="E517">
        <v>812</v>
      </c>
      <c r="F517">
        <v>89.26</v>
      </c>
      <c r="G517" t="s">
        <v>1693</v>
      </c>
    </row>
    <row r="518" spans="1:7" x14ac:dyDescent="0.35">
      <c r="A518" t="s">
        <v>645</v>
      </c>
      <c r="B518" t="s">
        <v>155</v>
      </c>
      <c r="C518" s="19">
        <v>44761</v>
      </c>
      <c r="D518" s="19" t="s">
        <v>1810</v>
      </c>
      <c r="E518">
        <v>896</v>
      </c>
      <c r="F518">
        <v>562.04999999999995</v>
      </c>
      <c r="G518" t="s">
        <v>1690</v>
      </c>
    </row>
    <row r="519" spans="1:7" x14ac:dyDescent="0.35">
      <c r="A519" t="s">
        <v>646</v>
      </c>
      <c r="B519" t="s">
        <v>156</v>
      </c>
      <c r="C519" s="19">
        <v>44790</v>
      </c>
      <c r="D519" s="19" t="s">
        <v>1811</v>
      </c>
      <c r="E519">
        <v>752</v>
      </c>
      <c r="F519">
        <v>252.09</v>
      </c>
      <c r="G519" t="s">
        <v>1691</v>
      </c>
    </row>
    <row r="520" spans="1:7" x14ac:dyDescent="0.35">
      <c r="A520" t="s">
        <v>647</v>
      </c>
      <c r="B520" t="s">
        <v>157</v>
      </c>
      <c r="C520" s="19">
        <v>44782</v>
      </c>
      <c r="D520" s="19" t="s">
        <v>1811</v>
      </c>
      <c r="E520">
        <v>266</v>
      </c>
      <c r="F520">
        <v>194.73999999999998</v>
      </c>
      <c r="G520" t="s">
        <v>1692</v>
      </c>
    </row>
    <row r="521" spans="1:7" x14ac:dyDescent="0.35">
      <c r="A521" t="s">
        <v>648</v>
      </c>
      <c r="B521" t="s">
        <v>154</v>
      </c>
      <c r="C521" s="19">
        <v>44802</v>
      </c>
      <c r="D521" s="19" t="s">
        <v>1811</v>
      </c>
      <c r="E521">
        <v>208</v>
      </c>
      <c r="F521">
        <v>123.37</v>
      </c>
      <c r="G521" t="s">
        <v>1693</v>
      </c>
    </row>
    <row r="522" spans="1:7" x14ac:dyDescent="0.35">
      <c r="A522" t="s">
        <v>649</v>
      </c>
      <c r="B522" t="s">
        <v>155</v>
      </c>
      <c r="C522" s="19">
        <v>44791</v>
      </c>
      <c r="D522" s="19" t="s">
        <v>1811</v>
      </c>
      <c r="E522">
        <v>238</v>
      </c>
      <c r="F522">
        <v>0.48</v>
      </c>
      <c r="G522" t="s">
        <v>1690</v>
      </c>
    </row>
    <row r="523" spans="1:7" x14ac:dyDescent="0.35">
      <c r="A523" t="s">
        <v>650</v>
      </c>
      <c r="B523" t="s">
        <v>156</v>
      </c>
      <c r="C523" s="19">
        <v>44795</v>
      </c>
      <c r="D523" s="19" t="s">
        <v>1811</v>
      </c>
      <c r="E523">
        <v>384</v>
      </c>
      <c r="F523">
        <v>211.32999999999998</v>
      </c>
      <c r="G523" t="s">
        <v>1691</v>
      </c>
    </row>
    <row r="524" spans="1:7" x14ac:dyDescent="0.35">
      <c r="A524" t="s">
        <v>651</v>
      </c>
      <c r="B524" t="s">
        <v>157</v>
      </c>
      <c r="C524" s="19">
        <v>44759</v>
      </c>
      <c r="D524" s="19" t="s">
        <v>1810</v>
      </c>
      <c r="E524">
        <v>420</v>
      </c>
      <c r="F524">
        <v>406.59999999999997</v>
      </c>
      <c r="G524" t="s">
        <v>1692</v>
      </c>
    </row>
    <row r="525" spans="1:7" x14ac:dyDescent="0.35">
      <c r="A525" t="s">
        <v>652</v>
      </c>
      <c r="B525" t="s">
        <v>158</v>
      </c>
      <c r="C525" s="19">
        <v>44756</v>
      </c>
      <c r="D525" s="19" t="s">
        <v>1810</v>
      </c>
      <c r="E525">
        <v>772</v>
      </c>
      <c r="F525">
        <v>620.05999999999995</v>
      </c>
      <c r="G525" t="s">
        <v>1693</v>
      </c>
    </row>
    <row r="526" spans="1:7" x14ac:dyDescent="0.35">
      <c r="A526" t="s">
        <v>653</v>
      </c>
      <c r="B526" t="s">
        <v>159</v>
      </c>
      <c r="C526" s="19">
        <v>44786</v>
      </c>
      <c r="D526" s="19" t="s">
        <v>1811</v>
      </c>
      <c r="E526">
        <v>755</v>
      </c>
      <c r="F526">
        <v>262.08999999999997</v>
      </c>
      <c r="G526" t="s">
        <v>1690</v>
      </c>
    </row>
    <row r="527" spans="1:7" x14ac:dyDescent="0.35">
      <c r="A527" t="s">
        <v>654</v>
      </c>
      <c r="B527" t="s">
        <v>154</v>
      </c>
      <c r="C527" s="19">
        <v>44757</v>
      </c>
      <c r="D527" s="19" t="s">
        <v>1810</v>
      </c>
      <c r="E527">
        <v>675</v>
      </c>
      <c r="F527">
        <v>86.23</v>
      </c>
      <c r="G527" t="s">
        <v>1691</v>
      </c>
    </row>
    <row r="528" spans="1:7" x14ac:dyDescent="0.35">
      <c r="A528" t="s">
        <v>655</v>
      </c>
      <c r="B528" t="s">
        <v>155</v>
      </c>
      <c r="C528" s="19">
        <v>44787</v>
      </c>
      <c r="D528" s="19" t="s">
        <v>1811</v>
      </c>
      <c r="E528">
        <v>411</v>
      </c>
      <c r="F528">
        <v>382.96</v>
      </c>
      <c r="G528" t="s">
        <v>1692</v>
      </c>
    </row>
    <row r="529" spans="1:7" x14ac:dyDescent="0.35">
      <c r="A529" t="s">
        <v>656</v>
      </c>
      <c r="B529" t="s">
        <v>156</v>
      </c>
      <c r="C529" s="19">
        <v>44763</v>
      </c>
      <c r="D529" s="19" t="s">
        <v>1810</v>
      </c>
      <c r="E529">
        <v>514</v>
      </c>
      <c r="F529">
        <v>165.14</v>
      </c>
      <c r="G529" t="s">
        <v>1693</v>
      </c>
    </row>
    <row r="530" spans="1:7" x14ac:dyDescent="0.35">
      <c r="A530" t="s">
        <v>657</v>
      </c>
      <c r="B530" t="s">
        <v>157</v>
      </c>
      <c r="C530" s="19">
        <v>44799</v>
      </c>
      <c r="D530" s="19" t="s">
        <v>1811</v>
      </c>
      <c r="E530">
        <v>750</v>
      </c>
      <c r="F530">
        <v>143.60999999999999</v>
      </c>
      <c r="G530" t="s">
        <v>1690</v>
      </c>
    </row>
    <row r="531" spans="1:7" x14ac:dyDescent="0.35">
      <c r="A531" t="s">
        <v>658</v>
      </c>
      <c r="B531" t="s">
        <v>154</v>
      </c>
      <c r="C531" s="19">
        <v>44798</v>
      </c>
      <c r="D531" s="19" t="s">
        <v>1811</v>
      </c>
      <c r="E531">
        <v>279</v>
      </c>
      <c r="F531">
        <v>238.92999999999998</v>
      </c>
      <c r="G531" t="s">
        <v>1691</v>
      </c>
    </row>
    <row r="532" spans="1:7" x14ac:dyDescent="0.35">
      <c r="A532" t="s">
        <v>659</v>
      </c>
      <c r="B532" t="s">
        <v>155</v>
      </c>
      <c r="C532" s="19">
        <v>44807</v>
      </c>
      <c r="D532" s="19" t="s">
        <v>1812</v>
      </c>
      <c r="E532">
        <v>284</v>
      </c>
      <c r="F532">
        <v>202.1</v>
      </c>
      <c r="G532" t="s">
        <v>1692</v>
      </c>
    </row>
    <row r="533" spans="1:7" x14ac:dyDescent="0.35">
      <c r="A533" t="s">
        <v>660</v>
      </c>
      <c r="B533" t="s">
        <v>156</v>
      </c>
      <c r="C533" s="19">
        <v>44769</v>
      </c>
      <c r="D533" s="19" t="s">
        <v>1810</v>
      </c>
      <c r="E533">
        <v>509</v>
      </c>
      <c r="F533">
        <v>370.15</v>
      </c>
      <c r="G533" t="s">
        <v>1693</v>
      </c>
    </row>
    <row r="534" spans="1:7" x14ac:dyDescent="0.35">
      <c r="A534" t="s">
        <v>661</v>
      </c>
      <c r="B534" t="s">
        <v>157</v>
      </c>
      <c r="C534" s="19">
        <v>44779</v>
      </c>
      <c r="D534" s="19" t="s">
        <v>1811</v>
      </c>
      <c r="E534">
        <v>207</v>
      </c>
      <c r="F534">
        <v>38.89</v>
      </c>
      <c r="G534" t="s">
        <v>1690</v>
      </c>
    </row>
    <row r="535" spans="1:7" x14ac:dyDescent="0.35">
      <c r="A535" t="s">
        <v>662</v>
      </c>
      <c r="B535" t="s">
        <v>158</v>
      </c>
      <c r="C535" s="19">
        <v>44769</v>
      </c>
      <c r="D535" s="19" t="s">
        <v>1810</v>
      </c>
      <c r="E535">
        <v>509</v>
      </c>
      <c r="F535">
        <v>404.28999999999996</v>
      </c>
      <c r="G535" t="s">
        <v>1691</v>
      </c>
    </row>
    <row r="536" spans="1:7" x14ac:dyDescent="0.35">
      <c r="A536" t="s">
        <v>663</v>
      </c>
      <c r="B536" t="s">
        <v>154</v>
      </c>
      <c r="C536" s="19">
        <v>44756</v>
      </c>
      <c r="D536" s="19" t="s">
        <v>1810</v>
      </c>
      <c r="E536">
        <v>371</v>
      </c>
      <c r="F536">
        <v>18.060000000000002</v>
      </c>
      <c r="G536" t="s">
        <v>1692</v>
      </c>
    </row>
    <row r="537" spans="1:7" x14ac:dyDescent="0.35">
      <c r="A537" t="s">
        <v>664</v>
      </c>
      <c r="B537" t="s">
        <v>155</v>
      </c>
      <c r="C537" s="19">
        <v>44799</v>
      </c>
      <c r="D537" s="19" t="s">
        <v>1811</v>
      </c>
      <c r="E537">
        <v>699</v>
      </c>
      <c r="F537">
        <v>414.27</v>
      </c>
      <c r="G537" t="s">
        <v>1693</v>
      </c>
    </row>
    <row r="538" spans="1:7" x14ac:dyDescent="0.35">
      <c r="A538" t="s">
        <v>665</v>
      </c>
      <c r="B538" t="s">
        <v>156</v>
      </c>
      <c r="C538" s="19">
        <v>44807</v>
      </c>
      <c r="D538" s="19" t="s">
        <v>1812</v>
      </c>
      <c r="E538">
        <v>306</v>
      </c>
      <c r="F538">
        <v>104.25</v>
      </c>
      <c r="G538" t="s">
        <v>1690</v>
      </c>
    </row>
    <row r="539" spans="1:7" x14ac:dyDescent="0.35">
      <c r="A539" t="s">
        <v>666</v>
      </c>
      <c r="B539" t="s">
        <v>157</v>
      </c>
      <c r="C539" s="19">
        <v>44769</v>
      </c>
      <c r="D539" s="19" t="s">
        <v>1810</v>
      </c>
      <c r="E539">
        <v>432</v>
      </c>
      <c r="F539">
        <v>70.290000000000006</v>
      </c>
      <c r="G539" t="s">
        <v>1691</v>
      </c>
    </row>
    <row r="540" spans="1:7" x14ac:dyDescent="0.35">
      <c r="A540" t="s">
        <v>667</v>
      </c>
      <c r="B540" t="s">
        <v>154</v>
      </c>
      <c r="C540" s="19">
        <v>44805</v>
      </c>
      <c r="D540" s="19" t="s">
        <v>1812</v>
      </c>
      <c r="E540">
        <v>339</v>
      </c>
      <c r="F540">
        <v>328.15999999999997</v>
      </c>
      <c r="G540" t="s">
        <v>1692</v>
      </c>
    </row>
    <row r="541" spans="1:7" x14ac:dyDescent="0.35">
      <c r="A541" t="s">
        <v>668</v>
      </c>
      <c r="B541" t="s">
        <v>155</v>
      </c>
      <c r="C541" s="19">
        <v>44796</v>
      </c>
      <c r="D541" s="19" t="s">
        <v>1811</v>
      </c>
      <c r="E541">
        <v>802</v>
      </c>
      <c r="F541">
        <v>84</v>
      </c>
      <c r="G541" t="s">
        <v>1693</v>
      </c>
    </row>
    <row r="542" spans="1:7" x14ac:dyDescent="0.35">
      <c r="A542" t="s">
        <v>669</v>
      </c>
      <c r="B542" t="s">
        <v>156</v>
      </c>
      <c r="C542" s="19">
        <v>44798</v>
      </c>
      <c r="D542" s="19" t="s">
        <v>1811</v>
      </c>
      <c r="E542">
        <v>674</v>
      </c>
      <c r="F542">
        <v>219.84</v>
      </c>
      <c r="G542" t="s">
        <v>1690</v>
      </c>
    </row>
    <row r="543" spans="1:7" x14ac:dyDescent="0.35">
      <c r="A543" t="s">
        <v>670</v>
      </c>
      <c r="B543" t="s">
        <v>157</v>
      </c>
      <c r="C543" s="19">
        <v>44756</v>
      </c>
      <c r="D543" s="19" t="s">
        <v>1810</v>
      </c>
      <c r="E543">
        <v>399</v>
      </c>
      <c r="F543">
        <v>183.85999999999999</v>
      </c>
      <c r="G543" t="s">
        <v>1691</v>
      </c>
    </row>
    <row r="544" spans="1:7" x14ac:dyDescent="0.35">
      <c r="A544" t="s">
        <v>671</v>
      </c>
      <c r="B544" t="s">
        <v>158</v>
      </c>
      <c r="C544" s="19">
        <v>44800</v>
      </c>
      <c r="D544" s="19" t="s">
        <v>1811</v>
      </c>
      <c r="E544">
        <v>691</v>
      </c>
      <c r="F544">
        <v>608.65</v>
      </c>
      <c r="G544" t="s">
        <v>1692</v>
      </c>
    </row>
    <row r="545" spans="1:7" x14ac:dyDescent="0.35">
      <c r="A545" t="s">
        <v>672</v>
      </c>
      <c r="B545" t="s">
        <v>159</v>
      </c>
      <c r="C545" s="19">
        <v>44758</v>
      </c>
      <c r="D545" s="19" t="s">
        <v>1810</v>
      </c>
      <c r="E545">
        <v>229</v>
      </c>
      <c r="F545">
        <v>224.23</v>
      </c>
      <c r="G545" t="s">
        <v>1693</v>
      </c>
    </row>
    <row r="546" spans="1:7" x14ac:dyDescent="0.35">
      <c r="A546" t="s">
        <v>673</v>
      </c>
      <c r="B546" t="s">
        <v>154</v>
      </c>
      <c r="C546" s="19">
        <v>44788</v>
      </c>
      <c r="D546" s="19" t="s">
        <v>1811</v>
      </c>
      <c r="E546">
        <v>350</v>
      </c>
      <c r="F546">
        <v>280.12</v>
      </c>
      <c r="G546" t="s">
        <v>1690</v>
      </c>
    </row>
    <row r="547" spans="1:7" x14ac:dyDescent="0.35">
      <c r="A547" t="s">
        <v>674</v>
      </c>
      <c r="B547" t="s">
        <v>155</v>
      </c>
      <c r="C547" s="19">
        <v>44793</v>
      </c>
      <c r="D547" s="19" t="s">
        <v>1811</v>
      </c>
      <c r="E547">
        <v>713</v>
      </c>
      <c r="F547">
        <v>266.67</v>
      </c>
      <c r="G547" t="s">
        <v>1691</v>
      </c>
    </row>
    <row r="548" spans="1:7" x14ac:dyDescent="0.35">
      <c r="A548" t="s">
        <v>675</v>
      </c>
      <c r="B548" t="s">
        <v>156</v>
      </c>
      <c r="C548" s="19">
        <v>44784</v>
      </c>
      <c r="D548" s="19" t="s">
        <v>1811</v>
      </c>
      <c r="E548">
        <v>384</v>
      </c>
      <c r="F548">
        <v>17.100000000000001</v>
      </c>
      <c r="G548" t="s">
        <v>1692</v>
      </c>
    </row>
    <row r="549" spans="1:7" x14ac:dyDescent="0.35">
      <c r="A549" t="s">
        <v>676</v>
      </c>
      <c r="B549" t="s">
        <v>157</v>
      </c>
      <c r="C549" s="19">
        <v>44793</v>
      </c>
      <c r="D549" s="19" t="s">
        <v>1811</v>
      </c>
      <c r="E549">
        <v>446</v>
      </c>
      <c r="F549">
        <v>407.13</v>
      </c>
      <c r="G549" t="s">
        <v>1693</v>
      </c>
    </row>
    <row r="550" spans="1:7" x14ac:dyDescent="0.35">
      <c r="A550" t="s">
        <v>677</v>
      </c>
      <c r="B550" t="s">
        <v>154</v>
      </c>
      <c r="C550" s="19">
        <v>44796</v>
      </c>
      <c r="D550" s="19" t="s">
        <v>1811</v>
      </c>
      <c r="E550">
        <v>585</v>
      </c>
      <c r="F550">
        <v>478.23</v>
      </c>
      <c r="G550" t="s">
        <v>1690</v>
      </c>
    </row>
    <row r="551" spans="1:7" x14ac:dyDescent="0.35">
      <c r="A551" t="s">
        <v>678</v>
      </c>
      <c r="B551" t="s">
        <v>155</v>
      </c>
      <c r="C551" s="19">
        <v>44758</v>
      </c>
      <c r="D551" s="19" t="s">
        <v>1810</v>
      </c>
      <c r="E551">
        <v>623</v>
      </c>
      <c r="F551">
        <v>244.23</v>
      </c>
      <c r="G551" t="s">
        <v>1691</v>
      </c>
    </row>
    <row r="552" spans="1:7" x14ac:dyDescent="0.35">
      <c r="A552" t="s">
        <v>679</v>
      </c>
      <c r="B552" t="s">
        <v>156</v>
      </c>
      <c r="C552" s="19">
        <v>44757</v>
      </c>
      <c r="D552" s="19" t="s">
        <v>1810</v>
      </c>
      <c r="E552">
        <v>351</v>
      </c>
      <c r="F552">
        <v>306.33</v>
      </c>
      <c r="G552" t="s">
        <v>1692</v>
      </c>
    </row>
    <row r="553" spans="1:7" x14ac:dyDescent="0.35">
      <c r="A553" t="s">
        <v>680</v>
      </c>
      <c r="B553" t="s">
        <v>157</v>
      </c>
      <c r="C553" s="19">
        <v>44758</v>
      </c>
      <c r="D553" s="19" t="s">
        <v>1810</v>
      </c>
      <c r="E553">
        <v>224</v>
      </c>
      <c r="F553">
        <v>145.07</v>
      </c>
      <c r="G553" t="s">
        <v>1693</v>
      </c>
    </row>
    <row r="554" spans="1:7" x14ac:dyDescent="0.35">
      <c r="A554" t="s">
        <v>681</v>
      </c>
      <c r="B554" t="s">
        <v>154</v>
      </c>
      <c r="C554" s="19">
        <v>44800</v>
      </c>
      <c r="D554" s="19" t="s">
        <v>1811</v>
      </c>
      <c r="E554">
        <v>445</v>
      </c>
      <c r="F554">
        <v>18.84</v>
      </c>
      <c r="G554" t="s">
        <v>1690</v>
      </c>
    </row>
    <row r="555" spans="1:7" x14ac:dyDescent="0.35">
      <c r="A555" t="s">
        <v>682</v>
      </c>
      <c r="B555" t="s">
        <v>155</v>
      </c>
      <c r="C555" s="19">
        <v>44780</v>
      </c>
      <c r="D555" s="19" t="s">
        <v>1811</v>
      </c>
      <c r="E555">
        <v>410</v>
      </c>
      <c r="F555">
        <v>29.810000000000002</v>
      </c>
      <c r="G555" t="s">
        <v>1691</v>
      </c>
    </row>
    <row r="556" spans="1:7" x14ac:dyDescent="0.35">
      <c r="A556" t="s">
        <v>683</v>
      </c>
      <c r="B556" t="s">
        <v>156</v>
      </c>
      <c r="C556" s="19">
        <v>44807</v>
      </c>
      <c r="D556" s="19" t="s">
        <v>1812</v>
      </c>
      <c r="E556">
        <v>842</v>
      </c>
      <c r="F556">
        <v>373.82</v>
      </c>
      <c r="G556" t="s">
        <v>1692</v>
      </c>
    </row>
    <row r="557" spans="1:7" x14ac:dyDescent="0.35">
      <c r="A557" t="s">
        <v>684</v>
      </c>
      <c r="B557" t="s">
        <v>157</v>
      </c>
      <c r="C557" s="19">
        <v>44798</v>
      </c>
      <c r="D557" s="19" t="s">
        <v>1811</v>
      </c>
      <c r="E557">
        <v>772</v>
      </c>
      <c r="F557">
        <v>92.83</v>
      </c>
      <c r="G557" t="s">
        <v>1693</v>
      </c>
    </row>
    <row r="558" spans="1:7" x14ac:dyDescent="0.35">
      <c r="A558" t="s">
        <v>685</v>
      </c>
      <c r="B558" t="s">
        <v>154</v>
      </c>
      <c r="C558" s="19">
        <v>44810</v>
      </c>
      <c r="D558" s="19" t="s">
        <v>1812</v>
      </c>
      <c r="E558">
        <v>711</v>
      </c>
      <c r="F558">
        <v>643.05999999999995</v>
      </c>
      <c r="G558" t="s">
        <v>1690</v>
      </c>
    </row>
    <row r="559" spans="1:7" x14ac:dyDescent="0.35">
      <c r="A559" t="s">
        <v>686</v>
      </c>
      <c r="B559" t="s">
        <v>155</v>
      </c>
      <c r="C559" s="19">
        <v>44764</v>
      </c>
      <c r="D559" s="19" t="s">
        <v>1810</v>
      </c>
      <c r="E559">
        <v>683</v>
      </c>
      <c r="F559">
        <v>676.11</v>
      </c>
      <c r="G559" t="s">
        <v>1691</v>
      </c>
    </row>
    <row r="560" spans="1:7" x14ac:dyDescent="0.35">
      <c r="A560" t="s">
        <v>687</v>
      </c>
      <c r="B560" t="s">
        <v>156</v>
      </c>
      <c r="C560" s="19">
        <v>44766</v>
      </c>
      <c r="D560" s="19" t="s">
        <v>1810</v>
      </c>
      <c r="E560">
        <v>261</v>
      </c>
      <c r="F560">
        <v>102.09</v>
      </c>
      <c r="G560" t="s">
        <v>1692</v>
      </c>
    </row>
    <row r="561" spans="1:7" x14ac:dyDescent="0.35">
      <c r="A561" t="s">
        <v>688</v>
      </c>
      <c r="B561" t="s">
        <v>157</v>
      </c>
      <c r="C561" s="19">
        <v>44794</v>
      </c>
      <c r="D561" s="19" t="s">
        <v>1811</v>
      </c>
      <c r="E561">
        <v>616</v>
      </c>
      <c r="F561">
        <v>615.79</v>
      </c>
      <c r="G561" t="s">
        <v>1693</v>
      </c>
    </row>
    <row r="562" spans="1:7" x14ac:dyDescent="0.35">
      <c r="A562" t="s">
        <v>689</v>
      </c>
      <c r="B562" t="s">
        <v>158</v>
      </c>
      <c r="C562" s="19">
        <v>44800</v>
      </c>
      <c r="D562" s="19" t="s">
        <v>1811</v>
      </c>
      <c r="E562">
        <v>775</v>
      </c>
      <c r="F562">
        <v>164.29</v>
      </c>
      <c r="G562" t="s">
        <v>1690</v>
      </c>
    </row>
    <row r="563" spans="1:7" x14ac:dyDescent="0.35">
      <c r="A563" t="s">
        <v>690</v>
      </c>
      <c r="B563" t="s">
        <v>154</v>
      </c>
      <c r="C563" s="19">
        <v>44792</v>
      </c>
      <c r="D563" s="19" t="s">
        <v>1811</v>
      </c>
      <c r="E563">
        <v>616</v>
      </c>
      <c r="F563">
        <v>361.74</v>
      </c>
      <c r="G563" t="s">
        <v>1691</v>
      </c>
    </row>
    <row r="564" spans="1:7" x14ac:dyDescent="0.35">
      <c r="A564" t="s">
        <v>691</v>
      </c>
      <c r="B564" t="s">
        <v>155</v>
      </c>
      <c r="C564" s="19">
        <v>44809</v>
      </c>
      <c r="D564" s="19" t="s">
        <v>1812</v>
      </c>
      <c r="E564">
        <v>252</v>
      </c>
      <c r="F564">
        <v>6.24</v>
      </c>
      <c r="G564" t="s">
        <v>1692</v>
      </c>
    </row>
    <row r="565" spans="1:7" x14ac:dyDescent="0.35">
      <c r="A565" t="s">
        <v>692</v>
      </c>
      <c r="B565" t="s">
        <v>156</v>
      </c>
      <c r="C565" s="19">
        <v>44789</v>
      </c>
      <c r="D565" s="19" t="s">
        <v>1811</v>
      </c>
      <c r="E565">
        <v>754</v>
      </c>
      <c r="F565">
        <v>499.92</v>
      </c>
      <c r="G565" t="s">
        <v>1693</v>
      </c>
    </row>
    <row r="566" spans="1:7" x14ac:dyDescent="0.35">
      <c r="A566" t="s">
        <v>693</v>
      </c>
      <c r="B566" t="s">
        <v>157</v>
      </c>
      <c r="C566" s="19">
        <v>44757</v>
      </c>
      <c r="D566" s="19" t="s">
        <v>1810</v>
      </c>
      <c r="E566">
        <v>614</v>
      </c>
      <c r="F566">
        <v>95.28</v>
      </c>
      <c r="G566" t="s">
        <v>1690</v>
      </c>
    </row>
    <row r="567" spans="1:7" x14ac:dyDescent="0.35">
      <c r="A567" t="s">
        <v>694</v>
      </c>
      <c r="B567" t="s">
        <v>154</v>
      </c>
      <c r="C567" s="19">
        <v>44790</v>
      </c>
      <c r="D567" s="19" t="s">
        <v>1811</v>
      </c>
      <c r="E567">
        <v>413</v>
      </c>
      <c r="F567">
        <v>360.83</v>
      </c>
      <c r="G567" t="s">
        <v>1691</v>
      </c>
    </row>
    <row r="568" spans="1:7" x14ac:dyDescent="0.35">
      <c r="A568" t="s">
        <v>695</v>
      </c>
      <c r="B568" t="s">
        <v>155</v>
      </c>
      <c r="C568" s="19">
        <v>44808</v>
      </c>
      <c r="D568" s="19" t="s">
        <v>1812</v>
      </c>
      <c r="E568">
        <v>895</v>
      </c>
      <c r="F568">
        <v>681.21</v>
      </c>
      <c r="G568" t="s">
        <v>1692</v>
      </c>
    </row>
    <row r="569" spans="1:7" x14ac:dyDescent="0.35">
      <c r="A569" t="s">
        <v>696</v>
      </c>
      <c r="B569" t="s">
        <v>156</v>
      </c>
      <c r="C569" s="19">
        <v>44801</v>
      </c>
      <c r="D569" s="19" t="s">
        <v>1811</v>
      </c>
      <c r="E569">
        <v>460</v>
      </c>
      <c r="F569">
        <v>195.5</v>
      </c>
      <c r="G569" t="s">
        <v>1693</v>
      </c>
    </row>
    <row r="570" spans="1:7" x14ac:dyDescent="0.35">
      <c r="A570" t="s">
        <v>697</v>
      </c>
      <c r="B570" t="s">
        <v>157</v>
      </c>
      <c r="C570" s="19">
        <v>44769</v>
      </c>
      <c r="D570" s="19" t="s">
        <v>1810</v>
      </c>
      <c r="E570">
        <v>681</v>
      </c>
      <c r="F570">
        <v>236.85</v>
      </c>
      <c r="G570" t="s">
        <v>1690</v>
      </c>
    </row>
    <row r="571" spans="1:7" x14ac:dyDescent="0.35">
      <c r="A571" t="s">
        <v>698</v>
      </c>
      <c r="B571" t="s">
        <v>158</v>
      </c>
      <c r="C571" s="19">
        <v>44757</v>
      </c>
      <c r="D571" s="19" t="s">
        <v>1810</v>
      </c>
      <c r="E571">
        <v>548</v>
      </c>
      <c r="F571">
        <v>33.019999999999996</v>
      </c>
      <c r="G571" t="s">
        <v>1691</v>
      </c>
    </row>
    <row r="572" spans="1:7" x14ac:dyDescent="0.35">
      <c r="A572" t="s">
        <v>699</v>
      </c>
      <c r="B572" t="s">
        <v>159</v>
      </c>
      <c r="C572" s="19">
        <v>44759</v>
      </c>
      <c r="D572" s="19" t="s">
        <v>1810</v>
      </c>
      <c r="E572">
        <v>264</v>
      </c>
      <c r="F572">
        <v>210.42</v>
      </c>
      <c r="G572" t="s">
        <v>1692</v>
      </c>
    </row>
    <row r="573" spans="1:7" x14ac:dyDescent="0.35">
      <c r="A573" t="s">
        <v>700</v>
      </c>
      <c r="B573" t="s">
        <v>154</v>
      </c>
      <c r="C573" s="19">
        <v>44805</v>
      </c>
      <c r="D573" s="19" t="s">
        <v>1812</v>
      </c>
      <c r="E573">
        <v>431</v>
      </c>
      <c r="F573">
        <v>4.3499999999999996</v>
      </c>
      <c r="G573" t="s">
        <v>1693</v>
      </c>
    </row>
    <row r="574" spans="1:7" x14ac:dyDescent="0.35">
      <c r="A574" t="s">
        <v>701</v>
      </c>
      <c r="B574" t="s">
        <v>155</v>
      </c>
      <c r="C574" s="19">
        <v>44760</v>
      </c>
      <c r="D574" s="19" t="s">
        <v>1810</v>
      </c>
      <c r="E574">
        <v>772</v>
      </c>
      <c r="F574">
        <v>314.52999999999997</v>
      </c>
      <c r="G574" t="s">
        <v>1690</v>
      </c>
    </row>
    <row r="575" spans="1:7" x14ac:dyDescent="0.35">
      <c r="A575" t="s">
        <v>702</v>
      </c>
      <c r="B575" t="s">
        <v>156</v>
      </c>
      <c r="C575" s="19">
        <v>44791</v>
      </c>
      <c r="D575" s="19" t="s">
        <v>1811</v>
      </c>
      <c r="E575">
        <v>253</v>
      </c>
      <c r="F575">
        <v>143.16</v>
      </c>
      <c r="G575" t="s">
        <v>1691</v>
      </c>
    </row>
    <row r="576" spans="1:7" x14ac:dyDescent="0.35">
      <c r="A576" t="s">
        <v>703</v>
      </c>
      <c r="B576" t="s">
        <v>157</v>
      </c>
      <c r="C576" s="19">
        <v>44768</v>
      </c>
      <c r="D576" s="19" t="s">
        <v>1810</v>
      </c>
      <c r="E576">
        <v>792</v>
      </c>
      <c r="F576">
        <v>153.47</v>
      </c>
      <c r="G576" t="s">
        <v>1692</v>
      </c>
    </row>
    <row r="577" spans="1:7" x14ac:dyDescent="0.35">
      <c r="A577" t="s">
        <v>704</v>
      </c>
      <c r="B577" t="s">
        <v>154</v>
      </c>
      <c r="C577" s="19">
        <v>44759</v>
      </c>
      <c r="D577" s="19" t="s">
        <v>1810</v>
      </c>
      <c r="E577">
        <v>628</v>
      </c>
      <c r="F577">
        <v>388.51</v>
      </c>
      <c r="G577" t="s">
        <v>1693</v>
      </c>
    </row>
    <row r="578" spans="1:7" x14ac:dyDescent="0.35">
      <c r="A578" t="s">
        <v>705</v>
      </c>
      <c r="B578" t="s">
        <v>155</v>
      </c>
      <c r="C578" s="19">
        <v>44781</v>
      </c>
      <c r="D578" s="19" t="s">
        <v>1811</v>
      </c>
      <c r="E578">
        <v>809</v>
      </c>
      <c r="F578">
        <v>535.29</v>
      </c>
      <c r="G578" t="s">
        <v>1690</v>
      </c>
    </row>
    <row r="579" spans="1:7" x14ac:dyDescent="0.35">
      <c r="A579" t="s">
        <v>706</v>
      </c>
      <c r="B579" t="s">
        <v>156</v>
      </c>
      <c r="C579" s="19">
        <v>44785</v>
      </c>
      <c r="D579" s="19" t="s">
        <v>1811</v>
      </c>
      <c r="E579">
        <v>347</v>
      </c>
      <c r="F579">
        <v>9.86</v>
      </c>
      <c r="G579" t="s">
        <v>1691</v>
      </c>
    </row>
    <row r="580" spans="1:7" x14ac:dyDescent="0.35">
      <c r="A580" t="s">
        <v>707</v>
      </c>
      <c r="B580" t="s">
        <v>157</v>
      </c>
      <c r="C580" s="19">
        <v>44775</v>
      </c>
      <c r="D580" s="19" t="s">
        <v>1811</v>
      </c>
      <c r="E580">
        <v>695</v>
      </c>
      <c r="F580">
        <v>227.10999999999999</v>
      </c>
      <c r="G580" t="s">
        <v>1692</v>
      </c>
    </row>
    <row r="581" spans="1:7" x14ac:dyDescent="0.35">
      <c r="A581" t="s">
        <v>708</v>
      </c>
      <c r="B581" t="s">
        <v>158</v>
      </c>
      <c r="C581" s="19">
        <v>44773</v>
      </c>
      <c r="D581" s="19" t="s">
        <v>1810</v>
      </c>
      <c r="E581">
        <v>551</v>
      </c>
      <c r="F581">
        <v>62.199999999999996</v>
      </c>
      <c r="G581" t="s">
        <v>1693</v>
      </c>
    </row>
    <row r="582" spans="1:7" x14ac:dyDescent="0.35">
      <c r="A582" t="s">
        <v>709</v>
      </c>
      <c r="B582" t="s">
        <v>154</v>
      </c>
      <c r="C582" s="19">
        <v>44796</v>
      </c>
      <c r="D582" s="19" t="s">
        <v>1811</v>
      </c>
      <c r="E582">
        <v>274</v>
      </c>
      <c r="F582">
        <v>17.510000000000002</v>
      </c>
      <c r="G582" t="s">
        <v>1690</v>
      </c>
    </row>
    <row r="583" spans="1:7" x14ac:dyDescent="0.35">
      <c r="A583" t="s">
        <v>710</v>
      </c>
      <c r="B583" t="s">
        <v>155</v>
      </c>
      <c r="C583" s="19">
        <v>44801</v>
      </c>
      <c r="D583" s="19" t="s">
        <v>1811</v>
      </c>
      <c r="E583">
        <v>623</v>
      </c>
      <c r="F583">
        <v>372.84999999999997</v>
      </c>
      <c r="G583" t="s">
        <v>1691</v>
      </c>
    </row>
    <row r="584" spans="1:7" x14ac:dyDescent="0.35">
      <c r="A584" t="s">
        <v>711</v>
      </c>
      <c r="B584" t="s">
        <v>156</v>
      </c>
      <c r="C584" s="19">
        <v>44779</v>
      </c>
      <c r="D584" s="19" t="s">
        <v>1811</v>
      </c>
      <c r="E584">
        <v>577</v>
      </c>
      <c r="F584">
        <v>200.48999999999998</v>
      </c>
      <c r="G584" t="s">
        <v>1692</v>
      </c>
    </row>
    <row r="585" spans="1:7" x14ac:dyDescent="0.35">
      <c r="A585" t="s">
        <v>712</v>
      </c>
      <c r="B585" t="s">
        <v>157</v>
      </c>
      <c r="C585" s="19">
        <v>44772</v>
      </c>
      <c r="D585" s="19" t="s">
        <v>1810</v>
      </c>
      <c r="E585">
        <v>479</v>
      </c>
      <c r="F585">
        <v>148.01999999999998</v>
      </c>
      <c r="G585" t="s">
        <v>1693</v>
      </c>
    </row>
    <row r="586" spans="1:7" x14ac:dyDescent="0.35">
      <c r="A586" t="s">
        <v>713</v>
      </c>
      <c r="B586" t="s">
        <v>154</v>
      </c>
      <c r="C586" s="19">
        <v>44757</v>
      </c>
      <c r="D586" s="19" t="s">
        <v>1810</v>
      </c>
      <c r="E586">
        <v>541</v>
      </c>
      <c r="F586">
        <v>1.17</v>
      </c>
      <c r="G586" t="s">
        <v>1690</v>
      </c>
    </row>
    <row r="587" spans="1:7" x14ac:dyDescent="0.35">
      <c r="A587" t="s">
        <v>714</v>
      </c>
      <c r="B587" t="s">
        <v>155</v>
      </c>
      <c r="C587" s="19">
        <v>44808</v>
      </c>
      <c r="D587" s="19" t="s">
        <v>1812</v>
      </c>
      <c r="E587">
        <v>878</v>
      </c>
      <c r="F587">
        <v>218.26999999999998</v>
      </c>
      <c r="G587" t="s">
        <v>1691</v>
      </c>
    </row>
    <row r="588" spans="1:7" x14ac:dyDescent="0.35">
      <c r="A588" t="s">
        <v>715</v>
      </c>
      <c r="B588" t="s">
        <v>156</v>
      </c>
      <c r="C588" s="19">
        <v>44782</v>
      </c>
      <c r="D588" s="19" t="s">
        <v>1811</v>
      </c>
      <c r="E588">
        <v>822</v>
      </c>
      <c r="F588">
        <v>103.81</v>
      </c>
      <c r="G588" t="s">
        <v>1692</v>
      </c>
    </row>
    <row r="589" spans="1:7" x14ac:dyDescent="0.35">
      <c r="A589" t="s">
        <v>716</v>
      </c>
      <c r="B589" t="s">
        <v>157</v>
      </c>
      <c r="C589" s="19">
        <v>44787</v>
      </c>
      <c r="D589" s="19" t="s">
        <v>1811</v>
      </c>
      <c r="E589">
        <v>319</v>
      </c>
      <c r="F589">
        <v>220.10999999999999</v>
      </c>
      <c r="G589" t="s">
        <v>1693</v>
      </c>
    </row>
    <row r="590" spans="1:7" x14ac:dyDescent="0.35">
      <c r="A590" t="s">
        <v>717</v>
      </c>
      <c r="B590" t="s">
        <v>158</v>
      </c>
      <c r="C590" s="19">
        <v>44787</v>
      </c>
      <c r="D590" s="19" t="s">
        <v>1811</v>
      </c>
      <c r="E590">
        <v>583</v>
      </c>
      <c r="F590">
        <v>70.34</v>
      </c>
      <c r="G590" t="s">
        <v>1690</v>
      </c>
    </row>
    <row r="591" spans="1:7" x14ac:dyDescent="0.35">
      <c r="A591" t="s">
        <v>718</v>
      </c>
      <c r="B591" t="s">
        <v>159</v>
      </c>
      <c r="C591" s="19">
        <v>44757</v>
      </c>
      <c r="D591" s="19" t="s">
        <v>1810</v>
      </c>
      <c r="E591">
        <v>326</v>
      </c>
      <c r="F591">
        <v>244.47</v>
      </c>
      <c r="G591" t="s">
        <v>1691</v>
      </c>
    </row>
    <row r="592" spans="1:7" x14ac:dyDescent="0.35">
      <c r="A592" t="s">
        <v>719</v>
      </c>
      <c r="B592" t="s">
        <v>154</v>
      </c>
      <c r="C592" s="19">
        <v>44761</v>
      </c>
      <c r="D592" s="19" t="s">
        <v>1810</v>
      </c>
      <c r="E592">
        <v>345</v>
      </c>
      <c r="F592">
        <v>40.659999999999997</v>
      </c>
      <c r="G592" t="s">
        <v>1692</v>
      </c>
    </row>
    <row r="593" spans="1:7" x14ac:dyDescent="0.35">
      <c r="A593" t="s">
        <v>720</v>
      </c>
      <c r="B593" t="s">
        <v>155</v>
      </c>
      <c r="C593" s="19">
        <v>44788</v>
      </c>
      <c r="D593" s="19" t="s">
        <v>1811</v>
      </c>
      <c r="E593">
        <v>425</v>
      </c>
      <c r="F593">
        <v>201.06</v>
      </c>
      <c r="G593" t="s">
        <v>1693</v>
      </c>
    </row>
    <row r="594" spans="1:7" x14ac:dyDescent="0.35">
      <c r="A594" t="s">
        <v>721</v>
      </c>
      <c r="B594" t="s">
        <v>156</v>
      </c>
      <c r="C594" s="19">
        <v>44788</v>
      </c>
      <c r="D594" s="19" t="s">
        <v>1811</v>
      </c>
      <c r="E594">
        <v>854</v>
      </c>
      <c r="F594">
        <v>150.10999999999999</v>
      </c>
      <c r="G594" t="s">
        <v>1690</v>
      </c>
    </row>
    <row r="595" spans="1:7" x14ac:dyDescent="0.35">
      <c r="A595" t="s">
        <v>722</v>
      </c>
      <c r="B595" t="s">
        <v>157</v>
      </c>
      <c r="C595" s="19">
        <v>44758</v>
      </c>
      <c r="D595" s="19" t="s">
        <v>1810</v>
      </c>
      <c r="E595">
        <v>310</v>
      </c>
      <c r="F595">
        <v>152.57999999999998</v>
      </c>
      <c r="G595" t="s">
        <v>1691</v>
      </c>
    </row>
    <row r="596" spans="1:7" x14ac:dyDescent="0.35">
      <c r="A596" t="s">
        <v>723</v>
      </c>
      <c r="B596" t="s">
        <v>154</v>
      </c>
      <c r="C596" s="19">
        <v>44795</v>
      </c>
      <c r="D596" s="19" t="s">
        <v>1811</v>
      </c>
      <c r="E596">
        <v>387</v>
      </c>
      <c r="F596">
        <v>379.69</v>
      </c>
      <c r="G596" t="s">
        <v>1692</v>
      </c>
    </row>
    <row r="597" spans="1:7" x14ac:dyDescent="0.35">
      <c r="A597" t="s">
        <v>724</v>
      </c>
      <c r="B597" t="s">
        <v>155</v>
      </c>
      <c r="C597" s="19">
        <v>44791</v>
      </c>
      <c r="D597" s="19" t="s">
        <v>1811</v>
      </c>
      <c r="E597">
        <v>402</v>
      </c>
      <c r="F597">
        <v>176.37</v>
      </c>
      <c r="G597" t="s">
        <v>1693</v>
      </c>
    </row>
    <row r="598" spans="1:7" x14ac:dyDescent="0.35">
      <c r="A598" t="s">
        <v>725</v>
      </c>
      <c r="B598" t="s">
        <v>156</v>
      </c>
      <c r="C598" s="19">
        <v>44791</v>
      </c>
      <c r="D598" s="19" t="s">
        <v>1811</v>
      </c>
      <c r="E598">
        <v>808</v>
      </c>
      <c r="F598">
        <v>190.39</v>
      </c>
      <c r="G598" t="s">
        <v>1690</v>
      </c>
    </row>
    <row r="599" spans="1:7" x14ac:dyDescent="0.35">
      <c r="A599" t="s">
        <v>726</v>
      </c>
      <c r="B599" t="s">
        <v>157</v>
      </c>
      <c r="C599" s="19">
        <v>44794</v>
      </c>
      <c r="D599" s="19" t="s">
        <v>1811</v>
      </c>
      <c r="E599">
        <v>668</v>
      </c>
      <c r="F599">
        <v>521.72</v>
      </c>
      <c r="G599" t="s">
        <v>1691</v>
      </c>
    </row>
    <row r="600" spans="1:7" x14ac:dyDescent="0.35">
      <c r="A600" t="s">
        <v>727</v>
      </c>
      <c r="B600" t="s">
        <v>154</v>
      </c>
      <c r="C600" s="19">
        <v>44756</v>
      </c>
      <c r="D600" s="19" t="s">
        <v>1810</v>
      </c>
      <c r="E600">
        <v>534</v>
      </c>
      <c r="F600">
        <v>66.81</v>
      </c>
      <c r="G600" t="s">
        <v>1692</v>
      </c>
    </row>
    <row r="601" spans="1:7" x14ac:dyDescent="0.35">
      <c r="A601" t="s">
        <v>728</v>
      </c>
      <c r="B601" t="s">
        <v>155</v>
      </c>
      <c r="C601" s="19">
        <v>44789</v>
      </c>
      <c r="D601" s="19" t="s">
        <v>1811</v>
      </c>
      <c r="E601">
        <v>689</v>
      </c>
      <c r="F601">
        <v>55.879999999999995</v>
      </c>
      <c r="G601" t="s">
        <v>1693</v>
      </c>
    </row>
    <row r="602" spans="1:7" x14ac:dyDescent="0.35">
      <c r="A602" t="s">
        <v>729</v>
      </c>
      <c r="B602" t="s">
        <v>156</v>
      </c>
      <c r="C602" s="19">
        <v>44810</v>
      </c>
      <c r="D602" s="19" t="s">
        <v>1812</v>
      </c>
      <c r="E602">
        <v>237</v>
      </c>
      <c r="F602">
        <v>57.86</v>
      </c>
      <c r="G602" t="s">
        <v>1690</v>
      </c>
    </row>
    <row r="603" spans="1:7" x14ac:dyDescent="0.35">
      <c r="A603" t="s">
        <v>730</v>
      </c>
      <c r="B603" t="s">
        <v>157</v>
      </c>
      <c r="C603" s="19">
        <v>44798</v>
      </c>
      <c r="D603" s="19" t="s">
        <v>1811</v>
      </c>
      <c r="E603">
        <v>525</v>
      </c>
      <c r="F603">
        <v>78.86</v>
      </c>
      <c r="G603" t="s">
        <v>1691</v>
      </c>
    </row>
    <row r="604" spans="1:7" x14ac:dyDescent="0.35">
      <c r="A604" t="s">
        <v>731</v>
      </c>
      <c r="B604" t="s">
        <v>154</v>
      </c>
      <c r="C604" s="19">
        <v>44791</v>
      </c>
      <c r="D604" s="19" t="s">
        <v>1811</v>
      </c>
      <c r="E604">
        <v>643</v>
      </c>
      <c r="F604">
        <v>104.95</v>
      </c>
      <c r="G604" t="s">
        <v>1692</v>
      </c>
    </row>
    <row r="605" spans="1:7" x14ac:dyDescent="0.35">
      <c r="A605" t="s">
        <v>732</v>
      </c>
      <c r="B605" t="s">
        <v>155</v>
      </c>
      <c r="C605" s="19">
        <v>44796</v>
      </c>
      <c r="D605" s="19" t="s">
        <v>1811</v>
      </c>
      <c r="E605">
        <v>308</v>
      </c>
      <c r="F605">
        <v>187.28</v>
      </c>
      <c r="G605" t="s">
        <v>1693</v>
      </c>
    </row>
    <row r="606" spans="1:7" x14ac:dyDescent="0.35">
      <c r="A606" t="s">
        <v>733</v>
      </c>
      <c r="B606" t="s">
        <v>156</v>
      </c>
      <c r="C606" s="19">
        <v>44810</v>
      </c>
      <c r="D606" s="19" t="s">
        <v>1812</v>
      </c>
      <c r="E606">
        <v>834</v>
      </c>
      <c r="F606">
        <v>349.9</v>
      </c>
      <c r="G606" t="s">
        <v>1690</v>
      </c>
    </row>
    <row r="607" spans="1:7" x14ac:dyDescent="0.35">
      <c r="A607" t="s">
        <v>734</v>
      </c>
      <c r="B607" t="s">
        <v>157</v>
      </c>
      <c r="C607" s="19">
        <v>44791</v>
      </c>
      <c r="D607" s="19" t="s">
        <v>1811</v>
      </c>
      <c r="E607">
        <v>851</v>
      </c>
      <c r="F607">
        <v>31.700000000000003</v>
      </c>
      <c r="G607" t="s">
        <v>1691</v>
      </c>
    </row>
    <row r="608" spans="1:7" x14ac:dyDescent="0.35">
      <c r="A608" t="s">
        <v>735</v>
      </c>
      <c r="B608" t="s">
        <v>158</v>
      </c>
      <c r="C608" s="19">
        <v>44797</v>
      </c>
      <c r="D608" s="19" t="s">
        <v>1811</v>
      </c>
      <c r="E608">
        <v>567</v>
      </c>
      <c r="F608">
        <v>222.2</v>
      </c>
      <c r="G608" t="s">
        <v>1692</v>
      </c>
    </row>
    <row r="609" spans="1:7" x14ac:dyDescent="0.35">
      <c r="A609" t="s">
        <v>736</v>
      </c>
      <c r="B609" t="s">
        <v>154</v>
      </c>
      <c r="C609" s="19">
        <v>44777</v>
      </c>
      <c r="D609" s="19" t="s">
        <v>1811</v>
      </c>
      <c r="E609">
        <v>565</v>
      </c>
      <c r="F609">
        <v>133.51</v>
      </c>
      <c r="G609" t="s">
        <v>1693</v>
      </c>
    </row>
    <row r="610" spans="1:7" x14ac:dyDescent="0.35">
      <c r="A610" t="s">
        <v>737</v>
      </c>
      <c r="B610" t="s">
        <v>155</v>
      </c>
      <c r="C610" s="19">
        <v>44802</v>
      </c>
      <c r="D610" s="19" t="s">
        <v>1811</v>
      </c>
      <c r="E610">
        <v>245</v>
      </c>
      <c r="F610">
        <v>243.38</v>
      </c>
      <c r="G610" t="s">
        <v>1690</v>
      </c>
    </row>
    <row r="611" spans="1:7" x14ac:dyDescent="0.35">
      <c r="A611" t="s">
        <v>738</v>
      </c>
      <c r="B611" t="s">
        <v>156</v>
      </c>
      <c r="C611" s="19">
        <v>44758</v>
      </c>
      <c r="D611" s="19" t="s">
        <v>1810</v>
      </c>
      <c r="E611">
        <v>765</v>
      </c>
      <c r="F611">
        <v>628.01</v>
      </c>
      <c r="G611" t="s">
        <v>1691</v>
      </c>
    </row>
    <row r="612" spans="1:7" x14ac:dyDescent="0.35">
      <c r="A612" t="s">
        <v>739</v>
      </c>
      <c r="B612" t="s">
        <v>157</v>
      </c>
      <c r="C612" s="19">
        <v>44768</v>
      </c>
      <c r="D612" s="19" t="s">
        <v>1810</v>
      </c>
      <c r="E612">
        <v>746</v>
      </c>
      <c r="F612">
        <v>598.1</v>
      </c>
      <c r="G612" t="s">
        <v>1692</v>
      </c>
    </row>
    <row r="613" spans="1:7" x14ac:dyDescent="0.35">
      <c r="A613" t="s">
        <v>740</v>
      </c>
      <c r="B613" t="s">
        <v>154</v>
      </c>
      <c r="C613" s="19">
        <v>44756</v>
      </c>
      <c r="D613" s="19" t="s">
        <v>1810</v>
      </c>
      <c r="E613">
        <v>470</v>
      </c>
      <c r="F613">
        <v>109.26</v>
      </c>
      <c r="G613" t="s">
        <v>1693</v>
      </c>
    </row>
    <row r="614" spans="1:7" x14ac:dyDescent="0.35">
      <c r="A614" t="s">
        <v>741</v>
      </c>
      <c r="B614" t="s">
        <v>155</v>
      </c>
      <c r="C614" s="19">
        <v>44809</v>
      </c>
      <c r="D614" s="19" t="s">
        <v>1812</v>
      </c>
      <c r="E614">
        <v>694</v>
      </c>
      <c r="F614">
        <v>528.72</v>
      </c>
      <c r="G614" t="s">
        <v>1690</v>
      </c>
    </row>
    <row r="615" spans="1:7" x14ac:dyDescent="0.35">
      <c r="A615" t="s">
        <v>742</v>
      </c>
      <c r="B615" t="s">
        <v>156</v>
      </c>
      <c r="C615" s="19">
        <v>44801</v>
      </c>
      <c r="D615" s="19" t="s">
        <v>1811</v>
      </c>
      <c r="E615">
        <v>839</v>
      </c>
      <c r="F615">
        <v>694.64</v>
      </c>
      <c r="G615" t="s">
        <v>1691</v>
      </c>
    </row>
    <row r="616" spans="1:7" x14ac:dyDescent="0.35">
      <c r="A616" t="s">
        <v>743</v>
      </c>
      <c r="B616" t="s">
        <v>157</v>
      </c>
      <c r="C616" s="19">
        <v>44794</v>
      </c>
      <c r="D616" s="19" t="s">
        <v>1811</v>
      </c>
      <c r="E616">
        <v>476</v>
      </c>
      <c r="F616">
        <v>141.51</v>
      </c>
      <c r="G616" t="s">
        <v>1692</v>
      </c>
    </row>
    <row r="617" spans="1:7" x14ac:dyDescent="0.35">
      <c r="A617" t="s">
        <v>744</v>
      </c>
      <c r="B617" t="s">
        <v>158</v>
      </c>
      <c r="C617" s="19">
        <v>44792</v>
      </c>
      <c r="D617" s="19" t="s">
        <v>1811</v>
      </c>
      <c r="E617">
        <v>201</v>
      </c>
      <c r="F617">
        <v>162.29</v>
      </c>
      <c r="G617" t="s">
        <v>1693</v>
      </c>
    </row>
    <row r="618" spans="1:7" x14ac:dyDescent="0.35">
      <c r="A618" t="s">
        <v>745</v>
      </c>
      <c r="B618" t="s">
        <v>159</v>
      </c>
      <c r="C618" s="19">
        <v>44770</v>
      </c>
      <c r="D618" s="19" t="s">
        <v>1810</v>
      </c>
      <c r="E618">
        <v>217</v>
      </c>
      <c r="F618">
        <v>15.74</v>
      </c>
      <c r="G618" t="s">
        <v>1690</v>
      </c>
    </row>
    <row r="619" spans="1:7" x14ac:dyDescent="0.35">
      <c r="A619" t="s">
        <v>746</v>
      </c>
      <c r="B619" t="s">
        <v>154</v>
      </c>
      <c r="C619" s="19">
        <v>44761</v>
      </c>
      <c r="D619" s="19" t="s">
        <v>1810</v>
      </c>
      <c r="E619">
        <v>709</v>
      </c>
      <c r="F619">
        <v>92.77000000000001</v>
      </c>
      <c r="G619" t="s">
        <v>1691</v>
      </c>
    </row>
    <row r="620" spans="1:7" x14ac:dyDescent="0.35">
      <c r="A620" t="s">
        <v>747</v>
      </c>
      <c r="B620" t="s">
        <v>155</v>
      </c>
      <c r="C620" s="19">
        <v>44773</v>
      </c>
      <c r="D620" s="19" t="s">
        <v>1810</v>
      </c>
      <c r="E620">
        <v>405</v>
      </c>
      <c r="F620">
        <v>344.51</v>
      </c>
      <c r="G620" t="s">
        <v>1692</v>
      </c>
    </row>
    <row r="621" spans="1:7" x14ac:dyDescent="0.35">
      <c r="A621" t="s">
        <v>748</v>
      </c>
      <c r="B621" t="s">
        <v>156</v>
      </c>
      <c r="C621" s="19">
        <v>44766</v>
      </c>
      <c r="D621" s="19" t="s">
        <v>1810</v>
      </c>
      <c r="E621">
        <v>490</v>
      </c>
      <c r="F621">
        <v>17.720000000000002</v>
      </c>
      <c r="G621" t="s">
        <v>1693</v>
      </c>
    </row>
    <row r="622" spans="1:7" x14ac:dyDescent="0.35">
      <c r="A622" t="s">
        <v>749</v>
      </c>
      <c r="B622" t="s">
        <v>157</v>
      </c>
      <c r="C622" s="19">
        <v>44793</v>
      </c>
      <c r="D622" s="19" t="s">
        <v>1811</v>
      </c>
      <c r="E622">
        <v>718</v>
      </c>
      <c r="F622">
        <v>652.41999999999996</v>
      </c>
      <c r="G622" t="s">
        <v>1690</v>
      </c>
    </row>
    <row r="623" spans="1:7" x14ac:dyDescent="0.35">
      <c r="A623" t="s">
        <v>750</v>
      </c>
      <c r="B623" t="s">
        <v>154</v>
      </c>
      <c r="C623" s="19">
        <v>44769</v>
      </c>
      <c r="D623" s="19" t="s">
        <v>1810</v>
      </c>
      <c r="E623">
        <v>298</v>
      </c>
      <c r="F623">
        <v>24.42</v>
      </c>
      <c r="G623" t="s">
        <v>1691</v>
      </c>
    </row>
    <row r="624" spans="1:7" x14ac:dyDescent="0.35">
      <c r="A624" t="s">
        <v>751</v>
      </c>
      <c r="B624" t="s">
        <v>155</v>
      </c>
      <c r="C624" s="19">
        <v>44758</v>
      </c>
      <c r="D624" s="19" t="s">
        <v>1810</v>
      </c>
      <c r="E624">
        <v>612</v>
      </c>
      <c r="F624">
        <v>432.81</v>
      </c>
      <c r="G624" t="s">
        <v>1692</v>
      </c>
    </row>
    <row r="625" spans="1:7" x14ac:dyDescent="0.35">
      <c r="A625" t="s">
        <v>752</v>
      </c>
      <c r="B625" t="s">
        <v>156</v>
      </c>
      <c r="C625" s="19">
        <v>44803</v>
      </c>
      <c r="D625" s="19" t="s">
        <v>1811</v>
      </c>
      <c r="E625">
        <v>797</v>
      </c>
      <c r="F625">
        <v>599.6</v>
      </c>
      <c r="G625" t="s">
        <v>1693</v>
      </c>
    </row>
    <row r="626" spans="1:7" x14ac:dyDescent="0.35">
      <c r="A626" t="s">
        <v>753</v>
      </c>
      <c r="B626" t="s">
        <v>157</v>
      </c>
      <c r="C626" s="19">
        <v>44808</v>
      </c>
      <c r="D626" s="19" t="s">
        <v>1812</v>
      </c>
      <c r="E626">
        <v>448</v>
      </c>
      <c r="F626">
        <v>353.75</v>
      </c>
      <c r="G626" t="s">
        <v>1690</v>
      </c>
    </row>
    <row r="627" spans="1:7" x14ac:dyDescent="0.35">
      <c r="A627" t="s">
        <v>754</v>
      </c>
      <c r="B627" t="s">
        <v>158</v>
      </c>
      <c r="C627" s="19">
        <v>44784</v>
      </c>
      <c r="D627" s="19" t="s">
        <v>1811</v>
      </c>
      <c r="E627">
        <v>512</v>
      </c>
      <c r="F627">
        <v>350.17</v>
      </c>
      <c r="G627" t="s">
        <v>1691</v>
      </c>
    </row>
    <row r="628" spans="1:7" x14ac:dyDescent="0.35">
      <c r="A628" t="s">
        <v>755</v>
      </c>
      <c r="B628" t="s">
        <v>154</v>
      </c>
      <c r="C628" s="19">
        <v>44764</v>
      </c>
      <c r="D628" s="19" t="s">
        <v>1810</v>
      </c>
      <c r="E628">
        <v>427</v>
      </c>
      <c r="F628">
        <v>334.95</v>
      </c>
      <c r="G628" t="s">
        <v>1692</v>
      </c>
    </row>
    <row r="629" spans="1:7" x14ac:dyDescent="0.35">
      <c r="A629" t="s">
        <v>756</v>
      </c>
      <c r="B629" t="s">
        <v>155</v>
      </c>
      <c r="C629" s="19">
        <v>44795</v>
      </c>
      <c r="D629" s="19" t="s">
        <v>1811</v>
      </c>
      <c r="E629">
        <v>256</v>
      </c>
      <c r="F629">
        <v>56.6</v>
      </c>
      <c r="G629" t="s">
        <v>1693</v>
      </c>
    </row>
    <row r="630" spans="1:7" x14ac:dyDescent="0.35">
      <c r="A630" t="s">
        <v>757</v>
      </c>
      <c r="B630" t="s">
        <v>156</v>
      </c>
      <c r="C630" s="19">
        <v>44799</v>
      </c>
      <c r="D630" s="19" t="s">
        <v>1811</v>
      </c>
      <c r="E630">
        <v>413</v>
      </c>
      <c r="F630">
        <v>72.070000000000007</v>
      </c>
      <c r="G630" t="s">
        <v>1690</v>
      </c>
    </row>
    <row r="631" spans="1:7" x14ac:dyDescent="0.35">
      <c r="A631" t="s">
        <v>758</v>
      </c>
      <c r="B631" t="s">
        <v>157</v>
      </c>
      <c r="C631" s="19">
        <v>44800</v>
      </c>
      <c r="D631" s="19" t="s">
        <v>1811</v>
      </c>
      <c r="E631">
        <v>565</v>
      </c>
      <c r="F631">
        <v>160.51999999999998</v>
      </c>
      <c r="G631" t="s">
        <v>1691</v>
      </c>
    </row>
    <row r="632" spans="1:7" x14ac:dyDescent="0.35">
      <c r="A632" t="s">
        <v>759</v>
      </c>
      <c r="B632" t="s">
        <v>154</v>
      </c>
      <c r="C632" s="19">
        <v>44771</v>
      </c>
      <c r="D632" s="19" t="s">
        <v>1810</v>
      </c>
      <c r="E632">
        <v>797</v>
      </c>
      <c r="F632">
        <v>225.42999999999998</v>
      </c>
      <c r="G632" t="s">
        <v>1692</v>
      </c>
    </row>
    <row r="633" spans="1:7" x14ac:dyDescent="0.35">
      <c r="A633" t="s">
        <v>760</v>
      </c>
      <c r="B633" t="s">
        <v>155</v>
      </c>
      <c r="C633" s="19">
        <v>44760</v>
      </c>
      <c r="D633" s="19" t="s">
        <v>1810</v>
      </c>
      <c r="E633">
        <v>828</v>
      </c>
      <c r="F633">
        <v>209.64999999999998</v>
      </c>
      <c r="G633" t="s">
        <v>1693</v>
      </c>
    </row>
    <row r="634" spans="1:7" x14ac:dyDescent="0.35">
      <c r="A634" t="s">
        <v>761</v>
      </c>
      <c r="B634" t="s">
        <v>156</v>
      </c>
      <c r="C634" s="19">
        <v>44778</v>
      </c>
      <c r="D634" s="19" t="s">
        <v>1811</v>
      </c>
      <c r="E634">
        <v>217</v>
      </c>
      <c r="F634">
        <v>95.77000000000001</v>
      </c>
      <c r="G634" t="s">
        <v>1690</v>
      </c>
    </row>
    <row r="635" spans="1:7" x14ac:dyDescent="0.35">
      <c r="A635" t="s">
        <v>762</v>
      </c>
      <c r="B635" t="s">
        <v>157</v>
      </c>
      <c r="C635" s="19">
        <v>44755</v>
      </c>
      <c r="D635" s="19" t="s">
        <v>1810</v>
      </c>
      <c r="E635">
        <v>701</v>
      </c>
      <c r="F635">
        <v>308.40999999999997</v>
      </c>
      <c r="G635" t="s">
        <v>1691</v>
      </c>
    </row>
    <row r="636" spans="1:7" x14ac:dyDescent="0.35">
      <c r="A636" t="s">
        <v>763</v>
      </c>
      <c r="B636" t="s">
        <v>158</v>
      </c>
      <c r="C636" s="19">
        <v>44770</v>
      </c>
      <c r="D636" s="19" t="s">
        <v>1810</v>
      </c>
      <c r="E636">
        <v>613</v>
      </c>
      <c r="F636">
        <v>270.06</v>
      </c>
      <c r="G636" t="s">
        <v>1692</v>
      </c>
    </row>
    <row r="637" spans="1:7" x14ac:dyDescent="0.35">
      <c r="A637" t="s">
        <v>764</v>
      </c>
      <c r="B637" t="s">
        <v>159</v>
      </c>
      <c r="C637" s="19">
        <v>44772</v>
      </c>
      <c r="D637" s="19" t="s">
        <v>1810</v>
      </c>
      <c r="E637">
        <v>513</v>
      </c>
      <c r="F637">
        <v>416.59999999999997</v>
      </c>
      <c r="G637" t="s">
        <v>1693</v>
      </c>
    </row>
    <row r="638" spans="1:7" x14ac:dyDescent="0.35">
      <c r="A638" t="s">
        <v>765</v>
      </c>
      <c r="B638" t="s">
        <v>154</v>
      </c>
      <c r="C638" s="19">
        <v>44799</v>
      </c>
      <c r="D638" s="19" t="s">
        <v>1811</v>
      </c>
      <c r="E638">
        <v>447</v>
      </c>
      <c r="F638">
        <v>309.19</v>
      </c>
      <c r="G638" t="s">
        <v>1690</v>
      </c>
    </row>
    <row r="639" spans="1:7" x14ac:dyDescent="0.35">
      <c r="A639" t="s">
        <v>766</v>
      </c>
      <c r="B639" t="s">
        <v>155</v>
      </c>
      <c r="C639" s="19">
        <v>44782</v>
      </c>
      <c r="D639" s="19" t="s">
        <v>1811</v>
      </c>
      <c r="E639">
        <v>672</v>
      </c>
      <c r="F639">
        <v>658.53</v>
      </c>
      <c r="G639" t="s">
        <v>1691</v>
      </c>
    </row>
    <row r="640" spans="1:7" x14ac:dyDescent="0.35">
      <c r="A640" t="s">
        <v>767</v>
      </c>
      <c r="B640" t="s">
        <v>156</v>
      </c>
      <c r="C640" s="19">
        <v>44761</v>
      </c>
      <c r="D640" s="19" t="s">
        <v>1810</v>
      </c>
      <c r="E640">
        <v>376</v>
      </c>
      <c r="F640">
        <v>10.56</v>
      </c>
      <c r="G640" t="s">
        <v>1692</v>
      </c>
    </row>
    <row r="641" spans="1:7" x14ac:dyDescent="0.35">
      <c r="A641" t="s">
        <v>768</v>
      </c>
      <c r="B641" t="s">
        <v>157</v>
      </c>
      <c r="C641" s="19">
        <v>44794</v>
      </c>
      <c r="D641" s="19" t="s">
        <v>1811</v>
      </c>
      <c r="E641">
        <v>647</v>
      </c>
      <c r="F641">
        <v>57.97</v>
      </c>
      <c r="G641" t="s">
        <v>1693</v>
      </c>
    </row>
    <row r="642" spans="1:7" x14ac:dyDescent="0.35">
      <c r="A642" t="s">
        <v>769</v>
      </c>
      <c r="B642" t="s">
        <v>154</v>
      </c>
      <c r="C642" s="19">
        <v>44762</v>
      </c>
      <c r="D642" s="19" t="s">
        <v>1810</v>
      </c>
      <c r="E642">
        <v>391</v>
      </c>
      <c r="F642">
        <v>322.61</v>
      </c>
      <c r="G642" t="s">
        <v>1690</v>
      </c>
    </row>
    <row r="643" spans="1:7" x14ac:dyDescent="0.35">
      <c r="A643" t="s">
        <v>770</v>
      </c>
      <c r="B643" t="s">
        <v>155</v>
      </c>
      <c r="C643" s="19">
        <v>44769</v>
      </c>
      <c r="D643" s="19" t="s">
        <v>1810</v>
      </c>
      <c r="E643">
        <v>800</v>
      </c>
      <c r="F643">
        <v>513.64</v>
      </c>
      <c r="G643" t="s">
        <v>1691</v>
      </c>
    </row>
    <row r="644" spans="1:7" x14ac:dyDescent="0.35">
      <c r="A644" t="s">
        <v>771</v>
      </c>
      <c r="B644" t="s">
        <v>156</v>
      </c>
      <c r="C644" s="19">
        <v>44770</v>
      </c>
      <c r="D644" s="19" t="s">
        <v>1810</v>
      </c>
      <c r="E644">
        <v>871</v>
      </c>
      <c r="F644">
        <v>608.68999999999994</v>
      </c>
      <c r="G644" t="s">
        <v>1692</v>
      </c>
    </row>
    <row r="645" spans="1:7" x14ac:dyDescent="0.35">
      <c r="A645" t="s">
        <v>772</v>
      </c>
      <c r="B645" t="s">
        <v>157</v>
      </c>
      <c r="C645" s="19">
        <v>44797</v>
      </c>
      <c r="D645" s="19" t="s">
        <v>1811</v>
      </c>
      <c r="E645">
        <v>758</v>
      </c>
      <c r="F645">
        <v>371.40999999999997</v>
      </c>
      <c r="G645" t="s">
        <v>1693</v>
      </c>
    </row>
    <row r="646" spans="1:7" x14ac:dyDescent="0.35">
      <c r="A646" t="s">
        <v>773</v>
      </c>
      <c r="B646" t="s">
        <v>154</v>
      </c>
      <c r="C646" s="19">
        <v>44783</v>
      </c>
      <c r="D646" s="19" t="s">
        <v>1811</v>
      </c>
      <c r="E646">
        <v>433</v>
      </c>
      <c r="F646">
        <v>299.90999999999997</v>
      </c>
      <c r="G646" t="s">
        <v>1690</v>
      </c>
    </row>
    <row r="647" spans="1:7" x14ac:dyDescent="0.35">
      <c r="A647" t="s">
        <v>774</v>
      </c>
      <c r="B647" t="s">
        <v>155</v>
      </c>
      <c r="C647" s="19">
        <v>44801</v>
      </c>
      <c r="D647" s="19" t="s">
        <v>1811</v>
      </c>
      <c r="E647">
        <v>363</v>
      </c>
      <c r="F647">
        <v>73.150000000000006</v>
      </c>
      <c r="G647" t="s">
        <v>1691</v>
      </c>
    </row>
    <row r="648" spans="1:7" x14ac:dyDescent="0.35">
      <c r="A648" t="s">
        <v>775</v>
      </c>
      <c r="B648" t="s">
        <v>156</v>
      </c>
      <c r="C648" s="19">
        <v>44808</v>
      </c>
      <c r="D648" s="19" t="s">
        <v>1812</v>
      </c>
      <c r="E648">
        <v>453</v>
      </c>
      <c r="F648">
        <v>144.97</v>
      </c>
      <c r="G648" t="s">
        <v>1692</v>
      </c>
    </row>
    <row r="649" spans="1:7" x14ac:dyDescent="0.35">
      <c r="A649" t="s">
        <v>776</v>
      </c>
      <c r="B649" t="s">
        <v>157</v>
      </c>
      <c r="C649" s="19">
        <v>44808</v>
      </c>
      <c r="D649" s="19" t="s">
        <v>1812</v>
      </c>
      <c r="E649">
        <v>306</v>
      </c>
      <c r="F649">
        <v>150.1</v>
      </c>
      <c r="G649" t="s">
        <v>1693</v>
      </c>
    </row>
    <row r="650" spans="1:7" x14ac:dyDescent="0.35">
      <c r="A650" t="s">
        <v>777</v>
      </c>
      <c r="B650" t="s">
        <v>154</v>
      </c>
      <c r="C650" s="19">
        <v>44781</v>
      </c>
      <c r="D650" s="19" t="s">
        <v>1811</v>
      </c>
      <c r="E650">
        <v>697</v>
      </c>
      <c r="F650">
        <v>640.86</v>
      </c>
      <c r="G650" t="s">
        <v>1690</v>
      </c>
    </row>
    <row r="651" spans="1:7" x14ac:dyDescent="0.35">
      <c r="A651" t="s">
        <v>778</v>
      </c>
      <c r="B651" t="s">
        <v>155</v>
      </c>
      <c r="C651" s="19">
        <v>44783</v>
      </c>
      <c r="D651" s="19" t="s">
        <v>1811</v>
      </c>
      <c r="E651">
        <v>794</v>
      </c>
      <c r="F651">
        <v>392.90999999999997</v>
      </c>
      <c r="G651" t="s">
        <v>1691</v>
      </c>
    </row>
    <row r="652" spans="1:7" x14ac:dyDescent="0.35">
      <c r="A652" t="s">
        <v>779</v>
      </c>
      <c r="B652" t="s">
        <v>156</v>
      </c>
      <c r="C652" s="19">
        <v>44762</v>
      </c>
      <c r="D652" s="19" t="s">
        <v>1810</v>
      </c>
      <c r="E652">
        <v>335</v>
      </c>
      <c r="F652">
        <v>124.44000000000001</v>
      </c>
      <c r="G652" t="s">
        <v>1692</v>
      </c>
    </row>
    <row r="653" spans="1:7" x14ac:dyDescent="0.35">
      <c r="A653" t="s">
        <v>780</v>
      </c>
      <c r="B653" t="s">
        <v>157</v>
      </c>
      <c r="C653" s="19">
        <v>44800</v>
      </c>
      <c r="D653" s="19" t="s">
        <v>1811</v>
      </c>
      <c r="E653">
        <v>669</v>
      </c>
      <c r="F653">
        <v>145.26</v>
      </c>
      <c r="G653" t="s">
        <v>1693</v>
      </c>
    </row>
    <row r="654" spans="1:7" x14ac:dyDescent="0.35">
      <c r="A654" t="s">
        <v>781</v>
      </c>
      <c r="B654" t="s">
        <v>158</v>
      </c>
      <c r="C654" s="19">
        <v>44799</v>
      </c>
      <c r="D654" s="19" t="s">
        <v>1811</v>
      </c>
      <c r="E654">
        <v>519</v>
      </c>
      <c r="F654">
        <v>476.52</v>
      </c>
      <c r="G654" t="s">
        <v>1690</v>
      </c>
    </row>
    <row r="655" spans="1:7" x14ac:dyDescent="0.35">
      <c r="A655" t="s">
        <v>782</v>
      </c>
      <c r="B655" t="s">
        <v>154</v>
      </c>
      <c r="C655" s="19">
        <v>44777</v>
      </c>
      <c r="D655" s="19" t="s">
        <v>1811</v>
      </c>
      <c r="E655">
        <v>304</v>
      </c>
      <c r="F655">
        <v>272.07</v>
      </c>
      <c r="G655" t="s">
        <v>1691</v>
      </c>
    </row>
    <row r="656" spans="1:7" x14ac:dyDescent="0.35">
      <c r="A656" t="s">
        <v>783</v>
      </c>
      <c r="B656" t="s">
        <v>155</v>
      </c>
      <c r="C656" s="19">
        <v>44800</v>
      </c>
      <c r="D656" s="19" t="s">
        <v>1811</v>
      </c>
      <c r="E656">
        <v>594</v>
      </c>
      <c r="F656">
        <v>23.700000000000003</v>
      </c>
      <c r="G656" t="s">
        <v>1692</v>
      </c>
    </row>
    <row r="657" spans="1:7" x14ac:dyDescent="0.35">
      <c r="A657" t="s">
        <v>784</v>
      </c>
      <c r="B657" t="s">
        <v>156</v>
      </c>
      <c r="C657" s="19">
        <v>44770</v>
      </c>
      <c r="D657" s="19" t="s">
        <v>1810</v>
      </c>
      <c r="E657">
        <v>300</v>
      </c>
      <c r="F657">
        <v>57.379999999999995</v>
      </c>
      <c r="G657" t="s">
        <v>1693</v>
      </c>
    </row>
    <row r="658" spans="1:7" x14ac:dyDescent="0.35">
      <c r="A658" t="s">
        <v>785</v>
      </c>
      <c r="B658" t="s">
        <v>157</v>
      </c>
      <c r="C658" s="19">
        <v>44774</v>
      </c>
      <c r="D658" s="19" t="s">
        <v>1811</v>
      </c>
      <c r="E658">
        <v>400</v>
      </c>
      <c r="F658">
        <v>331</v>
      </c>
      <c r="G658" t="s">
        <v>1690</v>
      </c>
    </row>
    <row r="659" spans="1:7" x14ac:dyDescent="0.35">
      <c r="A659" t="s">
        <v>786</v>
      </c>
      <c r="B659" t="s">
        <v>154</v>
      </c>
      <c r="C659" s="19">
        <v>44779</v>
      </c>
      <c r="D659" s="19" t="s">
        <v>1811</v>
      </c>
      <c r="E659">
        <v>495</v>
      </c>
      <c r="F659">
        <v>225.19</v>
      </c>
      <c r="G659" t="s">
        <v>1691</v>
      </c>
    </row>
    <row r="660" spans="1:7" x14ac:dyDescent="0.35">
      <c r="A660" t="s">
        <v>787</v>
      </c>
      <c r="B660" t="s">
        <v>155</v>
      </c>
      <c r="C660" s="19">
        <v>44796</v>
      </c>
      <c r="D660" s="19" t="s">
        <v>1811</v>
      </c>
      <c r="E660">
        <v>526</v>
      </c>
      <c r="F660">
        <v>435.08</v>
      </c>
      <c r="G660" t="s">
        <v>1692</v>
      </c>
    </row>
    <row r="661" spans="1:7" x14ac:dyDescent="0.35">
      <c r="A661" t="s">
        <v>788</v>
      </c>
      <c r="B661" t="s">
        <v>156</v>
      </c>
      <c r="C661" s="19">
        <v>44772</v>
      </c>
      <c r="D661" s="19" t="s">
        <v>1810</v>
      </c>
      <c r="E661">
        <v>243</v>
      </c>
      <c r="F661">
        <v>116.46000000000001</v>
      </c>
      <c r="G661" t="s">
        <v>1693</v>
      </c>
    </row>
    <row r="662" spans="1:7" x14ac:dyDescent="0.35">
      <c r="A662" t="s">
        <v>789</v>
      </c>
      <c r="B662" t="s">
        <v>157</v>
      </c>
      <c r="C662" s="19">
        <v>44809</v>
      </c>
      <c r="D662" s="19" t="s">
        <v>1812</v>
      </c>
      <c r="E662">
        <v>637</v>
      </c>
      <c r="F662">
        <v>31.810000000000002</v>
      </c>
      <c r="G662" t="s">
        <v>1690</v>
      </c>
    </row>
    <row r="663" spans="1:7" x14ac:dyDescent="0.35">
      <c r="A663" t="s">
        <v>790</v>
      </c>
      <c r="B663" t="s">
        <v>158</v>
      </c>
      <c r="C663" s="19">
        <v>44757</v>
      </c>
      <c r="D663" s="19" t="s">
        <v>1810</v>
      </c>
      <c r="E663">
        <v>270</v>
      </c>
      <c r="F663">
        <v>98.36</v>
      </c>
      <c r="G663" t="s">
        <v>1691</v>
      </c>
    </row>
    <row r="664" spans="1:7" x14ac:dyDescent="0.35">
      <c r="A664" t="s">
        <v>791</v>
      </c>
      <c r="B664" t="s">
        <v>159</v>
      </c>
      <c r="C664" s="19">
        <v>44782</v>
      </c>
      <c r="D664" s="19" t="s">
        <v>1811</v>
      </c>
      <c r="E664">
        <v>364</v>
      </c>
      <c r="F664">
        <v>22.970000000000002</v>
      </c>
      <c r="G664" t="s">
        <v>1692</v>
      </c>
    </row>
    <row r="665" spans="1:7" x14ac:dyDescent="0.35">
      <c r="A665" t="s">
        <v>792</v>
      </c>
      <c r="B665" t="s">
        <v>154</v>
      </c>
      <c r="C665" s="19">
        <v>44809</v>
      </c>
      <c r="D665" s="19" t="s">
        <v>1812</v>
      </c>
      <c r="E665">
        <v>645</v>
      </c>
      <c r="F665">
        <v>38.199999999999996</v>
      </c>
      <c r="G665" t="s">
        <v>1693</v>
      </c>
    </row>
    <row r="666" spans="1:7" x14ac:dyDescent="0.35">
      <c r="A666" t="s">
        <v>793</v>
      </c>
      <c r="B666" t="s">
        <v>155</v>
      </c>
      <c r="C666" s="19">
        <v>44795</v>
      </c>
      <c r="D666" s="19" t="s">
        <v>1811</v>
      </c>
      <c r="E666">
        <v>746</v>
      </c>
      <c r="F666">
        <v>242.97</v>
      </c>
      <c r="G666" t="s">
        <v>1690</v>
      </c>
    </row>
    <row r="667" spans="1:7" x14ac:dyDescent="0.35">
      <c r="A667" t="s">
        <v>794</v>
      </c>
      <c r="B667" t="s">
        <v>156</v>
      </c>
      <c r="C667" s="19">
        <v>44801</v>
      </c>
      <c r="D667" s="19" t="s">
        <v>1811</v>
      </c>
      <c r="E667">
        <v>450</v>
      </c>
      <c r="F667">
        <v>164.06</v>
      </c>
      <c r="G667" t="s">
        <v>1691</v>
      </c>
    </row>
    <row r="668" spans="1:7" x14ac:dyDescent="0.35">
      <c r="A668" t="s">
        <v>795</v>
      </c>
      <c r="B668" t="s">
        <v>157</v>
      </c>
      <c r="C668" s="19">
        <v>44770</v>
      </c>
      <c r="D668" s="19" t="s">
        <v>1810</v>
      </c>
      <c r="E668">
        <v>413</v>
      </c>
      <c r="F668">
        <v>200.25</v>
      </c>
      <c r="G668" t="s">
        <v>1692</v>
      </c>
    </row>
    <row r="669" spans="1:7" x14ac:dyDescent="0.35">
      <c r="A669" t="s">
        <v>796</v>
      </c>
      <c r="B669" t="s">
        <v>154</v>
      </c>
      <c r="C669" s="19">
        <v>44764</v>
      </c>
      <c r="D669" s="19" t="s">
        <v>1810</v>
      </c>
      <c r="E669">
        <v>471</v>
      </c>
      <c r="F669">
        <v>313.19</v>
      </c>
      <c r="G669" t="s">
        <v>1693</v>
      </c>
    </row>
    <row r="670" spans="1:7" x14ac:dyDescent="0.35">
      <c r="A670" t="s">
        <v>797</v>
      </c>
      <c r="B670" t="s">
        <v>155</v>
      </c>
      <c r="C670" s="19">
        <v>44776</v>
      </c>
      <c r="D670" s="19" t="s">
        <v>1811</v>
      </c>
      <c r="E670">
        <v>550</v>
      </c>
      <c r="F670">
        <v>124.68</v>
      </c>
      <c r="G670" t="s">
        <v>1690</v>
      </c>
    </row>
    <row r="671" spans="1:7" x14ac:dyDescent="0.35">
      <c r="A671" t="s">
        <v>798</v>
      </c>
      <c r="B671" t="s">
        <v>156</v>
      </c>
      <c r="C671" s="19">
        <v>44771</v>
      </c>
      <c r="D671" s="19" t="s">
        <v>1810</v>
      </c>
      <c r="E671">
        <v>747</v>
      </c>
      <c r="F671">
        <v>288.3</v>
      </c>
      <c r="G671" t="s">
        <v>1691</v>
      </c>
    </row>
    <row r="672" spans="1:7" x14ac:dyDescent="0.35">
      <c r="A672" t="s">
        <v>799</v>
      </c>
      <c r="B672" t="s">
        <v>157</v>
      </c>
      <c r="C672" s="19">
        <v>44794</v>
      </c>
      <c r="D672" s="19" t="s">
        <v>1811</v>
      </c>
      <c r="E672">
        <v>552</v>
      </c>
      <c r="F672">
        <v>12.77</v>
      </c>
      <c r="G672" t="s">
        <v>1692</v>
      </c>
    </row>
    <row r="673" spans="1:7" x14ac:dyDescent="0.35">
      <c r="A673" t="s">
        <v>800</v>
      </c>
      <c r="B673" t="s">
        <v>158</v>
      </c>
      <c r="C673" s="19">
        <v>44792</v>
      </c>
      <c r="D673" s="19" t="s">
        <v>1811</v>
      </c>
      <c r="E673">
        <v>441</v>
      </c>
      <c r="F673">
        <v>181.06</v>
      </c>
      <c r="G673" t="s">
        <v>1693</v>
      </c>
    </row>
    <row r="674" spans="1:7" x14ac:dyDescent="0.35">
      <c r="A674" t="s">
        <v>801</v>
      </c>
      <c r="B674" t="s">
        <v>154</v>
      </c>
      <c r="C674" s="19">
        <v>44792</v>
      </c>
      <c r="D674" s="19" t="s">
        <v>1811</v>
      </c>
      <c r="E674">
        <v>311</v>
      </c>
      <c r="F674">
        <v>89.160000000000011</v>
      </c>
      <c r="G674" t="s">
        <v>1690</v>
      </c>
    </row>
    <row r="675" spans="1:7" x14ac:dyDescent="0.35">
      <c r="A675" t="s">
        <v>802</v>
      </c>
      <c r="B675" t="s">
        <v>155</v>
      </c>
      <c r="C675" s="19">
        <v>44790</v>
      </c>
      <c r="D675" s="19" t="s">
        <v>1811</v>
      </c>
      <c r="E675">
        <v>830</v>
      </c>
      <c r="F675">
        <v>633.31999999999994</v>
      </c>
      <c r="G675" t="s">
        <v>1691</v>
      </c>
    </row>
    <row r="676" spans="1:7" x14ac:dyDescent="0.35">
      <c r="A676" t="s">
        <v>803</v>
      </c>
      <c r="B676" t="s">
        <v>156</v>
      </c>
      <c r="C676" s="19">
        <v>44809</v>
      </c>
      <c r="D676" s="19" t="s">
        <v>1812</v>
      </c>
      <c r="E676">
        <v>258</v>
      </c>
      <c r="F676">
        <v>176.7</v>
      </c>
      <c r="G676" t="s">
        <v>1692</v>
      </c>
    </row>
    <row r="677" spans="1:7" x14ac:dyDescent="0.35">
      <c r="A677" t="s">
        <v>804</v>
      </c>
      <c r="B677" t="s">
        <v>157</v>
      </c>
      <c r="C677" s="19">
        <v>44772</v>
      </c>
      <c r="D677" s="19" t="s">
        <v>1810</v>
      </c>
      <c r="E677">
        <v>430</v>
      </c>
      <c r="F677">
        <v>371.15999999999997</v>
      </c>
      <c r="G677" t="s">
        <v>1693</v>
      </c>
    </row>
    <row r="678" spans="1:7" x14ac:dyDescent="0.35">
      <c r="A678" t="s">
        <v>805</v>
      </c>
      <c r="B678" t="s">
        <v>154</v>
      </c>
      <c r="C678" s="19">
        <v>44802</v>
      </c>
      <c r="D678" s="19" t="s">
        <v>1811</v>
      </c>
      <c r="E678">
        <v>788</v>
      </c>
      <c r="F678">
        <v>35.58</v>
      </c>
      <c r="G678" t="s">
        <v>1690</v>
      </c>
    </row>
    <row r="679" spans="1:7" x14ac:dyDescent="0.35">
      <c r="A679" t="s">
        <v>806</v>
      </c>
      <c r="B679" t="s">
        <v>155</v>
      </c>
      <c r="C679" s="19">
        <v>44809</v>
      </c>
      <c r="D679" s="19" t="s">
        <v>1812</v>
      </c>
      <c r="E679">
        <v>605</v>
      </c>
      <c r="F679">
        <v>14.12</v>
      </c>
      <c r="G679" t="s">
        <v>1691</v>
      </c>
    </row>
    <row r="680" spans="1:7" x14ac:dyDescent="0.35">
      <c r="A680" t="s">
        <v>807</v>
      </c>
      <c r="B680" t="s">
        <v>156</v>
      </c>
      <c r="C680" s="19">
        <v>44793</v>
      </c>
      <c r="D680" s="19" t="s">
        <v>1811</v>
      </c>
      <c r="E680">
        <v>321</v>
      </c>
      <c r="F680">
        <v>51.3</v>
      </c>
      <c r="G680" t="s">
        <v>1692</v>
      </c>
    </row>
    <row r="681" spans="1:7" x14ac:dyDescent="0.35">
      <c r="A681" t="s">
        <v>808</v>
      </c>
      <c r="B681" t="s">
        <v>157</v>
      </c>
      <c r="C681" s="19">
        <v>44802</v>
      </c>
      <c r="D681" s="19" t="s">
        <v>1811</v>
      </c>
      <c r="E681">
        <v>579</v>
      </c>
      <c r="F681">
        <v>260.45999999999998</v>
      </c>
      <c r="G681" t="s">
        <v>1693</v>
      </c>
    </row>
    <row r="682" spans="1:7" x14ac:dyDescent="0.35">
      <c r="A682" t="s">
        <v>809</v>
      </c>
      <c r="B682" t="s">
        <v>158</v>
      </c>
      <c r="C682" s="19">
        <v>44766</v>
      </c>
      <c r="D682" s="19" t="s">
        <v>1810</v>
      </c>
      <c r="E682">
        <v>677</v>
      </c>
      <c r="F682">
        <v>411.40999999999997</v>
      </c>
      <c r="G682" t="s">
        <v>1690</v>
      </c>
    </row>
    <row r="683" spans="1:7" x14ac:dyDescent="0.35">
      <c r="A683" t="s">
        <v>810</v>
      </c>
      <c r="B683" t="s">
        <v>159</v>
      </c>
      <c r="C683" s="19">
        <v>44807</v>
      </c>
      <c r="D683" s="19" t="s">
        <v>1812</v>
      </c>
      <c r="E683">
        <v>686</v>
      </c>
      <c r="F683">
        <v>98.77000000000001</v>
      </c>
      <c r="G683" t="s">
        <v>1691</v>
      </c>
    </row>
    <row r="684" spans="1:7" x14ac:dyDescent="0.35">
      <c r="A684" t="s">
        <v>811</v>
      </c>
      <c r="B684" t="s">
        <v>154</v>
      </c>
      <c r="C684" s="19">
        <v>44784</v>
      </c>
      <c r="D684" s="19" t="s">
        <v>1811</v>
      </c>
      <c r="E684">
        <v>875</v>
      </c>
      <c r="F684">
        <v>116.58</v>
      </c>
      <c r="G684" t="s">
        <v>1692</v>
      </c>
    </row>
    <row r="685" spans="1:7" x14ac:dyDescent="0.35">
      <c r="A685" t="s">
        <v>812</v>
      </c>
      <c r="B685" t="s">
        <v>155</v>
      </c>
      <c r="C685" s="19">
        <v>44763</v>
      </c>
      <c r="D685" s="19" t="s">
        <v>1810</v>
      </c>
      <c r="E685">
        <v>693</v>
      </c>
      <c r="F685">
        <v>328.81</v>
      </c>
      <c r="G685" t="s">
        <v>1693</v>
      </c>
    </row>
    <row r="686" spans="1:7" x14ac:dyDescent="0.35">
      <c r="A686" t="s">
        <v>813</v>
      </c>
      <c r="B686" t="s">
        <v>156</v>
      </c>
      <c r="C686" s="19">
        <v>44799</v>
      </c>
      <c r="D686" s="19" t="s">
        <v>1811</v>
      </c>
      <c r="E686">
        <v>820</v>
      </c>
      <c r="F686">
        <v>208.35999999999999</v>
      </c>
      <c r="G686" t="s">
        <v>1690</v>
      </c>
    </row>
    <row r="687" spans="1:7" x14ac:dyDescent="0.35">
      <c r="A687" t="s">
        <v>814</v>
      </c>
      <c r="B687" t="s">
        <v>157</v>
      </c>
      <c r="C687" s="19">
        <v>44808</v>
      </c>
      <c r="D687" s="19" t="s">
        <v>1812</v>
      </c>
      <c r="E687">
        <v>314</v>
      </c>
      <c r="F687">
        <v>200.92999999999998</v>
      </c>
      <c r="G687" t="s">
        <v>1691</v>
      </c>
    </row>
    <row r="688" spans="1:7" x14ac:dyDescent="0.35">
      <c r="A688" t="s">
        <v>815</v>
      </c>
      <c r="B688" t="s">
        <v>154</v>
      </c>
      <c r="C688" s="19">
        <v>44786</v>
      </c>
      <c r="D688" s="19" t="s">
        <v>1811</v>
      </c>
      <c r="E688">
        <v>275</v>
      </c>
      <c r="F688">
        <v>126.82000000000001</v>
      </c>
      <c r="G688" t="s">
        <v>1692</v>
      </c>
    </row>
    <row r="689" spans="1:7" x14ac:dyDescent="0.35">
      <c r="A689" t="s">
        <v>816</v>
      </c>
      <c r="B689" t="s">
        <v>155</v>
      </c>
      <c r="C689" s="19">
        <v>44770</v>
      </c>
      <c r="D689" s="19" t="s">
        <v>1810</v>
      </c>
      <c r="E689">
        <v>686</v>
      </c>
      <c r="F689">
        <v>249.29999999999998</v>
      </c>
      <c r="G689" t="s">
        <v>1693</v>
      </c>
    </row>
    <row r="690" spans="1:7" x14ac:dyDescent="0.35">
      <c r="A690" t="s">
        <v>817</v>
      </c>
      <c r="B690" t="s">
        <v>156</v>
      </c>
      <c r="C690" s="19">
        <v>44777</v>
      </c>
      <c r="D690" s="19" t="s">
        <v>1811</v>
      </c>
      <c r="E690">
        <v>267</v>
      </c>
      <c r="F690">
        <v>3.36</v>
      </c>
      <c r="G690" t="s">
        <v>1690</v>
      </c>
    </row>
    <row r="691" spans="1:7" x14ac:dyDescent="0.35">
      <c r="A691" t="s">
        <v>818</v>
      </c>
      <c r="B691" t="s">
        <v>157</v>
      </c>
      <c r="C691" s="19">
        <v>44780</v>
      </c>
      <c r="D691" s="19" t="s">
        <v>1811</v>
      </c>
      <c r="E691">
        <v>642</v>
      </c>
      <c r="F691">
        <v>315.8</v>
      </c>
      <c r="G691" t="s">
        <v>1691</v>
      </c>
    </row>
    <row r="692" spans="1:7" x14ac:dyDescent="0.35">
      <c r="A692" t="s">
        <v>819</v>
      </c>
      <c r="B692" t="s">
        <v>154</v>
      </c>
      <c r="C692" s="19">
        <v>44778</v>
      </c>
      <c r="D692" s="19" t="s">
        <v>1811</v>
      </c>
      <c r="E692">
        <v>464</v>
      </c>
      <c r="F692">
        <v>157.23999999999998</v>
      </c>
      <c r="G692" t="s">
        <v>1692</v>
      </c>
    </row>
    <row r="693" spans="1:7" x14ac:dyDescent="0.35">
      <c r="A693" t="s">
        <v>820</v>
      </c>
      <c r="B693" t="s">
        <v>155</v>
      </c>
      <c r="C693" s="19">
        <v>44774</v>
      </c>
      <c r="D693" s="19" t="s">
        <v>1811</v>
      </c>
      <c r="E693">
        <v>751</v>
      </c>
      <c r="F693">
        <v>740.55</v>
      </c>
      <c r="G693" t="s">
        <v>1693</v>
      </c>
    </row>
    <row r="694" spans="1:7" x14ac:dyDescent="0.35">
      <c r="A694" t="s">
        <v>821</v>
      </c>
      <c r="B694" t="s">
        <v>156</v>
      </c>
      <c r="C694" s="19">
        <v>44760</v>
      </c>
      <c r="D694" s="19" t="s">
        <v>1810</v>
      </c>
      <c r="E694">
        <v>215</v>
      </c>
      <c r="F694">
        <v>184.82999999999998</v>
      </c>
      <c r="G694" t="s">
        <v>1690</v>
      </c>
    </row>
    <row r="695" spans="1:7" x14ac:dyDescent="0.35">
      <c r="A695" t="s">
        <v>822</v>
      </c>
      <c r="B695" t="s">
        <v>157</v>
      </c>
      <c r="C695" s="19">
        <v>44756</v>
      </c>
      <c r="D695" s="19" t="s">
        <v>1810</v>
      </c>
      <c r="E695">
        <v>577</v>
      </c>
      <c r="F695">
        <v>493.09</v>
      </c>
      <c r="G695" t="s">
        <v>1691</v>
      </c>
    </row>
    <row r="696" spans="1:7" x14ac:dyDescent="0.35">
      <c r="A696" t="s">
        <v>823</v>
      </c>
      <c r="B696" t="s">
        <v>154</v>
      </c>
      <c r="C696" s="19">
        <v>44755</v>
      </c>
      <c r="D696" s="19" t="s">
        <v>1810</v>
      </c>
      <c r="E696">
        <v>643</v>
      </c>
      <c r="F696">
        <v>176.76999999999998</v>
      </c>
      <c r="G696" t="s">
        <v>1692</v>
      </c>
    </row>
    <row r="697" spans="1:7" x14ac:dyDescent="0.35">
      <c r="A697" t="s">
        <v>824</v>
      </c>
      <c r="B697" t="s">
        <v>155</v>
      </c>
      <c r="C697" s="19">
        <v>44770</v>
      </c>
      <c r="D697" s="19" t="s">
        <v>1810</v>
      </c>
      <c r="E697">
        <v>627</v>
      </c>
      <c r="F697">
        <v>468.83</v>
      </c>
      <c r="G697" t="s">
        <v>1693</v>
      </c>
    </row>
    <row r="698" spans="1:7" x14ac:dyDescent="0.35">
      <c r="A698" t="s">
        <v>825</v>
      </c>
      <c r="B698" t="s">
        <v>156</v>
      </c>
      <c r="C698" s="19">
        <v>44755</v>
      </c>
      <c r="D698" s="19" t="s">
        <v>1810</v>
      </c>
      <c r="E698">
        <v>677</v>
      </c>
      <c r="F698">
        <v>251.57</v>
      </c>
      <c r="G698" t="s">
        <v>1690</v>
      </c>
    </row>
    <row r="699" spans="1:7" x14ac:dyDescent="0.35">
      <c r="A699" t="s">
        <v>826</v>
      </c>
      <c r="B699" t="s">
        <v>157</v>
      </c>
      <c r="C699" s="19">
        <v>44775</v>
      </c>
      <c r="D699" s="19" t="s">
        <v>1811</v>
      </c>
      <c r="E699">
        <v>461</v>
      </c>
      <c r="F699">
        <v>310.89999999999998</v>
      </c>
      <c r="G699" t="s">
        <v>1691</v>
      </c>
    </row>
    <row r="700" spans="1:7" x14ac:dyDescent="0.35">
      <c r="A700" t="s">
        <v>827</v>
      </c>
      <c r="B700" t="s">
        <v>158</v>
      </c>
      <c r="C700" s="19">
        <v>44797</v>
      </c>
      <c r="D700" s="19" t="s">
        <v>1811</v>
      </c>
      <c r="E700">
        <v>524</v>
      </c>
      <c r="F700">
        <v>88.9</v>
      </c>
      <c r="G700" t="s">
        <v>1692</v>
      </c>
    </row>
    <row r="701" spans="1:7" x14ac:dyDescent="0.35">
      <c r="A701" t="s">
        <v>828</v>
      </c>
      <c r="B701" t="s">
        <v>154</v>
      </c>
      <c r="C701" s="19">
        <v>44802</v>
      </c>
      <c r="D701" s="19" t="s">
        <v>1811</v>
      </c>
      <c r="E701">
        <v>862</v>
      </c>
      <c r="F701">
        <v>761.42</v>
      </c>
      <c r="G701" t="s">
        <v>1693</v>
      </c>
    </row>
    <row r="702" spans="1:7" x14ac:dyDescent="0.35">
      <c r="A702" t="s">
        <v>829</v>
      </c>
      <c r="B702" t="s">
        <v>155</v>
      </c>
      <c r="C702" s="19">
        <v>44764</v>
      </c>
      <c r="D702" s="19" t="s">
        <v>1810</v>
      </c>
      <c r="E702">
        <v>508</v>
      </c>
      <c r="F702">
        <v>141.57999999999998</v>
      </c>
      <c r="G702" t="s">
        <v>1690</v>
      </c>
    </row>
    <row r="703" spans="1:7" x14ac:dyDescent="0.35">
      <c r="A703" t="s">
        <v>830</v>
      </c>
      <c r="B703" t="s">
        <v>156</v>
      </c>
      <c r="C703" s="19">
        <v>44780</v>
      </c>
      <c r="D703" s="19" t="s">
        <v>1811</v>
      </c>
      <c r="E703">
        <v>208</v>
      </c>
      <c r="F703">
        <v>89.100000000000009</v>
      </c>
      <c r="G703" t="s">
        <v>1691</v>
      </c>
    </row>
    <row r="704" spans="1:7" x14ac:dyDescent="0.35">
      <c r="A704" t="s">
        <v>831</v>
      </c>
      <c r="B704" t="s">
        <v>157</v>
      </c>
      <c r="C704" s="19">
        <v>44799</v>
      </c>
      <c r="D704" s="19" t="s">
        <v>1811</v>
      </c>
      <c r="E704">
        <v>356</v>
      </c>
      <c r="F704">
        <v>199.64</v>
      </c>
      <c r="G704" t="s">
        <v>1692</v>
      </c>
    </row>
    <row r="705" spans="1:7" x14ac:dyDescent="0.35">
      <c r="A705" t="s">
        <v>832</v>
      </c>
      <c r="B705" t="s">
        <v>154</v>
      </c>
      <c r="C705" s="19">
        <v>44761</v>
      </c>
      <c r="D705" s="19" t="s">
        <v>1810</v>
      </c>
      <c r="E705">
        <v>853</v>
      </c>
      <c r="F705">
        <v>335.96</v>
      </c>
      <c r="G705" t="s">
        <v>1693</v>
      </c>
    </row>
    <row r="706" spans="1:7" x14ac:dyDescent="0.35">
      <c r="A706" t="s">
        <v>833</v>
      </c>
      <c r="B706" t="s">
        <v>155</v>
      </c>
      <c r="C706" s="19">
        <v>44782</v>
      </c>
      <c r="D706" s="19" t="s">
        <v>1811</v>
      </c>
      <c r="E706">
        <v>871</v>
      </c>
      <c r="F706">
        <v>127.28</v>
      </c>
      <c r="G706" t="s">
        <v>1690</v>
      </c>
    </row>
    <row r="707" spans="1:7" x14ac:dyDescent="0.35">
      <c r="A707" t="s">
        <v>834</v>
      </c>
      <c r="B707" t="s">
        <v>156</v>
      </c>
      <c r="C707" s="19">
        <v>44806</v>
      </c>
      <c r="D707" s="19" t="s">
        <v>1812</v>
      </c>
      <c r="E707">
        <v>320</v>
      </c>
      <c r="F707">
        <v>192.14</v>
      </c>
      <c r="G707" t="s">
        <v>1691</v>
      </c>
    </row>
    <row r="708" spans="1:7" x14ac:dyDescent="0.35">
      <c r="A708" t="s">
        <v>835</v>
      </c>
      <c r="B708" t="s">
        <v>157</v>
      </c>
      <c r="C708" s="19">
        <v>44798</v>
      </c>
      <c r="D708" s="19" t="s">
        <v>1811</v>
      </c>
      <c r="E708">
        <v>345</v>
      </c>
      <c r="F708">
        <v>326.02999999999997</v>
      </c>
      <c r="G708" t="s">
        <v>1692</v>
      </c>
    </row>
    <row r="709" spans="1:7" x14ac:dyDescent="0.35">
      <c r="A709" t="s">
        <v>836</v>
      </c>
      <c r="B709" t="s">
        <v>158</v>
      </c>
      <c r="C709" s="19">
        <v>44758</v>
      </c>
      <c r="D709" s="19" t="s">
        <v>1810</v>
      </c>
      <c r="E709">
        <v>372</v>
      </c>
      <c r="F709">
        <v>275.33999999999997</v>
      </c>
      <c r="G709" t="s">
        <v>1693</v>
      </c>
    </row>
    <row r="710" spans="1:7" x14ac:dyDescent="0.35">
      <c r="A710" t="s">
        <v>837</v>
      </c>
      <c r="B710" t="s">
        <v>159</v>
      </c>
      <c r="C710" s="19">
        <v>44785</v>
      </c>
      <c r="D710" s="19" t="s">
        <v>1811</v>
      </c>
      <c r="E710">
        <v>330</v>
      </c>
      <c r="F710">
        <v>289.02</v>
      </c>
      <c r="G710" t="s">
        <v>1690</v>
      </c>
    </row>
    <row r="711" spans="1:7" x14ac:dyDescent="0.35">
      <c r="A711" t="s">
        <v>838</v>
      </c>
      <c r="B711" t="s">
        <v>154</v>
      </c>
      <c r="C711" s="19">
        <v>44761</v>
      </c>
      <c r="D711" s="19" t="s">
        <v>1810</v>
      </c>
      <c r="E711">
        <v>555</v>
      </c>
      <c r="F711">
        <v>40.93</v>
      </c>
      <c r="G711" t="s">
        <v>1691</v>
      </c>
    </row>
    <row r="712" spans="1:7" x14ac:dyDescent="0.35">
      <c r="A712" t="s">
        <v>839</v>
      </c>
      <c r="B712" t="s">
        <v>155</v>
      </c>
      <c r="C712" s="19">
        <v>44800</v>
      </c>
      <c r="D712" s="19" t="s">
        <v>1811</v>
      </c>
      <c r="E712">
        <v>397</v>
      </c>
      <c r="F712">
        <v>273.77</v>
      </c>
      <c r="G712" t="s">
        <v>1692</v>
      </c>
    </row>
    <row r="713" spans="1:7" x14ac:dyDescent="0.35">
      <c r="A713" t="s">
        <v>840</v>
      </c>
      <c r="B713" t="s">
        <v>156</v>
      </c>
      <c r="C713" s="19">
        <v>44807</v>
      </c>
      <c r="D713" s="19" t="s">
        <v>1812</v>
      </c>
      <c r="E713">
        <v>405</v>
      </c>
      <c r="F713">
        <v>131.34</v>
      </c>
      <c r="G713" t="s">
        <v>1693</v>
      </c>
    </row>
    <row r="714" spans="1:7" x14ac:dyDescent="0.35">
      <c r="A714" t="s">
        <v>841</v>
      </c>
      <c r="B714" t="s">
        <v>157</v>
      </c>
      <c r="C714" s="19">
        <v>44799</v>
      </c>
      <c r="D714" s="19" t="s">
        <v>1811</v>
      </c>
      <c r="E714">
        <v>724</v>
      </c>
      <c r="F714">
        <v>230.53</v>
      </c>
      <c r="G714" t="s">
        <v>1690</v>
      </c>
    </row>
    <row r="715" spans="1:7" x14ac:dyDescent="0.35">
      <c r="A715" t="s">
        <v>842</v>
      </c>
      <c r="B715" t="s">
        <v>154</v>
      </c>
      <c r="C715" s="19">
        <v>44759</v>
      </c>
      <c r="D715" s="19" t="s">
        <v>1810</v>
      </c>
      <c r="E715">
        <v>285</v>
      </c>
      <c r="F715">
        <v>265.02</v>
      </c>
      <c r="G715" t="s">
        <v>1691</v>
      </c>
    </row>
    <row r="716" spans="1:7" x14ac:dyDescent="0.35">
      <c r="A716" t="s">
        <v>843</v>
      </c>
      <c r="B716" t="s">
        <v>155</v>
      </c>
      <c r="C716" s="19">
        <v>44763</v>
      </c>
      <c r="D716" s="19" t="s">
        <v>1810</v>
      </c>
      <c r="E716">
        <v>275</v>
      </c>
      <c r="F716">
        <v>210.06</v>
      </c>
      <c r="G716" t="s">
        <v>1692</v>
      </c>
    </row>
    <row r="717" spans="1:7" x14ac:dyDescent="0.35">
      <c r="A717" t="s">
        <v>844</v>
      </c>
      <c r="B717" t="s">
        <v>156</v>
      </c>
      <c r="C717" s="19">
        <v>44776</v>
      </c>
      <c r="D717" s="19" t="s">
        <v>1811</v>
      </c>
      <c r="E717">
        <v>870</v>
      </c>
      <c r="F717">
        <v>571.76</v>
      </c>
      <c r="G717" t="s">
        <v>1693</v>
      </c>
    </row>
    <row r="718" spans="1:7" x14ac:dyDescent="0.35">
      <c r="A718" t="s">
        <v>845</v>
      </c>
      <c r="B718" t="s">
        <v>157</v>
      </c>
      <c r="C718" s="19">
        <v>44763</v>
      </c>
      <c r="D718" s="19" t="s">
        <v>1810</v>
      </c>
      <c r="E718">
        <v>603</v>
      </c>
      <c r="F718">
        <v>21.82</v>
      </c>
      <c r="G718" t="s">
        <v>1690</v>
      </c>
    </row>
    <row r="719" spans="1:7" x14ac:dyDescent="0.35">
      <c r="A719" t="s">
        <v>846</v>
      </c>
      <c r="B719" t="s">
        <v>158</v>
      </c>
      <c r="C719" s="19">
        <v>44803</v>
      </c>
      <c r="D719" s="19" t="s">
        <v>1811</v>
      </c>
      <c r="E719">
        <v>431</v>
      </c>
      <c r="F719">
        <v>303.84999999999997</v>
      </c>
      <c r="G719" t="s">
        <v>1691</v>
      </c>
    </row>
    <row r="720" spans="1:7" x14ac:dyDescent="0.35">
      <c r="A720" t="s">
        <v>847</v>
      </c>
      <c r="B720" t="s">
        <v>154</v>
      </c>
      <c r="C720" s="19">
        <v>44806</v>
      </c>
      <c r="D720" s="19" t="s">
        <v>1812</v>
      </c>
      <c r="E720">
        <v>311</v>
      </c>
      <c r="F720">
        <v>147.38999999999999</v>
      </c>
      <c r="G720" t="s">
        <v>1692</v>
      </c>
    </row>
    <row r="721" spans="1:7" x14ac:dyDescent="0.35">
      <c r="A721" t="s">
        <v>848</v>
      </c>
      <c r="B721" t="s">
        <v>155</v>
      </c>
      <c r="C721" s="19">
        <v>44774</v>
      </c>
      <c r="D721" s="19" t="s">
        <v>1811</v>
      </c>
      <c r="E721">
        <v>743</v>
      </c>
      <c r="F721">
        <v>260.75</v>
      </c>
      <c r="G721" t="s">
        <v>1693</v>
      </c>
    </row>
    <row r="722" spans="1:7" x14ac:dyDescent="0.35">
      <c r="A722" t="s">
        <v>849</v>
      </c>
      <c r="B722" t="s">
        <v>156</v>
      </c>
      <c r="C722" s="19">
        <v>44769</v>
      </c>
      <c r="D722" s="19" t="s">
        <v>1810</v>
      </c>
      <c r="E722">
        <v>507</v>
      </c>
      <c r="F722">
        <v>164.7</v>
      </c>
      <c r="G722" t="s">
        <v>1690</v>
      </c>
    </row>
    <row r="723" spans="1:7" x14ac:dyDescent="0.35">
      <c r="A723" t="s">
        <v>850</v>
      </c>
      <c r="B723" t="s">
        <v>157</v>
      </c>
      <c r="C723" s="19">
        <v>44793</v>
      </c>
      <c r="D723" s="19" t="s">
        <v>1811</v>
      </c>
      <c r="E723">
        <v>592</v>
      </c>
      <c r="F723">
        <v>44.879999999999995</v>
      </c>
      <c r="G723" t="s">
        <v>1691</v>
      </c>
    </row>
    <row r="724" spans="1:7" x14ac:dyDescent="0.35">
      <c r="A724" t="s">
        <v>851</v>
      </c>
      <c r="B724" t="s">
        <v>154</v>
      </c>
      <c r="C724" s="19">
        <v>44768</v>
      </c>
      <c r="D724" s="19" t="s">
        <v>1810</v>
      </c>
      <c r="E724">
        <v>288</v>
      </c>
      <c r="F724">
        <v>201.94</v>
      </c>
      <c r="G724" t="s">
        <v>1692</v>
      </c>
    </row>
    <row r="725" spans="1:7" x14ac:dyDescent="0.35">
      <c r="A725" t="s">
        <v>852</v>
      </c>
      <c r="B725" t="s">
        <v>155</v>
      </c>
      <c r="C725" s="19">
        <v>44803</v>
      </c>
      <c r="D725" s="19" t="s">
        <v>1811</v>
      </c>
      <c r="E725">
        <v>434</v>
      </c>
      <c r="F725">
        <v>122.89</v>
      </c>
      <c r="G725" t="s">
        <v>1693</v>
      </c>
    </row>
    <row r="726" spans="1:7" x14ac:dyDescent="0.35">
      <c r="A726" t="s">
        <v>853</v>
      </c>
      <c r="B726" t="s">
        <v>156</v>
      </c>
      <c r="C726" s="19">
        <v>44755</v>
      </c>
      <c r="D726" s="19" t="s">
        <v>1810</v>
      </c>
      <c r="E726">
        <v>538</v>
      </c>
      <c r="F726">
        <v>164.45999999999998</v>
      </c>
      <c r="G726" t="s">
        <v>1690</v>
      </c>
    </row>
    <row r="727" spans="1:7" x14ac:dyDescent="0.35">
      <c r="A727" t="s">
        <v>854</v>
      </c>
      <c r="B727" t="s">
        <v>157</v>
      </c>
      <c r="C727" s="19">
        <v>44789</v>
      </c>
      <c r="D727" s="19" t="s">
        <v>1811</v>
      </c>
      <c r="E727">
        <v>356</v>
      </c>
      <c r="F727">
        <v>72.45</v>
      </c>
      <c r="G727" t="s">
        <v>1691</v>
      </c>
    </row>
    <row r="728" spans="1:7" x14ac:dyDescent="0.35">
      <c r="A728" t="s">
        <v>855</v>
      </c>
      <c r="B728" t="s">
        <v>158</v>
      </c>
      <c r="C728" s="19">
        <v>44785</v>
      </c>
      <c r="D728" s="19" t="s">
        <v>1811</v>
      </c>
      <c r="E728">
        <v>666</v>
      </c>
      <c r="F728">
        <v>616.83000000000004</v>
      </c>
      <c r="G728" t="s">
        <v>1692</v>
      </c>
    </row>
    <row r="729" spans="1:7" x14ac:dyDescent="0.35">
      <c r="A729" t="s">
        <v>856</v>
      </c>
      <c r="B729" t="s">
        <v>159</v>
      </c>
      <c r="C729" s="19">
        <v>44775</v>
      </c>
      <c r="D729" s="19" t="s">
        <v>1811</v>
      </c>
      <c r="E729">
        <v>409</v>
      </c>
      <c r="F729">
        <v>399.59</v>
      </c>
      <c r="G729" t="s">
        <v>1693</v>
      </c>
    </row>
    <row r="730" spans="1:7" x14ac:dyDescent="0.35">
      <c r="A730" t="s">
        <v>857</v>
      </c>
      <c r="B730" t="s">
        <v>154</v>
      </c>
      <c r="C730" s="19">
        <v>44807</v>
      </c>
      <c r="D730" s="19" t="s">
        <v>1812</v>
      </c>
      <c r="E730">
        <v>328</v>
      </c>
      <c r="F730">
        <v>46.41</v>
      </c>
      <c r="G730" t="s">
        <v>1690</v>
      </c>
    </row>
    <row r="731" spans="1:7" x14ac:dyDescent="0.35">
      <c r="A731" t="s">
        <v>858</v>
      </c>
      <c r="B731" t="s">
        <v>155</v>
      </c>
      <c r="C731" s="19">
        <v>44765</v>
      </c>
      <c r="D731" s="19" t="s">
        <v>1810</v>
      </c>
      <c r="E731">
        <v>666</v>
      </c>
      <c r="F731">
        <v>408.55</v>
      </c>
      <c r="G731" t="s">
        <v>1691</v>
      </c>
    </row>
    <row r="732" spans="1:7" x14ac:dyDescent="0.35">
      <c r="A732" t="s">
        <v>859</v>
      </c>
      <c r="B732" t="s">
        <v>156</v>
      </c>
      <c r="C732" s="19">
        <v>44791</v>
      </c>
      <c r="D732" s="19" t="s">
        <v>1811</v>
      </c>
      <c r="E732">
        <v>713</v>
      </c>
      <c r="F732">
        <v>15.42</v>
      </c>
      <c r="G732" t="s">
        <v>1692</v>
      </c>
    </row>
    <row r="733" spans="1:7" x14ac:dyDescent="0.35">
      <c r="A733" t="s">
        <v>860</v>
      </c>
      <c r="B733" t="s">
        <v>157</v>
      </c>
      <c r="C733" s="19">
        <v>44777</v>
      </c>
      <c r="D733" s="19" t="s">
        <v>1811</v>
      </c>
      <c r="E733">
        <v>236</v>
      </c>
      <c r="F733">
        <v>185.34</v>
      </c>
      <c r="G733" t="s">
        <v>1693</v>
      </c>
    </row>
    <row r="734" spans="1:7" x14ac:dyDescent="0.35">
      <c r="A734" t="s">
        <v>861</v>
      </c>
      <c r="B734" t="s">
        <v>154</v>
      </c>
      <c r="C734" s="19">
        <v>44806</v>
      </c>
      <c r="D734" s="19" t="s">
        <v>1812</v>
      </c>
      <c r="E734">
        <v>601</v>
      </c>
      <c r="F734">
        <v>67.28</v>
      </c>
      <c r="G734" t="s">
        <v>1690</v>
      </c>
    </row>
    <row r="735" spans="1:7" x14ac:dyDescent="0.35">
      <c r="A735" t="s">
        <v>862</v>
      </c>
      <c r="B735" t="s">
        <v>155</v>
      </c>
      <c r="C735" s="19">
        <v>44796</v>
      </c>
      <c r="D735" s="19" t="s">
        <v>1811</v>
      </c>
      <c r="E735">
        <v>791</v>
      </c>
      <c r="F735">
        <v>652.06999999999994</v>
      </c>
      <c r="G735" t="s">
        <v>1691</v>
      </c>
    </row>
    <row r="736" spans="1:7" x14ac:dyDescent="0.35">
      <c r="A736" t="s">
        <v>863</v>
      </c>
      <c r="B736" t="s">
        <v>156</v>
      </c>
      <c r="C736" s="19">
        <v>44760</v>
      </c>
      <c r="D736" s="19" t="s">
        <v>1810</v>
      </c>
      <c r="E736">
        <v>657</v>
      </c>
      <c r="F736">
        <v>53.94</v>
      </c>
      <c r="G736" t="s">
        <v>1692</v>
      </c>
    </row>
    <row r="737" spans="1:7" x14ac:dyDescent="0.35">
      <c r="A737" t="s">
        <v>864</v>
      </c>
      <c r="B737" t="s">
        <v>157</v>
      </c>
      <c r="C737" s="19">
        <v>44759</v>
      </c>
      <c r="D737" s="19" t="s">
        <v>1810</v>
      </c>
      <c r="E737">
        <v>383</v>
      </c>
      <c r="F737">
        <v>70.490000000000009</v>
      </c>
      <c r="G737" t="s">
        <v>1693</v>
      </c>
    </row>
    <row r="738" spans="1:7" x14ac:dyDescent="0.35">
      <c r="A738" t="s">
        <v>865</v>
      </c>
      <c r="B738" t="s">
        <v>154</v>
      </c>
      <c r="C738" s="19">
        <v>44795</v>
      </c>
      <c r="D738" s="19" t="s">
        <v>1811</v>
      </c>
      <c r="E738">
        <v>458</v>
      </c>
      <c r="F738">
        <v>194.14999999999998</v>
      </c>
      <c r="G738" t="s">
        <v>1690</v>
      </c>
    </row>
    <row r="739" spans="1:7" x14ac:dyDescent="0.35">
      <c r="A739" t="s">
        <v>866</v>
      </c>
      <c r="B739" t="s">
        <v>155</v>
      </c>
      <c r="C739" s="19">
        <v>44808</v>
      </c>
      <c r="D739" s="19" t="s">
        <v>1812</v>
      </c>
      <c r="E739">
        <v>212</v>
      </c>
      <c r="F739">
        <v>9.18</v>
      </c>
      <c r="G739" t="s">
        <v>1691</v>
      </c>
    </row>
    <row r="740" spans="1:7" x14ac:dyDescent="0.35">
      <c r="A740" t="s">
        <v>867</v>
      </c>
      <c r="B740" t="s">
        <v>156</v>
      </c>
      <c r="C740" s="19">
        <v>44756</v>
      </c>
      <c r="D740" s="19" t="s">
        <v>1810</v>
      </c>
      <c r="E740">
        <v>897</v>
      </c>
      <c r="F740">
        <v>643.14</v>
      </c>
      <c r="G740" t="s">
        <v>1692</v>
      </c>
    </row>
    <row r="741" spans="1:7" x14ac:dyDescent="0.35">
      <c r="A741" t="s">
        <v>868</v>
      </c>
      <c r="B741" t="s">
        <v>157</v>
      </c>
      <c r="C741" s="19">
        <v>44801</v>
      </c>
      <c r="D741" s="19" t="s">
        <v>1811</v>
      </c>
      <c r="E741">
        <v>341</v>
      </c>
      <c r="F741">
        <v>101.25</v>
      </c>
      <c r="G741" t="s">
        <v>1693</v>
      </c>
    </row>
    <row r="742" spans="1:7" x14ac:dyDescent="0.35">
      <c r="A742" t="s">
        <v>869</v>
      </c>
      <c r="B742" t="s">
        <v>154</v>
      </c>
      <c r="C742" s="19">
        <v>44806</v>
      </c>
      <c r="D742" s="19" t="s">
        <v>1812</v>
      </c>
      <c r="E742">
        <v>789</v>
      </c>
      <c r="F742">
        <v>217.32999999999998</v>
      </c>
      <c r="G742" t="s">
        <v>1690</v>
      </c>
    </row>
    <row r="743" spans="1:7" x14ac:dyDescent="0.35">
      <c r="A743" t="s">
        <v>870</v>
      </c>
      <c r="B743" t="s">
        <v>155</v>
      </c>
      <c r="C743" s="19">
        <v>44794</v>
      </c>
      <c r="D743" s="19" t="s">
        <v>1811</v>
      </c>
      <c r="E743">
        <v>250</v>
      </c>
      <c r="F743">
        <v>158.38999999999999</v>
      </c>
      <c r="G743" t="s">
        <v>1691</v>
      </c>
    </row>
    <row r="744" spans="1:7" x14ac:dyDescent="0.35">
      <c r="A744" t="s">
        <v>871</v>
      </c>
      <c r="B744" t="s">
        <v>156</v>
      </c>
      <c r="C744" s="19">
        <v>44800</v>
      </c>
      <c r="D744" s="19" t="s">
        <v>1811</v>
      </c>
      <c r="E744">
        <v>470</v>
      </c>
      <c r="F744">
        <v>335.3</v>
      </c>
      <c r="G744" t="s">
        <v>1692</v>
      </c>
    </row>
    <row r="745" spans="1:7" x14ac:dyDescent="0.35">
      <c r="A745" t="s">
        <v>872</v>
      </c>
      <c r="B745" t="s">
        <v>157</v>
      </c>
      <c r="C745" s="19">
        <v>44789</v>
      </c>
      <c r="D745" s="19" t="s">
        <v>1811</v>
      </c>
      <c r="E745">
        <v>775</v>
      </c>
      <c r="F745">
        <v>516.29</v>
      </c>
      <c r="G745" t="s">
        <v>1693</v>
      </c>
    </row>
    <row r="746" spans="1:7" x14ac:dyDescent="0.35">
      <c r="A746" t="s">
        <v>873</v>
      </c>
      <c r="B746" t="s">
        <v>158</v>
      </c>
      <c r="C746" s="19">
        <v>44802</v>
      </c>
      <c r="D746" s="19" t="s">
        <v>1811</v>
      </c>
      <c r="E746">
        <v>741</v>
      </c>
      <c r="F746">
        <v>464.24</v>
      </c>
      <c r="G746" t="s">
        <v>1690</v>
      </c>
    </row>
    <row r="747" spans="1:7" x14ac:dyDescent="0.35">
      <c r="A747" t="s">
        <v>874</v>
      </c>
      <c r="B747" t="s">
        <v>154</v>
      </c>
      <c r="C747" s="19">
        <v>44793</v>
      </c>
      <c r="D747" s="19" t="s">
        <v>1811</v>
      </c>
      <c r="E747">
        <v>479</v>
      </c>
      <c r="F747">
        <v>326.75</v>
      </c>
      <c r="G747" t="s">
        <v>1691</v>
      </c>
    </row>
    <row r="748" spans="1:7" x14ac:dyDescent="0.35">
      <c r="A748" t="s">
        <v>875</v>
      </c>
      <c r="B748" t="s">
        <v>155</v>
      </c>
      <c r="C748" s="19">
        <v>44793</v>
      </c>
      <c r="D748" s="19" t="s">
        <v>1811</v>
      </c>
      <c r="E748">
        <v>459</v>
      </c>
      <c r="F748">
        <v>17.66</v>
      </c>
      <c r="G748" t="s">
        <v>1692</v>
      </c>
    </row>
    <row r="749" spans="1:7" x14ac:dyDescent="0.35">
      <c r="A749" t="s">
        <v>876</v>
      </c>
      <c r="B749" t="s">
        <v>156</v>
      </c>
      <c r="C749" s="19">
        <v>44785</v>
      </c>
      <c r="D749" s="19" t="s">
        <v>1811</v>
      </c>
      <c r="E749">
        <v>303</v>
      </c>
      <c r="F749">
        <v>125.46000000000001</v>
      </c>
      <c r="G749" t="s">
        <v>1693</v>
      </c>
    </row>
    <row r="750" spans="1:7" x14ac:dyDescent="0.35">
      <c r="A750" t="s">
        <v>877</v>
      </c>
      <c r="B750" t="s">
        <v>157</v>
      </c>
      <c r="C750" s="19">
        <v>44778</v>
      </c>
      <c r="D750" s="19" t="s">
        <v>1811</v>
      </c>
      <c r="E750">
        <v>586</v>
      </c>
      <c r="F750">
        <v>171.23</v>
      </c>
      <c r="G750" t="s">
        <v>1690</v>
      </c>
    </row>
    <row r="751" spans="1:7" x14ac:dyDescent="0.35">
      <c r="A751" t="s">
        <v>878</v>
      </c>
      <c r="B751" t="s">
        <v>154</v>
      </c>
      <c r="C751" s="19">
        <v>44764</v>
      </c>
      <c r="D751" s="19" t="s">
        <v>1810</v>
      </c>
      <c r="E751">
        <v>771</v>
      </c>
      <c r="F751">
        <v>307.45</v>
      </c>
      <c r="G751" t="s">
        <v>1691</v>
      </c>
    </row>
    <row r="752" spans="1:7" x14ac:dyDescent="0.35">
      <c r="A752" t="s">
        <v>879</v>
      </c>
      <c r="B752" t="s">
        <v>155</v>
      </c>
      <c r="C752" s="19">
        <v>44769</v>
      </c>
      <c r="D752" s="19" t="s">
        <v>1810</v>
      </c>
      <c r="E752">
        <v>711</v>
      </c>
      <c r="F752">
        <v>535.02</v>
      </c>
      <c r="G752" t="s">
        <v>1692</v>
      </c>
    </row>
    <row r="753" spans="1:7" x14ac:dyDescent="0.35">
      <c r="A753" t="s">
        <v>880</v>
      </c>
      <c r="B753" t="s">
        <v>156</v>
      </c>
      <c r="C753" s="19">
        <v>44794</v>
      </c>
      <c r="D753" s="19" t="s">
        <v>1811</v>
      </c>
      <c r="E753">
        <v>557</v>
      </c>
      <c r="F753">
        <v>0.4</v>
      </c>
      <c r="G753" t="s">
        <v>1693</v>
      </c>
    </row>
    <row r="754" spans="1:7" x14ac:dyDescent="0.35">
      <c r="A754" t="s">
        <v>881</v>
      </c>
      <c r="B754" t="s">
        <v>157</v>
      </c>
      <c r="C754" s="19">
        <v>44766</v>
      </c>
      <c r="D754" s="19" t="s">
        <v>1810</v>
      </c>
      <c r="E754">
        <v>823</v>
      </c>
      <c r="F754">
        <v>817.01</v>
      </c>
      <c r="G754" t="s">
        <v>1690</v>
      </c>
    </row>
    <row r="755" spans="1:7" x14ac:dyDescent="0.35">
      <c r="A755" t="s">
        <v>882</v>
      </c>
      <c r="B755" t="s">
        <v>158</v>
      </c>
      <c r="C755" s="19">
        <v>44772</v>
      </c>
      <c r="D755" s="19" t="s">
        <v>1810</v>
      </c>
      <c r="E755">
        <v>553</v>
      </c>
      <c r="F755">
        <v>119.82000000000001</v>
      </c>
      <c r="G755" t="s">
        <v>1691</v>
      </c>
    </row>
    <row r="756" spans="1:7" x14ac:dyDescent="0.35">
      <c r="A756" t="s">
        <v>883</v>
      </c>
      <c r="B756" t="s">
        <v>159</v>
      </c>
      <c r="C756" s="19">
        <v>44787</v>
      </c>
      <c r="D756" s="19" t="s">
        <v>1811</v>
      </c>
      <c r="E756">
        <v>756</v>
      </c>
      <c r="F756">
        <v>754.06</v>
      </c>
      <c r="G756" t="s">
        <v>1692</v>
      </c>
    </row>
    <row r="757" spans="1:7" x14ac:dyDescent="0.35">
      <c r="A757" t="s">
        <v>884</v>
      </c>
      <c r="B757" t="s">
        <v>154</v>
      </c>
      <c r="C757" s="19">
        <v>44755</v>
      </c>
      <c r="D757" s="19" t="s">
        <v>1810</v>
      </c>
      <c r="E757">
        <v>325</v>
      </c>
      <c r="F757">
        <v>167.51</v>
      </c>
      <c r="G757" t="s">
        <v>1693</v>
      </c>
    </row>
    <row r="758" spans="1:7" x14ac:dyDescent="0.35">
      <c r="A758" t="s">
        <v>885</v>
      </c>
      <c r="B758" t="s">
        <v>155</v>
      </c>
      <c r="C758" s="19">
        <v>44785</v>
      </c>
      <c r="D758" s="19" t="s">
        <v>1811</v>
      </c>
      <c r="E758">
        <v>769</v>
      </c>
      <c r="F758">
        <v>477.88</v>
      </c>
      <c r="G758" t="s">
        <v>1690</v>
      </c>
    </row>
    <row r="759" spans="1:7" x14ac:dyDescent="0.35">
      <c r="A759" t="s">
        <v>886</v>
      </c>
      <c r="B759" t="s">
        <v>156</v>
      </c>
      <c r="C759" s="19">
        <v>44761</v>
      </c>
      <c r="D759" s="19" t="s">
        <v>1810</v>
      </c>
      <c r="E759">
        <v>873</v>
      </c>
      <c r="F759">
        <v>635.64</v>
      </c>
      <c r="G759" t="s">
        <v>1691</v>
      </c>
    </row>
    <row r="760" spans="1:7" x14ac:dyDescent="0.35">
      <c r="A760" t="s">
        <v>887</v>
      </c>
      <c r="B760" t="s">
        <v>157</v>
      </c>
      <c r="C760" s="19">
        <v>44770</v>
      </c>
      <c r="D760" s="19" t="s">
        <v>1810</v>
      </c>
      <c r="E760">
        <v>350</v>
      </c>
      <c r="F760">
        <v>270.82</v>
      </c>
      <c r="G760" t="s">
        <v>1692</v>
      </c>
    </row>
    <row r="761" spans="1:7" x14ac:dyDescent="0.35">
      <c r="A761" t="s">
        <v>888</v>
      </c>
      <c r="B761" t="s">
        <v>154</v>
      </c>
      <c r="C761" s="19">
        <v>44769</v>
      </c>
      <c r="D761" s="19" t="s">
        <v>1810</v>
      </c>
      <c r="E761">
        <v>738</v>
      </c>
      <c r="F761">
        <v>238.98</v>
      </c>
      <c r="G761" t="s">
        <v>1693</v>
      </c>
    </row>
    <row r="762" spans="1:7" x14ac:dyDescent="0.35">
      <c r="A762" t="s">
        <v>889</v>
      </c>
      <c r="B762" t="s">
        <v>155</v>
      </c>
      <c r="C762" s="19">
        <v>44785</v>
      </c>
      <c r="D762" s="19" t="s">
        <v>1811</v>
      </c>
      <c r="E762">
        <v>712</v>
      </c>
      <c r="F762">
        <v>83.940000000000012</v>
      </c>
      <c r="G762" t="s">
        <v>1690</v>
      </c>
    </row>
    <row r="763" spans="1:7" x14ac:dyDescent="0.35">
      <c r="A763" t="s">
        <v>890</v>
      </c>
      <c r="B763" t="s">
        <v>156</v>
      </c>
      <c r="C763" s="19">
        <v>44771</v>
      </c>
      <c r="D763" s="19" t="s">
        <v>1810</v>
      </c>
      <c r="E763">
        <v>577</v>
      </c>
      <c r="F763">
        <v>19.400000000000002</v>
      </c>
      <c r="G763" t="s">
        <v>1691</v>
      </c>
    </row>
    <row r="764" spans="1:7" x14ac:dyDescent="0.35">
      <c r="A764" t="s">
        <v>891</v>
      </c>
      <c r="B764" t="s">
        <v>157</v>
      </c>
      <c r="C764" s="19">
        <v>44776</v>
      </c>
      <c r="D764" s="19" t="s">
        <v>1811</v>
      </c>
      <c r="E764">
        <v>233</v>
      </c>
      <c r="F764">
        <v>193.35999999999999</v>
      </c>
      <c r="G764" t="s">
        <v>1692</v>
      </c>
    </row>
    <row r="765" spans="1:7" x14ac:dyDescent="0.35">
      <c r="A765" t="s">
        <v>892</v>
      </c>
      <c r="B765" t="s">
        <v>158</v>
      </c>
      <c r="C765" s="19">
        <v>44782</v>
      </c>
      <c r="D765" s="19" t="s">
        <v>1811</v>
      </c>
      <c r="E765">
        <v>863</v>
      </c>
      <c r="F765">
        <v>531.63</v>
      </c>
      <c r="G765" t="s">
        <v>1693</v>
      </c>
    </row>
    <row r="766" spans="1:7" x14ac:dyDescent="0.35">
      <c r="A766" t="s">
        <v>893</v>
      </c>
      <c r="B766" t="s">
        <v>154</v>
      </c>
      <c r="C766" s="19">
        <v>44765</v>
      </c>
      <c r="D766" s="19" t="s">
        <v>1810</v>
      </c>
      <c r="E766">
        <v>854</v>
      </c>
      <c r="F766">
        <v>251.81</v>
      </c>
      <c r="G766" t="s">
        <v>1690</v>
      </c>
    </row>
    <row r="767" spans="1:7" x14ac:dyDescent="0.35">
      <c r="A767" t="s">
        <v>894</v>
      </c>
      <c r="B767" t="s">
        <v>155</v>
      </c>
      <c r="C767" s="19">
        <v>44778</v>
      </c>
      <c r="D767" s="19" t="s">
        <v>1811</v>
      </c>
      <c r="E767">
        <v>434</v>
      </c>
      <c r="F767">
        <v>17.200000000000003</v>
      </c>
      <c r="G767" t="s">
        <v>1691</v>
      </c>
    </row>
    <row r="768" spans="1:7" x14ac:dyDescent="0.35">
      <c r="A768" t="s">
        <v>895</v>
      </c>
      <c r="B768" t="s">
        <v>156</v>
      </c>
      <c r="C768" s="19">
        <v>44774</v>
      </c>
      <c r="D768" s="19" t="s">
        <v>1811</v>
      </c>
      <c r="E768">
        <v>708</v>
      </c>
      <c r="F768">
        <v>402.25</v>
      </c>
      <c r="G768" t="s">
        <v>1692</v>
      </c>
    </row>
    <row r="769" spans="1:7" x14ac:dyDescent="0.35">
      <c r="A769" t="s">
        <v>896</v>
      </c>
      <c r="B769" t="s">
        <v>157</v>
      </c>
      <c r="C769" s="19">
        <v>44803</v>
      </c>
      <c r="D769" s="19" t="s">
        <v>1811</v>
      </c>
      <c r="E769">
        <v>339</v>
      </c>
      <c r="F769">
        <v>262.68</v>
      </c>
      <c r="G769" t="s">
        <v>1693</v>
      </c>
    </row>
    <row r="770" spans="1:7" x14ac:dyDescent="0.35">
      <c r="A770" t="s">
        <v>897</v>
      </c>
      <c r="B770" t="s">
        <v>154</v>
      </c>
      <c r="C770" s="19">
        <v>44782</v>
      </c>
      <c r="D770" s="19" t="s">
        <v>1811</v>
      </c>
      <c r="E770">
        <v>414</v>
      </c>
      <c r="F770">
        <v>105.7</v>
      </c>
      <c r="G770" t="s">
        <v>1690</v>
      </c>
    </row>
    <row r="771" spans="1:7" x14ac:dyDescent="0.35">
      <c r="A771" t="s">
        <v>898</v>
      </c>
      <c r="B771" t="s">
        <v>155</v>
      </c>
      <c r="C771" s="19">
        <v>44774</v>
      </c>
      <c r="D771" s="19" t="s">
        <v>1811</v>
      </c>
      <c r="E771">
        <v>573</v>
      </c>
      <c r="F771">
        <v>500.94</v>
      </c>
      <c r="G771" t="s">
        <v>1691</v>
      </c>
    </row>
    <row r="772" spans="1:7" x14ac:dyDescent="0.35">
      <c r="A772" t="s">
        <v>899</v>
      </c>
      <c r="B772" t="s">
        <v>156</v>
      </c>
      <c r="C772" s="19">
        <v>44790</v>
      </c>
      <c r="D772" s="19" t="s">
        <v>1811</v>
      </c>
      <c r="E772">
        <v>318</v>
      </c>
      <c r="F772">
        <v>96.27000000000001</v>
      </c>
      <c r="G772" t="s">
        <v>1692</v>
      </c>
    </row>
    <row r="773" spans="1:7" x14ac:dyDescent="0.35">
      <c r="A773" t="s">
        <v>900</v>
      </c>
      <c r="B773" t="s">
        <v>157</v>
      </c>
      <c r="C773" s="19">
        <v>44790</v>
      </c>
      <c r="D773" s="19" t="s">
        <v>1811</v>
      </c>
      <c r="E773">
        <v>265</v>
      </c>
      <c r="F773">
        <v>236.20999999999998</v>
      </c>
      <c r="G773" t="s">
        <v>1693</v>
      </c>
    </row>
    <row r="774" spans="1:7" x14ac:dyDescent="0.35">
      <c r="A774" t="s">
        <v>901</v>
      </c>
      <c r="B774" t="s">
        <v>158</v>
      </c>
      <c r="C774" s="19">
        <v>44757</v>
      </c>
      <c r="D774" s="19" t="s">
        <v>1810</v>
      </c>
      <c r="E774">
        <v>626</v>
      </c>
      <c r="F774">
        <v>433.83</v>
      </c>
      <c r="G774" t="s">
        <v>1690</v>
      </c>
    </row>
    <row r="775" spans="1:7" x14ac:dyDescent="0.35">
      <c r="A775" t="s">
        <v>902</v>
      </c>
      <c r="B775" t="s">
        <v>159</v>
      </c>
      <c r="C775" s="19">
        <v>44778</v>
      </c>
      <c r="D775" s="19" t="s">
        <v>1811</v>
      </c>
      <c r="E775">
        <v>332</v>
      </c>
      <c r="F775">
        <v>174.76</v>
      </c>
      <c r="G775" t="s">
        <v>1691</v>
      </c>
    </row>
    <row r="776" spans="1:7" x14ac:dyDescent="0.35">
      <c r="A776" t="s">
        <v>903</v>
      </c>
      <c r="B776" t="s">
        <v>154</v>
      </c>
      <c r="C776" s="19">
        <v>44795</v>
      </c>
      <c r="D776" s="19" t="s">
        <v>1811</v>
      </c>
      <c r="E776">
        <v>881</v>
      </c>
      <c r="F776">
        <v>111.65</v>
      </c>
      <c r="G776" t="s">
        <v>1692</v>
      </c>
    </row>
    <row r="777" spans="1:7" x14ac:dyDescent="0.35">
      <c r="A777" t="s">
        <v>904</v>
      </c>
      <c r="B777" t="s">
        <v>155</v>
      </c>
      <c r="C777" s="19">
        <v>44800</v>
      </c>
      <c r="D777" s="19" t="s">
        <v>1811</v>
      </c>
      <c r="E777">
        <v>699</v>
      </c>
      <c r="F777">
        <v>542.18999999999994</v>
      </c>
      <c r="G777" t="s">
        <v>1693</v>
      </c>
    </row>
    <row r="778" spans="1:7" x14ac:dyDescent="0.35">
      <c r="A778" t="s">
        <v>905</v>
      </c>
      <c r="B778" t="s">
        <v>156</v>
      </c>
      <c r="C778" s="19">
        <v>44783</v>
      </c>
      <c r="D778" s="19" t="s">
        <v>1811</v>
      </c>
      <c r="E778">
        <v>579</v>
      </c>
      <c r="F778">
        <v>383.37</v>
      </c>
      <c r="G778" t="s">
        <v>1690</v>
      </c>
    </row>
    <row r="779" spans="1:7" x14ac:dyDescent="0.35">
      <c r="A779" t="s">
        <v>906</v>
      </c>
      <c r="B779" t="s">
        <v>157</v>
      </c>
      <c r="C779" s="19">
        <v>44770</v>
      </c>
      <c r="D779" s="19" t="s">
        <v>1810</v>
      </c>
      <c r="E779">
        <v>858</v>
      </c>
      <c r="F779">
        <v>849.24</v>
      </c>
      <c r="G779" t="s">
        <v>1691</v>
      </c>
    </row>
    <row r="780" spans="1:7" x14ac:dyDescent="0.35">
      <c r="A780" t="s">
        <v>907</v>
      </c>
      <c r="B780" t="s">
        <v>154</v>
      </c>
      <c r="C780" s="19">
        <v>44764</v>
      </c>
      <c r="D780" s="19" t="s">
        <v>1810</v>
      </c>
      <c r="E780">
        <v>435</v>
      </c>
      <c r="F780">
        <v>136.07999999999998</v>
      </c>
      <c r="G780" t="s">
        <v>1692</v>
      </c>
    </row>
    <row r="781" spans="1:7" x14ac:dyDescent="0.35">
      <c r="A781" t="s">
        <v>908</v>
      </c>
      <c r="B781" t="s">
        <v>155</v>
      </c>
      <c r="C781" s="19">
        <v>44810</v>
      </c>
      <c r="D781" s="19" t="s">
        <v>1812</v>
      </c>
      <c r="E781">
        <v>275</v>
      </c>
      <c r="F781">
        <v>177.67</v>
      </c>
      <c r="G781" t="s">
        <v>1693</v>
      </c>
    </row>
    <row r="782" spans="1:7" x14ac:dyDescent="0.35">
      <c r="A782" t="s">
        <v>909</v>
      </c>
      <c r="B782" t="s">
        <v>156</v>
      </c>
      <c r="C782" s="19">
        <v>44793</v>
      </c>
      <c r="D782" s="19" t="s">
        <v>1811</v>
      </c>
      <c r="E782">
        <v>599</v>
      </c>
      <c r="F782">
        <v>27.23</v>
      </c>
      <c r="G782" t="s">
        <v>1690</v>
      </c>
    </row>
    <row r="783" spans="1:7" x14ac:dyDescent="0.35">
      <c r="A783" t="s">
        <v>910</v>
      </c>
      <c r="B783" t="s">
        <v>157</v>
      </c>
      <c r="C783" s="19">
        <v>44787</v>
      </c>
      <c r="D783" s="19" t="s">
        <v>1811</v>
      </c>
      <c r="E783">
        <v>503</v>
      </c>
      <c r="F783">
        <v>439.4</v>
      </c>
      <c r="G783" t="s">
        <v>1691</v>
      </c>
    </row>
    <row r="784" spans="1:7" x14ac:dyDescent="0.35">
      <c r="A784" t="s">
        <v>911</v>
      </c>
      <c r="B784" t="s">
        <v>154</v>
      </c>
      <c r="C784" s="19">
        <v>44774</v>
      </c>
      <c r="D784" s="19" t="s">
        <v>1811</v>
      </c>
      <c r="E784">
        <v>501</v>
      </c>
      <c r="F784">
        <v>270.42</v>
      </c>
      <c r="G784" t="s">
        <v>1692</v>
      </c>
    </row>
    <row r="785" spans="1:7" x14ac:dyDescent="0.35">
      <c r="A785" t="s">
        <v>912</v>
      </c>
      <c r="B785" t="s">
        <v>155</v>
      </c>
      <c r="C785" s="19">
        <v>44756</v>
      </c>
      <c r="D785" s="19" t="s">
        <v>1810</v>
      </c>
      <c r="E785">
        <v>257</v>
      </c>
      <c r="F785">
        <v>83.37</v>
      </c>
      <c r="G785" t="s">
        <v>1693</v>
      </c>
    </row>
    <row r="786" spans="1:7" x14ac:dyDescent="0.35">
      <c r="A786" t="s">
        <v>913</v>
      </c>
      <c r="B786" t="s">
        <v>156</v>
      </c>
      <c r="C786" s="19">
        <v>44810</v>
      </c>
      <c r="D786" s="19" t="s">
        <v>1812</v>
      </c>
      <c r="E786">
        <v>350</v>
      </c>
      <c r="F786">
        <v>192.26999999999998</v>
      </c>
      <c r="G786" t="s">
        <v>1690</v>
      </c>
    </row>
    <row r="787" spans="1:7" x14ac:dyDescent="0.35">
      <c r="A787" t="s">
        <v>914</v>
      </c>
      <c r="B787" t="s">
        <v>157</v>
      </c>
      <c r="C787" s="19">
        <v>44774</v>
      </c>
      <c r="D787" s="19" t="s">
        <v>1811</v>
      </c>
      <c r="E787">
        <v>725</v>
      </c>
      <c r="F787">
        <v>20.680000000000003</v>
      </c>
      <c r="G787" t="s">
        <v>1691</v>
      </c>
    </row>
    <row r="788" spans="1:7" x14ac:dyDescent="0.35">
      <c r="A788" t="s">
        <v>915</v>
      </c>
      <c r="B788" t="s">
        <v>154</v>
      </c>
      <c r="C788" s="19">
        <v>44804</v>
      </c>
      <c r="D788" s="19" t="s">
        <v>1811</v>
      </c>
      <c r="E788">
        <v>514</v>
      </c>
      <c r="F788">
        <v>491.09999999999997</v>
      </c>
      <c r="G788" t="s">
        <v>1692</v>
      </c>
    </row>
    <row r="789" spans="1:7" x14ac:dyDescent="0.35">
      <c r="A789" t="s">
        <v>916</v>
      </c>
      <c r="B789" t="s">
        <v>155</v>
      </c>
      <c r="C789" s="19">
        <v>44803</v>
      </c>
      <c r="D789" s="19" t="s">
        <v>1811</v>
      </c>
      <c r="E789">
        <v>359</v>
      </c>
      <c r="F789">
        <v>190.45</v>
      </c>
      <c r="G789" t="s">
        <v>1693</v>
      </c>
    </row>
    <row r="790" spans="1:7" x14ac:dyDescent="0.35">
      <c r="A790" t="s">
        <v>917</v>
      </c>
      <c r="B790" t="s">
        <v>156</v>
      </c>
      <c r="C790" s="19">
        <v>44808</v>
      </c>
      <c r="D790" s="19" t="s">
        <v>1812</v>
      </c>
      <c r="E790">
        <v>479</v>
      </c>
      <c r="F790">
        <v>213.29999999999998</v>
      </c>
      <c r="G790" t="s">
        <v>1690</v>
      </c>
    </row>
    <row r="791" spans="1:7" x14ac:dyDescent="0.35">
      <c r="A791" t="s">
        <v>918</v>
      </c>
      <c r="B791" t="s">
        <v>157</v>
      </c>
      <c r="C791" s="19">
        <v>44786</v>
      </c>
      <c r="D791" s="19" t="s">
        <v>1811</v>
      </c>
      <c r="E791">
        <v>328</v>
      </c>
      <c r="F791">
        <v>121.88000000000001</v>
      </c>
      <c r="G791" t="s">
        <v>1691</v>
      </c>
    </row>
    <row r="792" spans="1:7" x14ac:dyDescent="0.35">
      <c r="A792" t="s">
        <v>919</v>
      </c>
      <c r="B792" t="s">
        <v>158</v>
      </c>
      <c r="C792" s="19">
        <v>44788</v>
      </c>
      <c r="D792" s="19" t="s">
        <v>1811</v>
      </c>
      <c r="E792">
        <v>751</v>
      </c>
      <c r="F792">
        <v>397.84</v>
      </c>
      <c r="G792" t="s">
        <v>1692</v>
      </c>
    </row>
    <row r="793" spans="1:7" x14ac:dyDescent="0.35">
      <c r="A793" t="s">
        <v>920</v>
      </c>
      <c r="B793" t="s">
        <v>154</v>
      </c>
      <c r="C793" s="19">
        <v>44772</v>
      </c>
      <c r="D793" s="19" t="s">
        <v>1810</v>
      </c>
      <c r="E793">
        <v>777</v>
      </c>
      <c r="F793">
        <v>234.03</v>
      </c>
      <c r="G793" t="s">
        <v>1693</v>
      </c>
    </row>
    <row r="794" spans="1:7" x14ac:dyDescent="0.35">
      <c r="A794" t="s">
        <v>921</v>
      </c>
      <c r="B794" t="s">
        <v>155</v>
      </c>
      <c r="C794" s="19">
        <v>44756</v>
      </c>
      <c r="D794" s="19" t="s">
        <v>1810</v>
      </c>
      <c r="E794">
        <v>602</v>
      </c>
      <c r="F794">
        <v>192.73999999999998</v>
      </c>
      <c r="G794" t="s">
        <v>1690</v>
      </c>
    </row>
    <row r="795" spans="1:7" x14ac:dyDescent="0.35">
      <c r="A795" t="s">
        <v>922</v>
      </c>
      <c r="B795" t="s">
        <v>156</v>
      </c>
      <c r="C795" s="19">
        <v>44808</v>
      </c>
      <c r="D795" s="19" t="s">
        <v>1812</v>
      </c>
      <c r="E795">
        <v>880</v>
      </c>
      <c r="F795">
        <v>753.21</v>
      </c>
      <c r="G795" t="s">
        <v>1691</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5"/>
  <sheetViews>
    <sheetView topLeftCell="A123" workbookViewId="0">
      <selection activeCell="D139" sqref="D139"/>
    </sheetView>
  </sheetViews>
  <sheetFormatPr defaultRowHeight="14.5" x14ac:dyDescent="0.35"/>
  <cols>
    <col min="1" max="1" width="12" customWidth="1"/>
    <col min="2" max="2" width="11.36328125" customWidth="1"/>
    <col min="3" max="3" width="12.1796875" customWidth="1"/>
    <col min="11" max="11" width="7.08984375" customWidth="1"/>
    <col min="12" max="12" width="12.1796875" customWidth="1"/>
  </cols>
  <sheetData>
    <row r="1" spans="1:12" x14ac:dyDescent="0.35">
      <c r="A1" s="8" t="s">
        <v>1674</v>
      </c>
    </row>
    <row r="4" spans="1:12" x14ac:dyDescent="0.35">
      <c r="A4" t="s">
        <v>1680</v>
      </c>
    </row>
    <row r="10" spans="1:12" x14ac:dyDescent="0.35">
      <c r="A10" t="s">
        <v>1803</v>
      </c>
      <c r="K10" t="s">
        <v>1804</v>
      </c>
    </row>
    <row r="12" spans="1:12" x14ac:dyDescent="0.35">
      <c r="A12" s="9" t="s">
        <v>1794</v>
      </c>
      <c r="B12" t="s">
        <v>1795</v>
      </c>
      <c r="K12" s="9" t="s">
        <v>1794</v>
      </c>
      <c r="L12" t="s">
        <v>1796</v>
      </c>
    </row>
    <row r="13" spans="1:12" x14ac:dyDescent="0.35">
      <c r="A13" s="15" t="s">
        <v>1703</v>
      </c>
      <c r="B13" s="16">
        <v>8028</v>
      </c>
      <c r="K13" s="15" t="s">
        <v>1703</v>
      </c>
      <c r="L13" s="16">
        <v>617.53846153846155</v>
      </c>
    </row>
    <row r="14" spans="1:12" x14ac:dyDescent="0.35">
      <c r="A14" s="15" t="s">
        <v>1704</v>
      </c>
      <c r="B14" s="16">
        <v>6050</v>
      </c>
      <c r="K14" s="15" t="s">
        <v>1704</v>
      </c>
      <c r="L14" s="16">
        <v>550</v>
      </c>
    </row>
    <row r="15" spans="1:12" x14ac:dyDescent="0.35">
      <c r="A15" s="15" t="s">
        <v>1705</v>
      </c>
      <c r="B15" s="16">
        <v>9778</v>
      </c>
      <c r="K15" s="15" t="s">
        <v>1705</v>
      </c>
      <c r="L15" s="16">
        <v>543.22222222222217</v>
      </c>
    </row>
    <row r="16" spans="1:12" x14ac:dyDescent="0.35">
      <c r="A16" s="15" t="s">
        <v>1706</v>
      </c>
      <c r="B16" s="16">
        <v>3692</v>
      </c>
      <c r="K16" s="15" t="s">
        <v>1706</v>
      </c>
      <c r="L16" s="16">
        <v>527.42857142857144</v>
      </c>
    </row>
    <row r="17" spans="1:12" x14ac:dyDescent="0.35">
      <c r="A17" s="15" t="s">
        <v>1707</v>
      </c>
      <c r="B17" s="16">
        <v>7985</v>
      </c>
      <c r="K17" s="15" t="s">
        <v>1707</v>
      </c>
      <c r="L17" s="16">
        <v>665.41666666666663</v>
      </c>
    </row>
    <row r="18" spans="1:12" x14ac:dyDescent="0.35">
      <c r="A18" s="15" t="s">
        <v>1708</v>
      </c>
      <c r="B18" s="16">
        <v>3302</v>
      </c>
      <c r="K18" s="15" t="s">
        <v>1708</v>
      </c>
      <c r="L18" s="16">
        <v>550.33333333333337</v>
      </c>
    </row>
    <row r="19" spans="1:12" x14ac:dyDescent="0.35">
      <c r="A19" s="15" t="s">
        <v>1709</v>
      </c>
      <c r="B19" s="16">
        <v>7526</v>
      </c>
      <c r="K19" s="15" t="s">
        <v>1709</v>
      </c>
      <c r="L19" s="16">
        <v>578.92307692307691</v>
      </c>
    </row>
    <row r="20" spans="1:12" x14ac:dyDescent="0.35">
      <c r="A20" s="15" t="s">
        <v>1710</v>
      </c>
      <c r="B20" s="16">
        <v>4199</v>
      </c>
      <c r="K20" s="15" t="s">
        <v>1710</v>
      </c>
      <c r="L20" s="16">
        <v>524.875</v>
      </c>
    </row>
    <row r="21" spans="1:12" x14ac:dyDescent="0.35">
      <c r="A21" s="15" t="s">
        <v>1711</v>
      </c>
      <c r="B21" s="16">
        <v>3003</v>
      </c>
      <c r="K21" s="15" t="s">
        <v>1711</v>
      </c>
      <c r="L21" s="16">
        <v>429</v>
      </c>
    </row>
    <row r="22" spans="1:12" x14ac:dyDescent="0.35">
      <c r="A22" s="15" t="s">
        <v>1712</v>
      </c>
      <c r="B22" s="16">
        <v>20243</v>
      </c>
      <c r="K22" s="15" t="s">
        <v>1712</v>
      </c>
      <c r="L22" s="16">
        <v>595.38235294117646</v>
      </c>
    </row>
    <row r="23" spans="1:12" x14ac:dyDescent="0.35">
      <c r="A23" s="15" t="s">
        <v>1713</v>
      </c>
      <c r="B23" s="16">
        <v>15014</v>
      </c>
      <c r="K23" s="15" t="s">
        <v>1713</v>
      </c>
      <c r="L23" s="16">
        <v>517.72413793103453</v>
      </c>
    </row>
    <row r="24" spans="1:12" x14ac:dyDescent="0.35">
      <c r="A24" s="15" t="s">
        <v>1714</v>
      </c>
      <c r="B24" s="16">
        <v>6590</v>
      </c>
      <c r="K24" s="15" t="s">
        <v>1714</v>
      </c>
      <c r="L24" s="16">
        <v>506.92307692307691</v>
      </c>
    </row>
    <row r="25" spans="1:12" x14ac:dyDescent="0.35">
      <c r="A25" s="15" t="s">
        <v>1715</v>
      </c>
      <c r="B25" s="16">
        <v>13127</v>
      </c>
      <c r="K25" s="15" t="s">
        <v>1715</v>
      </c>
      <c r="L25" s="16">
        <v>504.88461538461536</v>
      </c>
    </row>
    <row r="26" spans="1:12" x14ac:dyDescent="0.35">
      <c r="A26" s="15" t="s">
        <v>1716</v>
      </c>
      <c r="B26" s="16">
        <v>10726</v>
      </c>
      <c r="K26" s="15" t="s">
        <v>1716</v>
      </c>
      <c r="L26" s="16">
        <v>630.94117647058829</v>
      </c>
    </row>
    <row r="27" spans="1:12" x14ac:dyDescent="0.35">
      <c r="A27" s="15" t="s">
        <v>1717</v>
      </c>
      <c r="B27" s="16">
        <v>5757</v>
      </c>
      <c r="K27" s="15" t="s">
        <v>1717</v>
      </c>
      <c r="L27" s="16">
        <v>523.36363636363637</v>
      </c>
    </row>
    <row r="28" spans="1:12" x14ac:dyDescent="0.35">
      <c r="A28" s="15" t="s">
        <v>1718</v>
      </c>
      <c r="B28" s="16">
        <v>14759</v>
      </c>
      <c r="K28" s="15" t="s">
        <v>1718</v>
      </c>
      <c r="L28" s="16">
        <v>546.62962962962968</v>
      </c>
    </row>
    <row r="29" spans="1:12" x14ac:dyDescent="0.35">
      <c r="A29" s="15" t="s">
        <v>1719</v>
      </c>
      <c r="B29" s="16">
        <v>6055</v>
      </c>
      <c r="K29" s="15" t="s">
        <v>1719</v>
      </c>
      <c r="L29" s="16">
        <v>605.5</v>
      </c>
    </row>
    <row r="30" spans="1:12" x14ac:dyDescent="0.35">
      <c r="A30" s="15" t="s">
        <v>1720</v>
      </c>
      <c r="B30" s="16">
        <v>5166</v>
      </c>
      <c r="K30" s="15" t="s">
        <v>1720</v>
      </c>
      <c r="L30" s="16">
        <v>516.6</v>
      </c>
    </row>
    <row r="31" spans="1:12" x14ac:dyDescent="0.35">
      <c r="A31" s="15" t="s">
        <v>1721</v>
      </c>
      <c r="B31" s="16">
        <v>8109</v>
      </c>
      <c r="K31" s="15" t="s">
        <v>1721</v>
      </c>
      <c r="L31" s="16">
        <v>540.6</v>
      </c>
    </row>
    <row r="32" spans="1:12" x14ac:dyDescent="0.35">
      <c r="A32" s="15" t="s">
        <v>1722</v>
      </c>
      <c r="B32" s="16">
        <v>2526</v>
      </c>
      <c r="K32" s="15" t="s">
        <v>1722</v>
      </c>
      <c r="L32" s="16">
        <v>505.2</v>
      </c>
    </row>
    <row r="33" spans="1:12" x14ac:dyDescent="0.35">
      <c r="A33" s="15" t="s">
        <v>1723</v>
      </c>
      <c r="B33" s="16">
        <v>7969</v>
      </c>
      <c r="K33" s="15" t="s">
        <v>1723</v>
      </c>
      <c r="L33" s="16">
        <v>498.0625</v>
      </c>
    </row>
    <row r="34" spans="1:12" x14ac:dyDescent="0.35">
      <c r="A34" s="15" t="s">
        <v>1724</v>
      </c>
      <c r="B34" s="16">
        <v>5393</v>
      </c>
      <c r="K34" s="15" t="s">
        <v>1724</v>
      </c>
      <c r="L34" s="16">
        <v>539.29999999999995</v>
      </c>
    </row>
    <row r="35" spans="1:12" x14ac:dyDescent="0.35">
      <c r="A35" s="15" t="s">
        <v>1725</v>
      </c>
      <c r="B35" s="16">
        <v>5663</v>
      </c>
      <c r="K35" s="15" t="s">
        <v>1725</v>
      </c>
      <c r="L35" s="16">
        <v>566.29999999999995</v>
      </c>
    </row>
    <row r="36" spans="1:12" x14ac:dyDescent="0.35">
      <c r="A36" s="15" t="s">
        <v>1726</v>
      </c>
      <c r="B36" s="16">
        <v>6906</v>
      </c>
      <c r="K36" s="15" t="s">
        <v>1726</v>
      </c>
      <c r="L36" s="16">
        <v>690.6</v>
      </c>
    </row>
    <row r="37" spans="1:12" x14ac:dyDescent="0.35">
      <c r="A37" s="15" t="s">
        <v>1727</v>
      </c>
      <c r="B37" s="16">
        <v>5638</v>
      </c>
      <c r="K37" s="15" t="s">
        <v>1727</v>
      </c>
      <c r="L37" s="16">
        <v>563.79999999999995</v>
      </c>
    </row>
    <row r="38" spans="1:12" x14ac:dyDescent="0.35">
      <c r="A38" s="15" t="s">
        <v>1728</v>
      </c>
      <c r="B38" s="16">
        <v>5562</v>
      </c>
      <c r="K38" s="15" t="s">
        <v>1728</v>
      </c>
      <c r="L38" s="16">
        <v>556.20000000000005</v>
      </c>
    </row>
    <row r="39" spans="1:12" x14ac:dyDescent="0.35">
      <c r="A39" s="15" t="s">
        <v>1729</v>
      </c>
      <c r="B39" s="16">
        <v>8089</v>
      </c>
      <c r="K39" s="15" t="s">
        <v>1729</v>
      </c>
      <c r="L39" s="16">
        <v>539.26666666666665</v>
      </c>
    </row>
    <row r="40" spans="1:12" x14ac:dyDescent="0.35">
      <c r="A40" s="15" t="s">
        <v>1730</v>
      </c>
      <c r="B40" s="16">
        <v>11694</v>
      </c>
      <c r="K40" s="15" t="s">
        <v>1730</v>
      </c>
      <c r="L40" s="16">
        <v>584.70000000000005</v>
      </c>
    </row>
    <row r="41" spans="1:12" x14ac:dyDescent="0.35">
      <c r="A41" s="15" t="s">
        <v>1731</v>
      </c>
      <c r="B41" s="16">
        <v>5457</v>
      </c>
      <c r="K41" s="15" t="s">
        <v>1731</v>
      </c>
      <c r="L41" s="16">
        <v>545.70000000000005</v>
      </c>
    </row>
    <row r="42" spans="1:12" x14ac:dyDescent="0.35">
      <c r="A42" s="15" t="s">
        <v>1732</v>
      </c>
      <c r="B42" s="16">
        <v>14227</v>
      </c>
      <c r="K42" s="15" t="s">
        <v>1732</v>
      </c>
      <c r="L42" s="16">
        <v>547.19230769230774</v>
      </c>
    </row>
    <row r="43" spans="1:12" x14ac:dyDescent="0.35">
      <c r="A43" s="15" t="s">
        <v>1733</v>
      </c>
      <c r="B43" s="16">
        <v>7872</v>
      </c>
      <c r="K43" s="15" t="s">
        <v>1733</v>
      </c>
      <c r="L43" s="16">
        <v>562.28571428571433</v>
      </c>
    </row>
    <row r="44" spans="1:12" x14ac:dyDescent="0.35">
      <c r="A44" s="15" t="s">
        <v>1734</v>
      </c>
      <c r="B44" s="16">
        <v>7407</v>
      </c>
      <c r="K44" s="15" t="s">
        <v>1734</v>
      </c>
      <c r="L44" s="16">
        <v>529.07142857142856</v>
      </c>
    </row>
    <row r="45" spans="1:12" x14ac:dyDescent="0.35">
      <c r="A45" s="15" t="s">
        <v>1735</v>
      </c>
      <c r="B45" s="16">
        <v>3135</v>
      </c>
      <c r="K45" s="15" t="s">
        <v>1735</v>
      </c>
      <c r="L45" s="16">
        <v>447.85714285714283</v>
      </c>
    </row>
    <row r="46" spans="1:12" x14ac:dyDescent="0.35">
      <c r="A46" s="15" t="s">
        <v>1736</v>
      </c>
      <c r="B46" s="16">
        <v>7905</v>
      </c>
      <c r="K46" s="15" t="s">
        <v>1736</v>
      </c>
      <c r="L46" s="16">
        <v>494.0625</v>
      </c>
    </row>
    <row r="47" spans="1:12" x14ac:dyDescent="0.35">
      <c r="A47" s="15" t="s">
        <v>1737</v>
      </c>
      <c r="B47" s="16">
        <v>8716</v>
      </c>
      <c r="K47" s="15" t="s">
        <v>1737</v>
      </c>
      <c r="L47" s="16">
        <v>622.57142857142856</v>
      </c>
    </row>
    <row r="48" spans="1:12" x14ac:dyDescent="0.35">
      <c r="A48" s="15" t="s">
        <v>1738</v>
      </c>
      <c r="B48" s="16">
        <v>7725</v>
      </c>
      <c r="K48" s="15" t="s">
        <v>1738</v>
      </c>
      <c r="L48" s="16">
        <v>643.75</v>
      </c>
    </row>
    <row r="49" spans="1:12" x14ac:dyDescent="0.35">
      <c r="A49" s="15" t="s">
        <v>1739</v>
      </c>
      <c r="B49" s="16">
        <v>7571</v>
      </c>
      <c r="K49" s="15" t="s">
        <v>1739</v>
      </c>
      <c r="L49" s="16">
        <v>582.38461538461536</v>
      </c>
    </row>
    <row r="50" spans="1:12" x14ac:dyDescent="0.35">
      <c r="A50" s="15" t="s">
        <v>1740</v>
      </c>
      <c r="B50" s="16">
        <v>10567</v>
      </c>
      <c r="K50" s="15" t="s">
        <v>1740</v>
      </c>
      <c r="L50" s="16">
        <v>556.15789473684208</v>
      </c>
    </row>
    <row r="51" spans="1:12" x14ac:dyDescent="0.35">
      <c r="A51" s="15" t="s">
        <v>1741</v>
      </c>
      <c r="B51" s="16">
        <v>9517</v>
      </c>
      <c r="K51" s="15" t="s">
        <v>1741</v>
      </c>
      <c r="L51" s="16">
        <v>594.8125</v>
      </c>
    </row>
    <row r="52" spans="1:12" x14ac:dyDescent="0.35">
      <c r="A52" s="15" t="s">
        <v>1742</v>
      </c>
      <c r="B52" s="16">
        <v>4363</v>
      </c>
      <c r="K52" s="15" t="s">
        <v>1742</v>
      </c>
      <c r="L52" s="16">
        <v>623.28571428571433</v>
      </c>
    </row>
    <row r="53" spans="1:12" x14ac:dyDescent="0.35">
      <c r="A53" s="15" t="s">
        <v>1743</v>
      </c>
      <c r="B53" s="16">
        <v>2637</v>
      </c>
      <c r="K53" s="15" t="s">
        <v>1743</v>
      </c>
      <c r="L53" s="16">
        <v>527.4</v>
      </c>
    </row>
    <row r="54" spans="1:12" x14ac:dyDescent="0.35">
      <c r="A54" s="15" t="s">
        <v>1744</v>
      </c>
      <c r="B54" s="16">
        <v>1826</v>
      </c>
      <c r="K54" s="15" t="s">
        <v>1744</v>
      </c>
      <c r="L54" s="16">
        <v>608.66666666666663</v>
      </c>
    </row>
    <row r="55" spans="1:12" x14ac:dyDescent="0.35">
      <c r="A55" s="15" t="s">
        <v>1745</v>
      </c>
      <c r="B55" s="16">
        <v>5185</v>
      </c>
      <c r="K55" s="15" t="s">
        <v>1745</v>
      </c>
      <c r="L55" s="16">
        <v>576.11111111111109</v>
      </c>
    </row>
    <row r="56" spans="1:12" x14ac:dyDescent="0.35">
      <c r="A56" s="15" t="s">
        <v>1746</v>
      </c>
      <c r="B56" s="16">
        <v>5833</v>
      </c>
      <c r="K56" s="15" t="s">
        <v>1746</v>
      </c>
      <c r="L56" s="16">
        <v>583.29999999999995</v>
      </c>
    </row>
    <row r="57" spans="1:12" x14ac:dyDescent="0.35">
      <c r="A57" s="15" t="s">
        <v>1747</v>
      </c>
      <c r="B57" s="16">
        <v>2662</v>
      </c>
      <c r="K57" s="15" t="s">
        <v>1747</v>
      </c>
      <c r="L57" s="16">
        <v>665.5</v>
      </c>
    </row>
    <row r="58" spans="1:12" x14ac:dyDescent="0.35">
      <c r="A58" s="15" t="s">
        <v>1748</v>
      </c>
      <c r="B58" s="16">
        <v>2995</v>
      </c>
      <c r="K58" s="15" t="s">
        <v>1748</v>
      </c>
      <c r="L58" s="16">
        <v>499.16666666666669</v>
      </c>
    </row>
    <row r="59" spans="1:12" x14ac:dyDescent="0.35">
      <c r="A59" s="15" t="s">
        <v>1749</v>
      </c>
      <c r="B59" s="16">
        <v>956</v>
      </c>
      <c r="K59" s="15" t="s">
        <v>1749</v>
      </c>
      <c r="L59" s="16">
        <v>478</v>
      </c>
    </row>
    <row r="60" spans="1:12" x14ac:dyDescent="0.35">
      <c r="A60" s="15" t="s">
        <v>1750</v>
      </c>
      <c r="B60" s="16">
        <v>5093</v>
      </c>
      <c r="K60" s="15" t="s">
        <v>1750</v>
      </c>
      <c r="L60" s="16">
        <v>636.625</v>
      </c>
    </row>
    <row r="61" spans="1:12" x14ac:dyDescent="0.35">
      <c r="A61" s="15" t="s">
        <v>1751</v>
      </c>
      <c r="B61" s="16">
        <v>1565</v>
      </c>
      <c r="K61" s="15" t="s">
        <v>1751</v>
      </c>
      <c r="L61" s="16">
        <v>521.66666666666663</v>
      </c>
    </row>
    <row r="62" spans="1:12" x14ac:dyDescent="0.35">
      <c r="A62" s="15" t="s">
        <v>1752</v>
      </c>
      <c r="B62" s="16">
        <v>2519</v>
      </c>
      <c r="K62" s="15" t="s">
        <v>1752</v>
      </c>
      <c r="L62" s="16">
        <v>629.75</v>
      </c>
    </row>
    <row r="63" spans="1:12" x14ac:dyDescent="0.35">
      <c r="A63" s="15" t="s">
        <v>1753</v>
      </c>
      <c r="B63" s="16">
        <v>1372</v>
      </c>
      <c r="K63" s="15" t="s">
        <v>1753</v>
      </c>
      <c r="L63" s="16">
        <v>343</v>
      </c>
    </row>
    <row r="64" spans="1:12" x14ac:dyDescent="0.35">
      <c r="A64" s="15" t="s">
        <v>1754</v>
      </c>
      <c r="B64" s="16">
        <v>2033</v>
      </c>
      <c r="K64" s="15" t="s">
        <v>1754</v>
      </c>
      <c r="L64" s="16">
        <v>406.6</v>
      </c>
    </row>
    <row r="65" spans="1:12" x14ac:dyDescent="0.35">
      <c r="A65" s="15" t="s">
        <v>1755</v>
      </c>
      <c r="B65" s="16">
        <v>1279</v>
      </c>
      <c r="K65" s="15" t="s">
        <v>1755</v>
      </c>
      <c r="L65" s="16">
        <v>426.33333333333331</v>
      </c>
    </row>
    <row r="66" spans="1:12" x14ac:dyDescent="0.35">
      <c r="A66" s="15" t="s">
        <v>1756</v>
      </c>
      <c r="B66" s="16">
        <v>1260</v>
      </c>
      <c r="K66" s="15" t="s">
        <v>1756</v>
      </c>
      <c r="L66" s="16">
        <v>420</v>
      </c>
    </row>
    <row r="67" spans="1:12" x14ac:dyDescent="0.35">
      <c r="A67" s="15" t="s">
        <v>1757</v>
      </c>
      <c r="B67" s="16">
        <v>1506</v>
      </c>
      <c r="K67" s="15" t="s">
        <v>1757</v>
      </c>
      <c r="L67" s="16">
        <v>753</v>
      </c>
    </row>
    <row r="68" spans="1:12" x14ac:dyDescent="0.35">
      <c r="A68" s="15" t="s">
        <v>1758</v>
      </c>
      <c r="B68" s="16">
        <v>4785</v>
      </c>
      <c r="K68" s="15" t="s">
        <v>1758</v>
      </c>
      <c r="L68" s="16">
        <v>598.125</v>
      </c>
    </row>
    <row r="69" spans="1:12" x14ac:dyDescent="0.35">
      <c r="A69" s="15" t="s">
        <v>1759</v>
      </c>
      <c r="B69" s="16">
        <v>1806</v>
      </c>
      <c r="K69" s="15" t="s">
        <v>1759</v>
      </c>
      <c r="L69" s="16">
        <v>602</v>
      </c>
    </row>
    <row r="70" spans="1:12" x14ac:dyDescent="0.35">
      <c r="A70" s="15" t="s">
        <v>1760</v>
      </c>
      <c r="B70" s="16">
        <v>1771</v>
      </c>
      <c r="K70" s="15" t="s">
        <v>1760</v>
      </c>
      <c r="L70" s="16">
        <v>590.33333333333337</v>
      </c>
    </row>
    <row r="71" spans="1:12" x14ac:dyDescent="0.35">
      <c r="A71" s="15" t="s">
        <v>1761</v>
      </c>
      <c r="B71" s="16">
        <v>3127</v>
      </c>
      <c r="K71" s="15" t="s">
        <v>1761</v>
      </c>
      <c r="L71" s="16">
        <v>521.16666666666663</v>
      </c>
    </row>
    <row r="72" spans="1:12" x14ac:dyDescent="0.35">
      <c r="A72" s="15" t="s">
        <v>1762</v>
      </c>
      <c r="B72" s="16">
        <v>1358</v>
      </c>
      <c r="K72" s="15" t="s">
        <v>1762</v>
      </c>
      <c r="L72" s="16">
        <v>452.66666666666669</v>
      </c>
    </row>
    <row r="73" spans="1:12" x14ac:dyDescent="0.35">
      <c r="A73" s="15" t="s">
        <v>1763</v>
      </c>
      <c r="B73" s="16">
        <v>3203</v>
      </c>
      <c r="K73" s="15" t="s">
        <v>1763</v>
      </c>
      <c r="L73" s="16">
        <v>533.83333333333337</v>
      </c>
    </row>
    <row r="74" spans="1:12" x14ac:dyDescent="0.35">
      <c r="A74" s="15" t="s">
        <v>1764</v>
      </c>
      <c r="B74" s="16">
        <v>2651</v>
      </c>
      <c r="K74" s="15" t="s">
        <v>1764</v>
      </c>
      <c r="L74" s="16">
        <v>530.20000000000005</v>
      </c>
    </row>
    <row r="75" spans="1:12" x14ac:dyDescent="0.35">
      <c r="A75" s="15" t="s">
        <v>1765</v>
      </c>
      <c r="B75" s="16">
        <v>3386</v>
      </c>
      <c r="K75" s="15" t="s">
        <v>1765</v>
      </c>
      <c r="L75" s="16">
        <v>677.2</v>
      </c>
    </row>
    <row r="76" spans="1:12" x14ac:dyDescent="0.35">
      <c r="A76" s="15" t="s">
        <v>1766</v>
      </c>
      <c r="B76" s="16">
        <v>3305</v>
      </c>
      <c r="K76" s="15" t="s">
        <v>1766</v>
      </c>
      <c r="L76" s="16">
        <v>550.83333333333337</v>
      </c>
    </row>
    <row r="77" spans="1:12" x14ac:dyDescent="0.35">
      <c r="A77" s="15" t="s">
        <v>1767</v>
      </c>
      <c r="B77" s="16">
        <v>3908</v>
      </c>
      <c r="K77" s="15" t="s">
        <v>1767</v>
      </c>
      <c r="L77" s="16">
        <v>558.28571428571433</v>
      </c>
    </row>
    <row r="78" spans="1:12" x14ac:dyDescent="0.35">
      <c r="A78" s="15" t="s">
        <v>1768</v>
      </c>
      <c r="B78" s="16">
        <v>1569</v>
      </c>
      <c r="K78" s="15" t="s">
        <v>1768</v>
      </c>
      <c r="L78" s="16">
        <v>392.25</v>
      </c>
    </row>
    <row r="79" spans="1:12" x14ac:dyDescent="0.35">
      <c r="A79" s="15" t="s">
        <v>1769</v>
      </c>
      <c r="B79" s="16">
        <v>4327</v>
      </c>
      <c r="K79" s="15" t="s">
        <v>1769</v>
      </c>
      <c r="L79" s="16">
        <v>540.875</v>
      </c>
    </row>
    <row r="80" spans="1:12" x14ac:dyDescent="0.35">
      <c r="A80" s="15" t="s">
        <v>1770</v>
      </c>
      <c r="B80" s="16">
        <v>3766</v>
      </c>
      <c r="K80" s="15" t="s">
        <v>1770</v>
      </c>
      <c r="L80" s="16">
        <v>538</v>
      </c>
    </row>
    <row r="81" spans="1:12" x14ac:dyDescent="0.35">
      <c r="A81" s="15" t="s">
        <v>1771</v>
      </c>
      <c r="B81" s="16">
        <v>3112</v>
      </c>
      <c r="K81" s="15" t="s">
        <v>1771</v>
      </c>
      <c r="L81" s="16">
        <v>518.66666666666663</v>
      </c>
    </row>
    <row r="82" spans="1:12" x14ac:dyDescent="0.35">
      <c r="A82" s="15" t="s">
        <v>1772</v>
      </c>
      <c r="B82" s="16">
        <v>3286</v>
      </c>
      <c r="K82" s="15" t="s">
        <v>1772</v>
      </c>
      <c r="L82" s="16">
        <v>547.66666666666663</v>
      </c>
    </row>
    <row r="83" spans="1:12" x14ac:dyDescent="0.35">
      <c r="A83" s="15" t="s">
        <v>1773</v>
      </c>
      <c r="B83" s="16">
        <v>2178</v>
      </c>
      <c r="K83" s="15" t="s">
        <v>1773</v>
      </c>
      <c r="L83" s="16">
        <v>544.5</v>
      </c>
    </row>
    <row r="84" spans="1:12" x14ac:dyDescent="0.35">
      <c r="A84" s="15" t="s">
        <v>1774</v>
      </c>
      <c r="B84" s="16">
        <v>2595</v>
      </c>
      <c r="K84" s="15" t="s">
        <v>1774</v>
      </c>
      <c r="L84" s="16">
        <v>519</v>
      </c>
    </row>
    <row r="85" spans="1:12" x14ac:dyDescent="0.35">
      <c r="A85" s="15" t="s">
        <v>1775</v>
      </c>
      <c r="B85" s="16">
        <v>5449</v>
      </c>
      <c r="K85" s="15" t="s">
        <v>1775</v>
      </c>
      <c r="L85" s="16">
        <v>605.44444444444446</v>
      </c>
    </row>
    <row r="86" spans="1:12" x14ac:dyDescent="0.35">
      <c r="A86" s="15" t="s">
        <v>1776</v>
      </c>
      <c r="B86" s="16">
        <v>5893</v>
      </c>
      <c r="K86" s="15" t="s">
        <v>1776</v>
      </c>
      <c r="L86" s="16">
        <v>589.29999999999995</v>
      </c>
    </row>
    <row r="87" spans="1:12" x14ac:dyDescent="0.35">
      <c r="A87" s="15" t="s">
        <v>1777</v>
      </c>
      <c r="B87" s="16">
        <v>3076</v>
      </c>
      <c r="K87" s="15" t="s">
        <v>1777</v>
      </c>
      <c r="L87" s="16">
        <v>512.66666666666663</v>
      </c>
    </row>
    <row r="88" spans="1:12" x14ac:dyDescent="0.35">
      <c r="A88" s="15" t="s">
        <v>1778</v>
      </c>
      <c r="B88" s="16">
        <v>3806</v>
      </c>
      <c r="K88" s="15" t="s">
        <v>1778</v>
      </c>
      <c r="L88" s="16">
        <v>543.71428571428567</v>
      </c>
    </row>
    <row r="89" spans="1:12" x14ac:dyDescent="0.35">
      <c r="A89" s="15" t="s">
        <v>1779</v>
      </c>
      <c r="B89" s="16">
        <v>2360</v>
      </c>
      <c r="K89" s="15" t="s">
        <v>1779</v>
      </c>
      <c r="L89" s="16">
        <v>472</v>
      </c>
    </row>
    <row r="90" spans="1:12" x14ac:dyDescent="0.35">
      <c r="A90" s="15" t="s">
        <v>1780</v>
      </c>
      <c r="B90" s="16">
        <v>514</v>
      </c>
      <c r="K90" s="15" t="s">
        <v>1780</v>
      </c>
      <c r="L90" s="16">
        <v>514</v>
      </c>
    </row>
    <row r="91" spans="1:12" x14ac:dyDescent="0.35">
      <c r="A91" s="15" t="s">
        <v>1781</v>
      </c>
      <c r="B91" s="16">
        <v>770</v>
      </c>
      <c r="K91" s="15" t="s">
        <v>1781</v>
      </c>
      <c r="L91" s="16">
        <v>385</v>
      </c>
    </row>
    <row r="92" spans="1:12" x14ac:dyDescent="0.35">
      <c r="A92" s="15" t="s">
        <v>1782</v>
      </c>
      <c r="B92" s="16">
        <v>2021</v>
      </c>
      <c r="K92" s="15" t="s">
        <v>1782</v>
      </c>
      <c r="L92" s="16">
        <v>505.25</v>
      </c>
    </row>
    <row r="93" spans="1:12" x14ac:dyDescent="0.35">
      <c r="A93" s="15" t="s">
        <v>1783</v>
      </c>
      <c r="B93" s="16">
        <v>2851</v>
      </c>
      <c r="K93" s="15" t="s">
        <v>1783</v>
      </c>
      <c r="L93" s="16">
        <v>475.16666666666669</v>
      </c>
    </row>
    <row r="94" spans="1:12" x14ac:dyDescent="0.35">
      <c r="A94" s="15" t="s">
        <v>1784</v>
      </c>
      <c r="B94" s="16">
        <v>4865</v>
      </c>
      <c r="K94" s="15" t="s">
        <v>1784</v>
      </c>
      <c r="L94" s="16">
        <v>540.55555555555554</v>
      </c>
    </row>
    <row r="95" spans="1:12" x14ac:dyDescent="0.35">
      <c r="A95" s="15" t="s">
        <v>1785</v>
      </c>
      <c r="B95" s="16">
        <v>3091</v>
      </c>
      <c r="K95" s="15" t="s">
        <v>1785</v>
      </c>
      <c r="L95" s="16">
        <v>515.16666666666663</v>
      </c>
    </row>
    <row r="96" spans="1:12" x14ac:dyDescent="0.35">
      <c r="A96" s="15" t="s">
        <v>1786</v>
      </c>
      <c r="B96" s="16">
        <v>2407</v>
      </c>
      <c r="K96" s="15" t="s">
        <v>1786</v>
      </c>
      <c r="L96" s="16">
        <v>481.4</v>
      </c>
    </row>
    <row r="99" spans="1:2" x14ac:dyDescent="0.35">
      <c r="A99" t="s">
        <v>1805</v>
      </c>
    </row>
    <row r="101" spans="1:2" x14ac:dyDescent="0.35">
      <c r="A101" s="9" t="s">
        <v>1801</v>
      </c>
      <c r="B101" t="s">
        <v>1795</v>
      </c>
    </row>
    <row r="102" spans="1:2" x14ac:dyDescent="0.35">
      <c r="A102" s="10" t="s">
        <v>1797</v>
      </c>
      <c r="B102" s="16">
        <v>26900</v>
      </c>
    </row>
    <row r="103" spans="1:2" x14ac:dyDescent="0.35">
      <c r="A103" s="10" t="s">
        <v>1798</v>
      </c>
      <c r="B103" s="16">
        <v>93582</v>
      </c>
    </row>
    <row r="104" spans="1:2" x14ac:dyDescent="0.35">
      <c r="A104" s="10" t="s">
        <v>1799</v>
      </c>
      <c r="B104" s="16">
        <v>132315</v>
      </c>
    </row>
    <row r="105" spans="1:2" ht="14" customHeight="1" x14ac:dyDescent="0.35">
      <c r="A105" s="10" t="s">
        <v>1800</v>
      </c>
      <c r="B105" s="16">
        <v>186171</v>
      </c>
    </row>
    <row r="106" spans="1:2" ht="14" customHeight="1" x14ac:dyDescent="0.35">
      <c r="A106" s="10"/>
      <c r="B106" s="16"/>
    </row>
    <row r="107" spans="1:2" ht="14" customHeight="1" x14ac:dyDescent="0.35">
      <c r="A107" s="10"/>
      <c r="B107" s="16"/>
    </row>
    <row r="108" spans="1:2" ht="14" customHeight="1" x14ac:dyDescent="0.35">
      <c r="A108" s="10"/>
      <c r="B108" s="16"/>
    </row>
    <row r="109" spans="1:2" ht="14" customHeight="1" x14ac:dyDescent="0.35">
      <c r="A109" s="10"/>
      <c r="B109" s="16"/>
    </row>
    <row r="110" spans="1:2" ht="14" customHeight="1" x14ac:dyDescent="0.35">
      <c r="A110" s="10"/>
      <c r="B110" s="16"/>
    </row>
    <row r="111" spans="1:2" ht="14" customHeight="1" x14ac:dyDescent="0.35"/>
    <row r="116" spans="1:2" x14ac:dyDescent="0.35">
      <c r="A116" t="s">
        <v>1806</v>
      </c>
    </row>
    <row r="118" spans="1:2" x14ac:dyDescent="0.35">
      <c r="A118" s="9" t="s">
        <v>1801</v>
      </c>
      <c r="B118" t="s">
        <v>1802</v>
      </c>
    </row>
    <row r="119" spans="1:2" x14ac:dyDescent="0.35">
      <c r="A119" s="10" t="s">
        <v>1797</v>
      </c>
      <c r="B119" s="17">
        <v>106</v>
      </c>
    </row>
    <row r="120" spans="1:2" x14ac:dyDescent="0.35">
      <c r="A120" s="10" t="s">
        <v>1798</v>
      </c>
      <c r="B120" s="17">
        <v>235</v>
      </c>
    </row>
    <row r="121" spans="1:2" x14ac:dyDescent="0.35">
      <c r="A121" s="10" t="s">
        <v>1799</v>
      </c>
      <c r="B121" s="17">
        <v>221</v>
      </c>
    </row>
    <row r="122" spans="1:2" x14ac:dyDescent="0.35">
      <c r="A122" s="10" t="s">
        <v>1800</v>
      </c>
      <c r="B122" s="17">
        <v>232</v>
      </c>
    </row>
    <row r="127" spans="1:2" x14ac:dyDescent="0.35">
      <c r="A127" t="s">
        <v>1807</v>
      </c>
    </row>
    <row r="129" spans="1:3" x14ac:dyDescent="0.35">
      <c r="A129" s="9" t="s">
        <v>153</v>
      </c>
      <c r="B129" t="s">
        <v>1795</v>
      </c>
      <c r="C129" t="s">
        <v>1796</v>
      </c>
    </row>
    <row r="130" spans="1:3" x14ac:dyDescent="0.35">
      <c r="A130" s="10" t="s">
        <v>154</v>
      </c>
      <c r="B130" s="16">
        <v>95451</v>
      </c>
      <c r="C130" s="16">
        <v>551.73988439306356</v>
      </c>
    </row>
    <row r="131" spans="1:3" x14ac:dyDescent="0.35">
      <c r="A131" s="10" t="s">
        <v>155</v>
      </c>
      <c r="B131" s="16">
        <v>96446</v>
      </c>
      <c r="C131" s="16">
        <v>557.49132947976875</v>
      </c>
    </row>
    <row r="132" spans="1:3" x14ac:dyDescent="0.35">
      <c r="A132" s="10" t="s">
        <v>156</v>
      </c>
      <c r="B132" s="16">
        <v>95936</v>
      </c>
      <c r="C132" s="16">
        <v>554.54335260115602</v>
      </c>
    </row>
    <row r="133" spans="1:3" x14ac:dyDescent="0.35">
      <c r="A133" s="10" t="s">
        <v>157</v>
      </c>
      <c r="B133" s="16">
        <v>93673</v>
      </c>
      <c r="C133" s="16">
        <v>544.6104651162791</v>
      </c>
    </row>
    <row r="134" spans="1:3" x14ac:dyDescent="0.35">
      <c r="A134" s="10" t="s">
        <v>158</v>
      </c>
      <c r="B134" s="16">
        <v>40327</v>
      </c>
      <c r="C134" s="16">
        <v>584.44927536231887</v>
      </c>
    </row>
    <row r="135" spans="1:3" x14ac:dyDescent="0.35">
      <c r="A135" s="10" t="s">
        <v>159</v>
      </c>
      <c r="B135" s="16">
        <v>17135</v>
      </c>
      <c r="C135" s="16">
        <v>503.97058823529414</v>
      </c>
    </row>
  </sheetData>
  <pageMargins left="0.7" right="0.7" top="0.75" bottom="0.75" header="0.3" footer="0.3"/>
  <pageSetup orientation="portrait" r:id="rId6"/>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57"/>
  <sheetViews>
    <sheetView showGridLines="0" showRowColHeaders="0" topLeftCell="A2" zoomScale="50" zoomScaleNormal="50" workbookViewId="0">
      <selection activeCell="AK23" sqref="AK23"/>
    </sheetView>
  </sheetViews>
  <sheetFormatPr defaultRowHeight="14.5" x14ac:dyDescent="0.35"/>
  <sheetData>
    <row r="2" spans="1:31" x14ac:dyDescent="0.35">
      <c r="AC2" s="14"/>
      <c r="AD2" s="14"/>
      <c r="AE2" s="14"/>
    </row>
    <row r="3" spans="1:31" x14ac:dyDescent="0.3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row>
    <row r="4" spans="1:31"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row>
    <row r="5" spans="1:31" x14ac:dyDescent="0.35">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row>
    <row r="6" spans="1:31" x14ac:dyDescent="0.35">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row>
    <row r="7" spans="1:31" x14ac:dyDescent="0.35">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row>
    <row r="8" spans="1:31" x14ac:dyDescent="0.35">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row>
    <row r="9" spans="1:31" x14ac:dyDescent="0.35">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row>
    <row r="10" spans="1:31" x14ac:dyDescent="0.35">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row>
    <row r="11" spans="1:31" x14ac:dyDescent="0.35">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row>
    <row r="12" spans="1:31" x14ac:dyDescent="0.35">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row>
    <row r="13" spans="1:31" x14ac:dyDescent="0.35">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row>
    <row r="14" spans="1:31" x14ac:dyDescent="0.35">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row>
    <row r="15" spans="1:31" x14ac:dyDescent="0.3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row>
    <row r="16" spans="1:31" x14ac:dyDescent="0.3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row>
    <row r="17" spans="1:31" x14ac:dyDescent="0.3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row>
    <row r="18" spans="1:31" x14ac:dyDescent="0.3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row>
    <row r="19" spans="1:31" x14ac:dyDescent="0.3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row>
    <row r="20" spans="1:31" x14ac:dyDescent="0.3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row>
    <row r="21" spans="1:31" x14ac:dyDescent="0.3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row>
    <row r="22" spans="1:31" x14ac:dyDescent="0.3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row>
    <row r="23" spans="1:31" x14ac:dyDescent="0.3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row>
    <row r="24" spans="1:31" x14ac:dyDescent="0.3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row>
    <row r="25" spans="1:31" x14ac:dyDescent="0.3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row>
    <row r="26" spans="1:31" x14ac:dyDescent="0.3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row>
    <row r="27" spans="1:31" x14ac:dyDescent="0.3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row>
    <row r="28" spans="1:31" x14ac:dyDescent="0.3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row>
    <row r="29" spans="1:31" x14ac:dyDescent="0.3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row>
    <row r="30" spans="1:31" x14ac:dyDescent="0.3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row>
    <row r="31" spans="1:31" x14ac:dyDescent="0.3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row>
    <row r="32" spans="1:31" x14ac:dyDescent="0.3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row>
    <row r="33" spans="1:31" x14ac:dyDescent="0.3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row>
    <row r="34" spans="1:31" x14ac:dyDescent="0.3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row>
    <row r="35" spans="1:31" x14ac:dyDescent="0.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row>
    <row r="36" spans="1:31" x14ac:dyDescent="0.3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row>
    <row r="37" spans="1:31" x14ac:dyDescent="0.3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row>
    <row r="38" spans="1:31" x14ac:dyDescent="0.3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row>
    <row r="39" spans="1:31" x14ac:dyDescent="0.3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row>
    <row r="40" spans="1:31" x14ac:dyDescent="0.3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row>
    <row r="41" spans="1:31" x14ac:dyDescent="0.3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row>
    <row r="42" spans="1:31" x14ac:dyDescent="0.3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row>
    <row r="43" spans="1:31" x14ac:dyDescent="0.3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row>
    <row r="44" spans="1:31" x14ac:dyDescent="0.3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row>
    <row r="45" spans="1:31" x14ac:dyDescent="0.3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row>
    <row r="46" spans="1:31" x14ac:dyDescent="0.3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row>
    <row r="47" spans="1:31" x14ac:dyDescent="0.3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row>
    <row r="48" spans="1:31" x14ac:dyDescent="0.3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row>
    <row r="49" spans="1:31" x14ac:dyDescent="0.3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row>
    <row r="50" spans="1:31" x14ac:dyDescent="0.3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row>
    <row r="51" spans="1:31" x14ac:dyDescent="0.3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row>
    <row r="52" spans="1:31" x14ac:dyDescent="0.3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row>
    <row r="53" spans="1:31" x14ac:dyDescent="0.3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row>
    <row r="54" spans="1:31" x14ac:dyDescent="0.3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row>
    <row r="55" spans="1:31" x14ac:dyDescent="0.3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row>
    <row r="56" spans="1:31" x14ac:dyDescent="0.3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row>
    <row r="57" spans="1:31" x14ac:dyDescent="0.3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5"/>
  <sheetViews>
    <sheetView workbookViewId="0">
      <selection activeCell="E13" sqref="E13"/>
    </sheetView>
  </sheetViews>
  <sheetFormatPr defaultRowHeight="14.5" x14ac:dyDescent="0.35"/>
  <cols>
    <col min="1" max="1" width="10.81640625" customWidth="1"/>
    <col min="2" max="2" width="12.26953125" customWidth="1"/>
    <col min="3" max="3" width="11.453125" customWidth="1"/>
    <col min="4" max="4" width="28.7265625" customWidth="1"/>
    <col min="5" max="5" width="13" customWidth="1"/>
    <col min="6" max="6" width="21.26953125" customWidth="1"/>
    <col min="7" max="7" width="15.26953125" customWidth="1"/>
    <col min="8" max="8" width="26.26953125" customWidth="1"/>
    <col min="9" max="9" width="12.81640625" customWidth="1"/>
    <col min="10" max="10" width="18.453125" style="21" customWidth="1"/>
    <col min="11" max="11" width="11.453125" style="12" customWidth="1"/>
  </cols>
  <sheetData>
    <row r="1" spans="1:12" x14ac:dyDescent="0.35">
      <c r="A1" t="s">
        <v>106</v>
      </c>
      <c r="B1" t="s">
        <v>153</v>
      </c>
      <c r="C1" t="s">
        <v>160</v>
      </c>
      <c r="D1" t="s">
        <v>162</v>
      </c>
      <c r="E1" t="s">
        <v>169</v>
      </c>
      <c r="F1" t="s">
        <v>172</v>
      </c>
      <c r="G1" t="s">
        <v>173</v>
      </c>
      <c r="H1" t="s">
        <v>174</v>
      </c>
      <c r="I1" t="s">
        <v>923</v>
      </c>
      <c r="J1" s="21" t="s">
        <v>1814</v>
      </c>
      <c r="K1" s="12" t="s">
        <v>1813</v>
      </c>
    </row>
    <row r="2" spans="1:12" x14ac:dyDescent="0.35">
      <c r="A2" t="s">
        <v>107</v>
      </c>
      <c r="B2" t="s">
        <v>154</v>
      </c>
      <c r="C2" s="1">
        <v>44739</v>
      </c>
      <c r="D2" t="s">
        <v>163</v>
      </c>
      <c r="E2" t="s">
        <v>170</v>
      </c>
      <c r="F2">
        <v>72</v>
      </c>
      <c r="G2" t="s">
        <v>103</v>
      </c>
      <c r="H2" s="2">
        <v>8</v>
      </c>
      <c r="I2" s="3">
        <v>1.372080123313592E-2</v>
      </c>
      <c r="J2" s="21">
        <f>($L$3-Table3[[#This Row],[Discount]])*Table3[[#This Row],[Price of One Product]]</f>
        <v>71.012102311214221</v>
      </c>
      <c r="K2" s="12">
        <f>Table3[[#This Row],[Discounted Price ]]*Table3[[#This Row],[No of Products in one Sale]]</f>
        <v>568.09681848971377</v>
      </c>
    </row>
    <row r="3" spans="1:12" x14ac:dyDescent="0.35">
      <c r="A3" t="s">
        <v>108</v>
      </c>
      <c r="B3" t="s">
        <v>155</v>
      </c>
      <c r="C3" s="1">
        <v>44740</v>
      </c>
      <c r="D3" t="s">
        <v>164</v>
      </c>
      <c r="E3" t="s">
        <v>171</v>
      </c>
      <c r="F3">
        <v>65</v>
      </c>
      <c r="G3" t="s">
        <v>104</v>
      </c>
      <c r="H3" s="2">
        <v>7</v>
      </c>
      <c r="I3" s="3">
        <v>2.2083854314921911E-2</v>
      </c>
      <c r="J3" s="21">
        <f>($L$3-Table3[[#This Row],[Discount]])*Table3[[#This Row],[Price of One Product]]</f>
        <v>63.564549469530078</v>
      </c>
      <c r="K3" s="12">
        <f>Table3[[#This Row],[Discounted Price ]]*Table3[[#This Row],[No of Products in one Sale]]</f>
        <v>444.95184628671052</v>
      </c>
      <c r="L3" s="20">
        <v>1</v>
      </c>
    </row>
    <row r="4" spans="1:12" x14ac:dyDescent="0.35">
      <c r="A4" t="s">
        <v>109</v>
      </c>
      <c r="B4" t="s">
        <v>156</v>
      </c>
      <c r="C4" s="1">
        <v>44734</v>
      </c>
      <c r="D4" t="s">
        <v>165</v>
      </c>
      <c r="E4" t="s">
        <v>170</v>
      </c>
      <c r="F4">
        <v>250</v>
      </c>
      <c r="G4" t="s">
        <v>105</v>
      </c>
      <c r="H4" s="2">
        <v>3</v>
      </c>
      <c r="I4" s="3">
        <v>0.92842323956324613</v>
      </c>
      <c r="J4" s="21">
        <f>($L$3-Table3[[#This Row],[Discount]])*Table3[[#This Row],[Price of One Product]]</f>
        <v>17.894190109188468</v>
      </c>
      <c r="K4" s="12">
        <f>Table3[[#This Row],[Discounted Price ]]*Table3[[#This Row],[No of Products in one Sale]]</f>
        <v>53.682570327565401</v>
      </c>
    </row>
    <row r="5" spans="1:12" x14ac:dyDescent="0.35">
      <c r="A5" t="s">
        <v>110</v>
      </c>
      <c r="B5" t="s">
        <v>157</v>
      </c>
      <c r="C5" s="1">
        <v>44737</v>
      </c>
      <c r="D5" t="s">
        <v>166</v>
      </c>
      <c r="E5" t="s">
        <v>171</v>
      </c>
      <c r="F5">
        <v>130</v>
      </c>
      <c r="G5" t="s">
        <v>103</v>
      </c>
      <c r="H5" s="2">
        <v>5</v>
      </c>
      <c r="I5" s="3">
        <v>0.20990358910221096</v>
      </c>
      <c r="J5" s="21">
        <f>($L$3-Table3[[#This Row],[Discount]])*Table3[[#This Row],[Price of One Product]]</f>
        <v>102.71253341671257</v>
      </c>
      <c r="K5" s="12">
        <f>Table3[[#This Row],[Discounted Price ]]*Table3[[#This Row],[No of Products in one Sale]]</f>
        <v>513.56266708356293</v>
      </c>
    </row>
    <row r="6" spans="1:12" x14ac:dyDescent="0.35">
      <c r="A6" t="s">
        <v>111</v>
      </c>
      <c r="B6" t="s">
        <v>154</v>
      </c>
      <c r="C6" s="1">
        <v>44735</v>
      </c>
      <c r="D6" t="s">
        <v>163</v>
      </c>
      <c r="E6" t="s">
        <v>170</v>
      </c>
      <c r="F6">
        <v>72</v>
      </c>
      <c r="G6" t="s">
        <v>104</v>
      </c>
      <c r="H6" s="2">
        <v>4</v>
      </c>
      <c r="I6" s="3">
        <v>0.184343159134289</v>
      </c>
      <c r="J6" s="21">
        <f>($L$3-Table3[[#This Row],[Discount]])*Table3[[#This Row],[Price of One Product]]</f>
        <v>58.727292542331192</v>
      </c>
      <c r="K6" s="12">
        <f>Table3[[#This Row],[Discounted Price ]]*Table3[[#This Row],[No of Products in one Sale]]</f>
        <v>234.90917016932477</v>
      </c>
    </row>
    <row r="7" spans="1:12" x14ac:dyDescent="0.35">
      <c r="A7" t="s">
        <v>112</v>
      </c>
      <c r="B7" t="s">
        <v>155</v>
      </c>
      <c r="C7" s="1">
        <v>44727</v>
      </c>
      <c r="D7" t="s">
        <v>164</v>
      </c>
      <c r="E7" t="s">
        <v>171</v>
      </c>
      <c r="F7">
        <v>65</v>
      </c>
      <c r="G7" t="s">
        <v>105</v>
      </c>
      <c r="H7" s="2">
        <v>8</v>
      </c>
      <c r="I7" s="3">
        <v>0.11144429073382323</v>
      </c>
      <c r="J7" s="21">
        <f>($L$3-Table3[[#This Row],[Discount]])*Table3[[#This Row],[Price of One Product]]</f>
        <v>57.756121102301492</v>
      </c>
      <c r="K7" s="12">
        <f>Table3[[#This Row],[Discounted Price ]]*Table3[[#This Row],[No of Products in one Sale]]</f>
        <v>462.04896881841194</v>
      </c>
    </row>
    <row r="8" spans="1:12" x14ac:dyDescent="0.35">
      <c r="A8" t="s">
        <v>113</v>
      </c>
      <c r="B8" t="s">
        <v>156</v>
      </c>
      <c r="C8" s="1">
        <v>44740</v>
      </c>
      <c r="D8" t="s">
        <v>165</v>
      </c>
      <c r="E8" t="s">
        <v>170</v>
      </c>
      <c r="F8">
        <v>250</v>
      </c>
      <c r="G8" t="s">
        <v>103</v>
      </c>
      <c r="H8" s="2">
        <v>3</v>
      </c>
      <c r="I8" s="3">
        <v>0.56286929186816415</v>
      </c>
      <c r="J8" s="21">
        <f>($L$3-Table3[[#This Row],[Discount]])*Table3[[#This Row],[Price of One Product]]</f>
        <v>109.28267703295896</v>
      </c>
      <c r="K8" s="12">
        <f>Table3[[#This Row],[Discounted Price ]]*Table3[[#This Row],[No of Products in one Sale]]</f>
        <v>327.84803109887685</v>
      </c>
    </row>
    <row r="9" spans="1:12" x14ac:dyDescent="0.35">
      <c r="A9" t="s">
        <v>114</v>
      </c>
      <c r="B9" t="s">
        <v>157</v>
      </c>
      <c r="C9" s="1">
        <v>44725</v>
      </c>
      <c r="D9" t="s">
        <v>166</v>
      </c>
      <c r="E9" t="s">
        <v>171</v>
      </c>
      <c r="F9">
        <v>130</v>
      </c>
      <c r="G9" t="s">
        <v>104</v>
      </c>
      <c r="H9" s="2">
        <v>6</v>
      </c>
      <c r="I9" s="3">
        <v>3.138956050307417E-2</v>
      </c>
      <c r="J9" s="21">
        <f>($L$3-Table3[[#This Row],[Discount]])*Table3[[#This Row],[Price of One Product]]</f>
        <v>125.91935713460036</v>
      </c>
      <c r="K9" s="12">
        <f>Table3[[#This Row],[Discounted Price ]]*Table3[[#This Row],[No of Products in one Sale]]</f>
        <v>755.51614280760214</v>
      </c>
    </row>
    <row r="10" spans="1:12" x14ac:dyDescent="0.35">
      <c r="A10" t="s">
        <v>115</v>
      </c>
      <c r="B10" t="s">
        <v>158</v>
      </c>
      <c r="C10" s="1">
        <v>44736</v>
      </c>
      <c r="D10" t="s">
        <v>167</v>
      </c>
      <c r="E10" t="s">
        <v>170</v>
      </c>
      <c r="F10">
        <v>60</v>
      </c>
      <c r="G10" t="s">
        <v>105</v>
      </c>
      <c r="H10" s="2">
        <v>7</v>
      </c>
      <c r="I10" s="3">
        <v>0.23798278495106248</v>
      </c>
      <c r="J10" s="21">
        <f>($L$3-Table3[[#This Row],[Discount]])*Table3[[#This Row],[Price of One Product]]</f>
        <v>45.721032902936251</v>
      </c>
      <c r="K10" s="12">
        <f>Table3[[#This Row],[Discounted Price ]]*Table3[[#This Row],[No of Products in one Sale]]</f>
        <v>320.04723032055375</v>
      </c>
    </row>
    <row r="11" spans="1:12" x14ac:dyDescent="0.35">
      <c r="A11" t="s">
        <v>116</v>
      </c>
      <c r="B11" t="s">
        <v>154</v>
      </c>
      <c r="C11" s="1">
        <v>44725</v>
      </c>
      <c r="D11" t="s">
        <v>163</v>
      </c>
      <c r="E11" t="s">
        <v>171</v>
      </c>
      <c r="F11">
        <v>72</v>
      </c>
      <c r="G11" t="s">
        <v>103</v>
      </c>
      <c r="H11" s="2">
        <v>9</v>
      </c>
      <c r="I11" s="3">
        <v>0.19712344024473996</v>
      </c>
      <c r="J11" s="21">
        <f>($L$3-Table3[[#This Row],[Discount]])*Table3[[#This Row],[Price of One Product]]</f>
        <v>57.807112302378727</v>
      </c>
      <c r="K11" s="12">
        <f>Table3[[#This Row],[Discounted Price ]]*Table3[[#This Row],[No of Products in one Sale]]</f>
        <v>520.26401072140857</v>
      </c>
    </row>
    <row r="12" spans="1:12" x14ac:dyDescent="0.35">
      <c r="A12" t="s">
        <v>117</v>
      </c>
      <c r="B12" t="s">
        <v>155</v>
      </c>
      <c r="C12" s="1">
        <v>44734</v>
      </c>
      <c r="D12" t="s">
        <v>164</v>
      </c>
      <c r="E12" t="s">
        <v>170</v>
      </c>
      <c r="F12">
        <v>65</v>
      </c>
      <c r="G12" t="s">
        <v>104</v>
      </c>
      <c r="H12" s="2">
        <v>4</v>
      </c>
      <c r="I12" s="3">
        <v>6.8295799738434873E-2</v>
      </c>
      <c r="J12" s="21">
        <f>($L$3-Table3[[#This Row],[Discount]])*Table3[[#This Row],[Price of One Product]]</f>
        <v>60.560773017001729</v>
      </c>
      <c r="K12" s="12">
        <f>Table3[[#This Row],[Discounted Price ]]*Table3[[#This Row],[No of Products in one Sale]]</f>
        <v>242.24309206800692</v>
      </c>
    </row>
    <row r="13" spans="1:12" x14ac:dyDescent="0.35">
      <c r="A13" t="s">
        <v>118</v>
      </c>
      <c r="B13" t="s">
        <v>156</v>
      </c>
      <c r="C13" s="1">
        <v>44731</v>
      </c>
      <c r="D13" t="s">
        <v>165</v>
      </c>
      <c r="E13" t="s">
        <v>171</v>
      </c>
      <c r="F13">
        <v>250</v>
      </c>
      <c r="G13" t="s">
        <v>105</v>
      </c>
      <c r="H13" s="2">
        <v>3</v>
      </c>
      <c r="I13" s="3">
        <v>1.6828522965904168E-2</v>
      </c>
      <c r="J13" s="21">
        <f>($L$3-Table3[[#This Row],[Discount]])*Table3[[#This Row],[Price of One Product]]</f>
        <v>245.79286925852395</v>
      </c>
      <c r="K13" s="12">
        <f>Table3[[#This Row],[Discounted Price ]]*Table3[[#This Row],[No of Products in one Sale]]</f>
        <v>737.37860777557182</v>
      </c>
    </row>
    <row r="14" spans="1:12" x14ac:dyDescent="0.35">
      <c r="A14" t="s">
        <v>119</v>
      </c>
      <c r="B14" t="s">
        <v>157</v>
      </c>
      <c r="C14" s="1">
        <v>44730</v>
      </c>
      <c r="D14" t="s">
        <v>166</v>
      </c>
      <c r="E14" t="s">
        <v>170</v>
      </c>
      <c r="F14">
        <v>130</v>
      </c>
      <c r="G14" t="s">
        <v>103</v>
      </c>
      <c r="H14" s="2">
        <v>5</v>
      </c>
      <c r="I14" s="3">
        <v>0.26661284065553453</v>
      </c>
      <c r="J14" s="21">
        <f>($L$3-Table3[[#This Row],[Discount]])*Table3[[#This Row],[Price of One Product]]</f>
        <v>95.340330714780507</v>
      </c>
      <c r="K14" s="12">
        <f>Table3[[#This Row],[Discounted Price ]]*Table3[[#This Row],[No of Products in one Sale]]</f>
        <v>476.70165357390255</v>
      </c>
    </row>
    <row r="15" spans="1:12" x14ac:dyDescent="0.35">
      <c r="A15" t="s">
        <v>120</v>
      </c>
      <c r="B15" t="s">
        <v>154</v>
      </c>
      <c r="C15" s="1">
        <v>44735</v>
      </c>
      <c r="D15" t="s">
        <v>163</v>
      </c>
      <c r="E15" t="s">
        <v>171</v>
      </c>
      <c r="F15">
        <v>72</v>
      </c>
      <c r="G15" t="s">
        <v>104</v>
      </c>
      <c r="H15" s="2">
        <v>12</v>
      </c>
      <c r="I15" s="3">
        <v>0.21251347110701568</v>
      </c>
      <c r="J15" s="21">
        <f>($L$3-Table3[[#This Row],[Discount]])*Table3[[#This Row],[Price of One Product]]</f>
        <v>56.699030080294868</v>
      </c>
      <c r="K15" s="12">
        <f>Table3[[#This Row],[Discounted Price ]]*Table3[[#This Row],[No of Products in one Sale]]</f>
        <v>680.38836096353839</v>
      </c>
    </row>
    <row r="16" spans="1:12" x14ac:dyDescent="0.35">
      <c r="A16" t="s">
        <v>121</v>
      </c>
      <c r="B16" t="s">
        <v>155</v>
      </c>
      <c r="C16" s="1">
        <v>44738</v>
      </c>
      <c r="D16" t="s">
        <v>164</v>
      </c>
      <c r="E16" t="s">
        <v>170</v>
      </c>
      <c r="F16">
        <v>65</v>
      </c>
      <c r="G16" t="s">
        <v>105</v>
      </c>
      <c r="H16" s="2">
        <v>4</v>
      </c>
      <c r="I16" s="3">
        <v>0.10994257661413849</v>
      </c>
      <c r="J16" s="21">
        <f>($L$3-Table3[[#This Row],[Discount]])*Table3[[#This Row],[Price of One Product]]</f>
        <v>57.853732520080996</v>
      </c>
      <c r="K16" s="12">
        <f>Table3[[#This Row],[Discounted Price ]]*Table3[[#This Row],[No of Products in one Sale]]</f>
        <v>231.41493008032398</v>
      </c>
    </row>
    <row r="17" spans="1:11" x14ac:dyDescent="0.35">
      <c r="A17" t="s">
        <v>122</v>
      </c>
      <c r="B17" t="s">
        <v>156</v>
      </c>
      <c r="C17" s="1">
        <v>44738</v>
      </c>
      <c r="D17" t="s">
        <v>165</v>
      </c>
      <c r="E17" t="s">
        <v>171</v>
      </c>
      <c r="F17">
        <v>250</v>
      </c>
      <c r="G17" t="s">
        <v>103</v>
      </c>
      <c r="H17" s="2">
        <v>3</v>
      </c>
      <c r="I17" s="3">
        <v>0.53607498908607099</v>
      </c>
      <c r="J17" s="21">
        <f>($L$3-Table3[[#This Row],[Discount]])*Table3[[#This Row],[Price of One Product]]</f>
        <v>115.98125272848225</v>
      </c>
      <c r="K17" s="12">
        <f>Table3[[#This Row],[Discounted Price ]]*Table3[[#This Row],[No of Products in one Sale]]</f>
        <v>347.94375818544677</v>
      </c>
    </row>
    <row r="18" spans="1:11" x14ac:dyDescent="0.35">
      <c r="A18" t="s">
        <v>123</v>
      </c>
      <c r="B18" t="s">
        <v>157</v>
      </c>
      <c r="C18" s="1">
        <v>44725</v>
      </c>
      <c r="D18" t="s">
        <v>166</v>
      </c>
      <c r="E18" t="s">
        <v>170</v>
      </c>
      <c r="F18">
        <v>130</v>
      </c>
      <c r="G18" t="s">
        <v>104</v>
      </c>
      <c r="H18" s="2">
        <v>5</v>
      </c>
      <c r="I18" s="3">
        <v>3.7515550327758003E-2</v>
      </c>
      <c r="J18" s="21">
        <f>($L$3-Table3[[#This Row],[Discount]])*Table3[[#This Row],[Price of One Product]]</f>
        <v>125.12297845739145</v>
      </c>
      <c r="K18" s="12">
        <f>Table3[[#This Row],[Discounted Price ]]*Table3[[#This Row],[No of Products in one Sale]]</f>
        <v>625.61489228695723</v>
      </c>
    </row>
    <row r="19" spans="1:11" x14ac:dyDescent="0.35">
      <c r="A19" t="s">
        <v>124</v>
      </c>
      <c r="B19" t="s">
        <v>158</v>
      </c>
      <c r="C19" s="1">
        <v>44730</v>
      </c>
      <c r="D19" t="s">
        <v>167</v>
      </c>
      <c r="E19" t="s">
        <v>170</v>
      </c>
      <c r="F19">
        <v>60</v>
      </c>
      <c r="G19" t="s">
        <v>105</v>
      </c>
      <c r="H19" s="2">
        <v>13</v>
      </c>
      <c r="I19" s="3">
        <v>2.4938289886663061E-2</v>
      </c>
      <c r="J19" s="21">
        <f>($L$3-Table3[[#This Row],[Discount]])*Table3[[#This Row],[Price of One Product]]</f>
        <v>58.503702606800218</v>
      </c>
      <c r="K19" s="12">
        <f>Table3[[#This Row],[Discounted Price ]]*Table3[[#This Row],[No of Products in one Sale]]</f>
        <v>760.54813388840284</v>
      </c>
    </row>
    <row r="20" spans="1:11" x14ac:dyDescent="0.35">
      <c r="A20" t="s">
        <v>125</v>
      </c>
      <c r="B20" t="s">
        <v>159</v>
      </c>
      <c r="C20" s="1">
        <v>44738</v>
      </c>
      <c r="D20" t="s">
        <v>168</v>
      </c>
      <c r="E20" t="s">
        <v>171</v>
      </c>
      <c r="F20">
        <v>95</v>
      </c>
      <c r="G20" t="s">
        <v>103</v>
      </c>
      <c r="H20" s="2">
        <v>5</v>
      </c>
      <c r="I20" s="3">
        <v>1.0123391970414241E-2</v>
      </c>
      <c r="J20" s="21">
        <f>($L$3-Table3[[#This Row],[Discount]])*Table3[[#This Row],[Price of One Product]]</f>
        <v>94.038277762810651</v>
      </c>
      <c r="K20" s="12">
        <f>Table3[[#This Row],[Discounted Price ]]*Table3[[#This Row],[No of Products in one Sale]]</f>
        <v>470.19138881405325</v>
      </c>
    </row>
    <row r="21" spans="1:11" x14ac:dyDescent="0.35">
      <c r="A21" t="s">
        <v>126</v>
      </c>
      <c r="B21" t="s">
        <v>154</v>
      </c>
      <c r="C21" s="1">
        <v>44730</v>
      </c>
      <c r="D21" t="s">
        <v>163</v>
      </c>
      <c r="E21" t="s">
        <v>171</v>
      </c>
      <c r="F21">
        <v>72</v>
      </c>
      <c r="G21" t="s">
        <v>104</v>
      </c>
      <c r="H21" s="2">
        <v>5</v>
      </c>
      <c r="I21" s="3">
        <v>0.1308869366379137</v>
      </c>
      <c r="J21" s="21">
        <f>($L$3-Table3[[#This Row],[Discount]])*Table3[[#This Row],[Price of One Product]]</f>
        <v>62.576140562070208</v>
      </c>
      <c r="K21" s="12">
        <f>Table3[[#This Row],[Discounted Price ]]*Table3[[#This Row],[No of Products in one Sale]]</f>
        <v>312.88070281035107</v>
      </c>
    </row>
    <row r="22" spans="1:11" x14ac:dyDescent="0.35">
      <c r="A22" t="s">
        <v>127</v>
      </c>
      <c r="B22" t="s">
        <v>155</v>
      </c>
      <c r="C22" s="1">
        <v>44738</v>
      </c>
      <c r="D22" t="s">
        <v>164</v>
      </c>
      <c r="E22" t="s">
        <v>171</v>
      </c>
      <c r="F22">
        <v>65</v>
      </c>
      <c r="G22" t="s">
        <v>105</v>
      </c>
      <c r="H22" s="2">
        <v>4</v>
      </c>
      <c r="I22" s="3">
        <v>6.6961969492996459E-2</v>
      </c>
      <c r="J22" s="21">
        <f>($L$3-Table3[[#This Row],[Discount]])*Table3[[#This Row],[Price of One Product]]</f>
        <v>60.647471982955231</v>
      </c>
      <c r="K22" s="12">
        <f>Table3[[#This Row],[Discounted Price ]]*Table3[[#This Row],[No of Products in one Sale]]</f>
        <v>242.58988793182093</v>
      </c>
    </row>
    <row r="23" spans="1:11" x14ac:dyDescent="0.35">
      <c r="A23" t="s">
        <v>128</v>
      </c>
      <c r="B23" t="s">
        <v>156</v>
      </c>
      <c r="C23" s="1">
        <v>44734</v>
      </c>
      <c r="D23" t="s">
        <v>165</v>
      </c>
      <c r="E23" t="s">
        <v>170</v>
      </c>
      <c r="F23">
        <v>250</v>
      </c>
      <c r="G23" t="s">
        <v>103</v>
      </c>
      <c r="H23" s="2">
        <v>3</v>
      </c>
      <c r="I23" s="3">
        <v>0.36350761794645753</v>
      </c>
      <c r="J23" s="21">
        <f>($L$3-Table3[[#This Row],[Discount]])*Table3[[#This Row],[Price of One Product]]</f>
        <v>159.12309551338561</v>
      </c>
      <c r="K23" s="12">
        <f>Table3[[#This Row],[Discounted Price ]]*Table3[[#This Row],[No of Products in one Sale]]</f>
        <v>477.36928654015685</v>
      </c>
    </row>
    <row r="24" spans="1:11" x14ac:dyDescent="0.35">
      <c r="A24" t="s">
        <v>129</v>
      </c>
      <c r="B24" t="s">
        <v>157</v>
      </c>
      <c r="C24" s="1">
        <v>44729</v>
      </c>
      <c r="D24" t="s">
        <v>166</v>
      </c>
      <c r="E24" t="s">
        <v>170</v>
      </c>
      <c r="F24">
        <v>130</v>
      </c>
      <c r="G24" t="s">
        <v>104</v>
      </c>
      <c r="H24" s="2">
        <v>6</v>
      </c>
      <c r="I24" s="3">
        <v>0.30841415491993102</v>
      </c>
      <c r="J24" s="21">
        <f>($L$3-Table3[[#This Row],[Discount]])*Table3[[#This Row],[Price of One Product]]</f>
        <v>89.906159860408962</v>
      </c>
      <c r="K24" s="12">
        <f>Table3[[#This Row],[Discounted Price ]]*Table3[[#This Row],[No of Products in one Sale]]</f>
        <v>539.43695916245383</v>
      </c>
    </row>
    <row r="25" spans="1:11" x14ac:dyDescent="0.35">
      <c r="A25" t="s">
        <v>130</v>
      </c>
      <c r="B25" t="s">
        <v>154</v>
      </c>
      <c r="C25" s="1">
        <v>44730</v>
      </c>
      <c r="D25" t="s">
        <v>163</v>
      </c>
      <c r="E25" t="s">
        <v>170</v>
      </c>
      <c r="F25">
        <v>72</v>
      </c>
      <c r="G25" t="s">
        <v>105</v>
      </c>
      <c r="H25" s="2">
        <v>8</v>
      </c>
      <c r="I25" s="3">
        <v>0.21287301321989574</v>
      </c>
      <c r="J25" s="21">
        <f>($L$3-Table3[[#This Row],[Discount]])*Table3[[#This Row],[Price of One Product]]</f>
        <v>56.67314304816751</v>
      </c>
      <c r="K25" s="12">
        <f>Table3[[#This Row],[Discounted Price ]]*Table3[[#This Row],[No of Products in one Sale]]</f>
        <v>453.38514438534008</v>
      </c>
    </row>
    <row r="26" spans="1:11" x14ac:dyDescent="0.35">
      <c r="A26" t="s">
        <v>131</v>
      </c>
      <c r="B26" t="s">
        <v>155</v>
      </c>
      <c r="C26" s="1">
        <v>44728</v>
      </c>
      <c r="D26" t="s">
        <v>164</v>
      </c>
      <c r="E26" t="s">
        <v>170</v>
      </c>
      <c r="F26">
        <v>65</v>
      </c>
      <c r="G26" t="s">
        <v>103</v>
      </c>
      <c r="H26" s="2">
        <v>5</v>
      </c>
      <c r="I26" s="3">
        <v>0.11047742601795077</v>
      </c>
      <c r="J26" s="21">
        <f>($L$3-Table3[[#This Row],[Discount]])*Table3[[#This Row],[Price of One Product]]</f>
        <v>57.818967308833201</v>
      </c>
      <c r="K26" s="12">
        <f>Table3[[#This Row],[Discounted Price ]]*Table3[[#This Row],[No of Products in one Sale]]</f>
        <v>289.09483654416601</v>
      </c>
    </row>
    <row r="27" spans="1:11" x14ac:dyDescent="0.35">
      <c r="A27" t="s">
        <v>132</v>
      </c>
      <c r="B27" t="s">
        <v>156</v>
      </c>
      <c r="C27" s="1">
        <v>44735</v>
      </c>
      <c r="D27" t="s">
        <v>165</v>
      </c>
      <c r="E27" t="s">
        <v>170</v>
      </c>
      <c r="F27">
        <v>250</v>
      </c>
      <c r="G27" t="s">
        <v>104</v>
      </c>
      <c r="H27" s="2">
        <v>2</v>
      </c>
      <c r="I27" s="3">
        <v>4.8799156151631218E-2</v>
      </c>
      <c r="J27" s="21">
        <f>($L$3-Table3[[#This Row],[Discount]])*Table3[[#This Row],[Price of One Product]]</f>
        <v>237.80021096209219</v>
      </c>
      <c r="K27" s="12">
        <f>Table3[[#This Row],[Discounted Price ]]*Table3[[#This Row],[No of Products in one Sale]]</f>
        <v>475.60042192418439</v>
      </c>
    </row>
    <row r="28" spans="1:11" x14ac:dyDescent="0.35">
      <c r="A28" t="s">
        <v>138</v>
      </c>
      <c r="B28" t="s">
        <v>157</v>
      </c>
      <c r="C28" s="1">
        <v>44738</v>
      </c>
      <c r="D28" t="s">
        <v>166</v>
      </c>
      <c r="E28" t="s">
        <v>170</v>
      </c>
      <c r="F28">
        <v>130</v>
      </c>
      <c r="G28" t="s">
        <v>105</v>
      </c>
      <c r="H28" s="2">
        <v>3</v>
      </c>
      <c r="I28" s="3">
        <v>0.27879506176921365</v>
      </c>
      <c r="J28" s="21">
        <f>($L$3-Table3[[#This Row],[Discount]])*Table3[[#This Row],[Price of One Product]]</f>
        <v>93.756641970002221</v>
      </c>
      <c r="K28" s="12">
        <f>Table3[[#This Row],[Discounted Price ]]*Table3[[#This Row],[No of Products in one Sale]]</f>
        <v>281.26992591000669</v>
      </c>
    </row>
    <row r="29" spans="1:11" x14ac:dyDescent="0.35">
      <c r="A29" t="s">
        <v>133</v>
      </c>
      <c r="B29" t="s">
        <v>158</v>
      </c>
      <c r="C29" s="1">
        <v>44738</v>
      </c>
      <c r="D29" t="s">
        <v>167</v>
      </c>
      <c r="E29" t="s">
        <v>170</v>
      </c>
      <c r="F29">
        <v>60</v>
      </c>
      <c r="G29" t="s">
        <v>103</v>
      </c>
      <c r="H29" s="2">
        <v>14</v>
      </c>
      <c r="I29" s="3">
        <v>7.6045534046593019E-2</v>
      </c>
      <c r="J29" s="21">
        <f>($L$3-Table3[[#This Row],[Discount]])*Table3[[#This Row],[Price of One Product]]</f>
        <v>55.437267957204419</v>
      </c>
      <c r="K29" s="12">
        <f>Table3[[#This Row],[Discounted Price ]]*Table3[[#This Row],[No of Products in one Sale]]</f>
        <v>776.12175140086185</v>
      </c>
    </row>
    <row r="30" spans="1:11" x14ac:dyDescent="0.35">
      <c r="A30" t="s">
        <v>134</v>
      </c>
      <c r="B30" t="s">
        <v>154</v>
      </c>
      <c r="C30" s="1">
        <v>44734</v>
      </c>
      <c r="D30" t="s">
        <v>163</v>
      </c>
      <c r="E30" t="s">
        <v>170</v>
      </c>
      <c r="F30">
        <v>72</v>
      </c>
      <c r="G30" t="s">
        <v>104</v>
      </c>
      <c r="H30" s="2">
        <v>12</v>
      </c>
      <c r="I30" s="3">
        <v>0.12055762754740325</v>
      </c>
      <c r="J30" s="21">
        <f>($L$3-Table3[[#This Row],[Discount]])*Table3[[#This Row],[Price of One Product]]</f>
        <v>63.319850816586964</v>
      </c>
      <c r="K30" s="12">
        <f>Table3[[#This Row],[Discounted Price ]]*Table3[[#This Row],[No of Products in one Sale]]</f>
        <v>759.83820979904363</v>
      </c>
    </row>
    <row r="31" spans="1:11" x14ac:dyDescent="0.35">
      <c r="A31" t="s">
        <v>135</v>
      </c>
      <c r="B31" t="s">
        <v>155</v>
      </c>
      <c r="C31" s="1">
        <v>44727</v>
      </c>
      <c r="D31" t="s">
        <v>164</v>
      </c>
      <c r="E31" t="s">
        <v>170</v>
      </c>
      <c r="F31">
        <v>65</v>
      </c>
      <c r="G31" t="s">
        <v>105</v>
      </c>
      <c r="H31" s="2">
        <v>5</v>
      </c>
      <c r="I31" s="3">
        <v>0.30283946337780637</v>
      </c>
      <c r="J31" s="21">
        <f>($L$3-Table3[[#This Row],[Discount]])*Table3[[#This Row],[Price of One Product]]</f>
        <v>45.315434880442581</v>
      </c>
      <c r="K31" s="12">
        <f>Table3[[#This Row],[Discounted Price ]]*Table3[[#This Row],[No of Products in one Sale]]</f>
        <v>226.5771744022129</v>
      </c>
    </row>
    <row r="32" spans="1:11" x14ac:dyDescent="0.35">
      <c r="A32" t="s">
        <v>136</v>
      </c>
      <c r="B32" t="s">
        <v>156</v>
      </c>
      <c r="C32" s="1">
        <v>44729</v>
      </c>
      <c r="D32" t="s">
        <v>165</v>
      </c>
      <c r="E32" t="s">
        <v>171</v>
      </c>
      <c r="F32">
        <v>250</v>
      </c>
      <c r="G32" t="s">
        <v>103</v>
      </c>
      <c r="H32" s="2">
        <v>1</v>
      </c>
      <c r="I32" s="3">
        <v>0.41401829873258272</v>
      </c>
      <c r="J32" s="21">
        <f>($L$3-Table3[[#This Row],[Discount]])*Table3[[#This Row],[Price of One Product]]</f>
        <v>146.49542531685432</v>
      </c>
      <c r="K32" s="12">
        <f>Table3[[#This Row],[Discounted Price ]]*Table3[[#This Row],[No of Products in one Sale]]</f>
        <v>146.49542531685432</v>
      </c>
    </row>
    <row r="33" spans="1:11" x14ac:dyDescent="0.35">
      <c r="A33" t="s">
        <v>137</v>
      </c>
      <c r="B33" t="s">
        <v>157</v>
      </c>
      <c r="C33" s="1">
        <v>44726</v>
      </c>
      <c r="D33" t="s">
        <v>166</v>
      </c>
      <c r="E33" t="s">
        <v>170</v>
      </c>
      <c r="F33">
        <v>130</v>
      </c>
      <c r="G33" t="s">
        <v>104</v>
      </c>
      <c r="H33" s="2">
        <v>4</v>
      </c>
      <c r="I33" s="3">
        <v>6.1603660271292333E-3</v>
      </c>
      <c r="J33" s="21">
        <f>($L$3-Table3[[#This Row],[Discount]])*Table3[[#This Row],[Price of One Product]]</f>
        <v>129.1991524164732</v>
      </c>
      <c r="K33" s="12">
        <f>Table3[[#This Row],[Discounted Price ]]*Table3[[#This Row],[No of Products in one Sale]]</f>
        <v>516.79660966589279</v>
      </c>
    </row>
    <row r="34" spans="1:11" x14ac:dyDescent="0.35">
      <c r="A34" t="s">
        <v>139</v>
      </c>
      <c r="B34" t="s">
        <v>154</v>
      </c>
      <c r="C34" s="1">
        <v>44733</v>
      </c>
      <c r="D34" t="s">
        <v>163</v>
      </c>
      <c r="E34" t="s">
        <v>170</v>
      </c>
      <c r="F34">
        <v>72</v>
      </c>
      <c r="G34" t="s">
        <v>105</v>
      </c>
      <c r="H34" s="2">
        <v>8</v>
      </c>
      <c r="I34" s="3">
        <v>0.10495963672233184</v>
      </c>
      <c r="J34" s="21">
        <f>($L$3-Table3[[#This Row],[Discount]])*Table3[[#This Row],[Price of One Product]]</f>
        <v>64.442906155992105</v>
      </c>
      <c r="K34" s="12">
        <f>Table3[[#This Row],[Discounted Price ]]*Table3[[#This Row],[No of Products in one Sale]]</f>
        <v>515.54324924793684</v>
      </c>
    </row>
    <row r="35" spans="1:11" x14ac:dyDescent="0.35">
      <c r="A35" t="s">
        <v>140</v>
      </c>
      <c r="B35" t="s">
        <v>155</v>
      </c>
      <c r="C35" s="1">
        <v>44730</v>
      </c>
      <c r="D35" t="s">
        <v>164</v>
      </c>
      <c r="E35" t="s">
        <v>170</v>
      </c>
      <c r="F35">
        <v>65</v>
      </c>
      <c r="G35" t="s">
        <v>103</v>
      </c>
      <c r="H35" s="2">
        <v>12</v>
      </c>
      <c r="I35" s="3">
        <v>0.29377273906475571</v>
      </c>
      <c r="J35" s="21">
        <f>($L$3-Table3[[#This Row],[Discount]])*Table3[[#This Row],[Price of One Product]]</f>
        <v>45.904771960790875</v>
      </c>
      <c r="K35" s="12">
        <f>Table3[[#This Row],[Discounted Price ]]*Table3[[#This Row],[No of Products in one Sale]]</f>
        <v>550.85726352949052</v>
      </c>
    </row>
    <row r="36" spans="1:11" x14ac:dyDescent="0.35">
      <c r="A36" t="s">
        <v>141</v>
      </c>
      <c r="B36" t="s">
        <v>156</v>
      </c>
      <c r="C36" s="1">
        <v>44736</v>
      </c>
      <c r="D36" t="s">
        <v>165</v>
      </c>
      <c r="E36" t="s">
        <v>170</v>
      </c>
      <c r="F36">
        <v>250</v>
      </c>
      <c r="G36" t="s">
        <v>104</v>
      </c>
      <c r="H36" s="2">
        <v>3</v>
      </c>
      <c r="I36" s="3">
        <v>0.56559810101924179</v>
      </c>
      <c r="J36" s="21">
        <f>($L$3-Table3[[#This Row],[Discount]])*Table3[[#This Row],[Price of One Product]]</f>
        <v>108.60047474518956</v>
      </c>
      <c r="K36" s="12">
        <f>Table3[[#This Row],[Discounted Price ]]*Table3[[#This Row],[No of Products in one Sale]]</f>
        <v>325.80142423556867</v>
      </c>
    </row>
    <row r="37" spans="1:11" x14ac:dyDescent="0.35">
      <c r="A37" t="s">
        <v>142</v>
      </c>
      <c r="B37" t="s">
        <v>157</v>
      </c>
      <c r="C37" s="1">
        <v>44732</v>
      </c>
      <c r="D37" t="s">
        <v>166</v>
      </c>
      <c r="E37" t="s">
        <v>170</v>
      </c>
      <c r="F37">
        <v>130</v>
      </c>
      <c r="G37" t="s">
        <v>105</v>
      </c>
      <c r="H37" s="2">
        <v>3</v>
      </c>
      <c r="I37" s="3">
        <v>0.14180367825735268</v>
      </c>
      <c r="J37" s="21">
        <f>($L$3-Table3[[#This Row],[Discount]])*Table3[[#This Row],[Price of One Product]]</f>
        <v>111.56552182654416</v>
      </c>
      <c r="K37" s="12">
        <f>Table3[[#This Row],[Discounted Price ]]*Table3[[#This Row],[No of Products in one Sale]]</f>
        <v>334.69656547963245</v>
      </c>
    </row>
    <row r="38" spans="1:11" x14ac:dyDescent="0.35">
      <c r="A38" t="s">
        <v>143</v>
      </c>
      <c r="B38" t="s">
        <v>158</v>
      </c>
      <c r="C38" s="1">
        <v>44732</v>
      </c>
      <c r="D38" t="s">
        <v>167</v>
      </c>
      <c r="E38" t="s">
        <v>171</v>
      </c>
      <c r="F38">
        <v>60</v>
      </c>
      <c r="G38" t="s">
        <v>103</v>
      </c>
      <c r="H38" s="2">
        <v>11</v>
      </c>
      <c r="I38" s="3">
        <v>0.19727585407121537</v>
      </c>
      <c r="J38" s="21">
        <f>($L$3-Table3[[#This Row],[Discount]])*Table3[[#This Row],[Price of One Product]]</f>
        <v>48.163448755727075</v>
      </c>
      <c r="K38" s="12">
        <f>Table3[[#This Row],[Discounted Price ]]*Table3[[#This Row],[No of Products in one Sale]]</f>
        <v>529.79793631299776</v>
      </c>
    </row>
    <row r="39" spans="1:11" x14ac:dyDescent="0.35">
      <c r="A39" t="s">
        <v>144</v>
      </c>
      <c r="B39" t="s">
        <v>159</v>
      </c>
      <c r="C39" s="1">
        <v>44731</v>
      </c>
      <c r="D39" t="s">
        <v>168</v>
      </c>
      <c r="E39" t="s">
        <v>170</v>
      </c>
      <c r="F39">
        <v>95</v>
      </c>
      <c r="G39" t="s">
        <v>104</v>
      </c>
      <c r="H39" s="2">
        <v>8</v>
      </c>
      <c r="I39" s="3">
        <v>0.16026707373910823</v>
      </c>
      <c r="J39" s="21">
        <f>($L$3-Table3[[#This Row],[Discount]])*Table3[[#This Row],[Price of One Product]]</f>
        <v>79.774627994784723</v>
      </c>
      <c r="K39" s="12">
        <f>Table3[[#This Row],[Discounted Price ]]*Table3[[#This Row],[No of Products in one Sale]]</f>
        <v>638.19702395827778</v>
      </c>
    </row>
    <row r="40" spans="1:11" x14ac:dyDescent="0.35">
      <c r="A40" t="s">
        <v>145</v>
      </c>
      <c r="B40" t="s">
        <v>154</v>
      </c>
      <c r="C40" s="1">
        <v>44735</v>
      </c>
      <c r="D40" t="s">
        <v>163</v>
      </c>
      <c r="E40" t="s">
        <v>170</v>
      </c>
      <c r="F40">
        <v>72</v>
      </c>
      <c r="G40" t="s">
        <v>105</v>
      </c>
      <c r="H40" s="2">
        <v>5</v>
      </c>
      <c r="I40" s="3">
        <v>3.6754234817017679E-2</v>
      </c>
      <c r="J40" s="21">
        <f>($L$3-Table3[[#This Row],[Discount]])*Table3[[#This Row],[Price of One Product]]</f>
        <v>69.353695093174721</v>
      </c>
      <c r="K40" s="12">
        <f>Table3[[#This Row],[Discounted Price ]]*Table3[[#This Row],[No of Products in one Sale]]</f>
        <v>346.76847546587362</v>
      </c>
    </row>
    <row r="41" spans="1:11" x14ac:dyDescent="0.35">
      <c r="A41" t="s">
        <v>146</v>
      </c>
      <c r="B41" t="s">
        <v>155</v>
      </c>
      <c r="C41" s="1">
        <v>44728</v>
      </c>
      <c r="D41" t="s">
        <v>164</v>
      </c>
      <c r="E41" t="s">
        <v>170</v>
      </c>
      <c r="F41">
        <v>65</v>
      </c>
      <c r="G41" t="s">
        <v>103</v>
      </c>
      <c r="H41" s="2">
        <v>6</v>
      </c>
      <c r="I41" s="3">
        <v>0.12047427034169578</v>
      </c>
      <c r="J41" s="21">
        <f>($L$3-Table3[[#This Row],[Discount]])*Table3[[#This Row],[Price of One Product]]</f>
        <v>57.169172427789775</v>
      </c>
      <c r="K41" s="12">
        <f>Table3[[#This Row],[Discounted Price ]]*Table3[[#This Row],[No of Products in one Sale]]</f>
        <v>343.01503456673868</v>
      </c>
    </row>
    <row r="42" spans="1:11" x14ac:dyDescent="0.35">
      <c r="A42" t="s">
        <v>147</v>
      </c>
      <c r="B42" t="s">
        <v>156</v>
      </c>
      <c r="C42" s="1">
        <v>44727</v>
      </c>
      <c r="D42" t="s">
        <v>165</v>
      </c>
      <c r="E42" t="s">
        <v>171</v>
      </c>
      <c r="F42">
        <v>250</v>
      </c>
      <c r="G42" t="s">
        <v>104</v>
      </c>
      <c r="H42" s="2">
        <v>1</v>
      </c>
      <c r="I42" s="3">
        <v>0.38636401364592987</v>
      </c>
      <c r="J42" s="21">
        <f>($L$3-Table3[[#This Row],[Discount]])*Table3[[#This Row],[Price of One Product]]</f>
        <v>153.40899658851754</v>
      </c>
      <c r="K42" s="12">
        <f>Table3[[#This Row],[Discounted Price ]]*Table3[[#This Row],[No of Products in one Sale]]</f>
        <v>153.40899658851754</v>
      </c>
    </row>
    <row r="43" spans="1:11" x14ac:dyDescent="0.35">
      <c r="A43" t="s">
        <v>148</v>
      </c>
      <c r="B43" t="s">
        <v>157</v>
      </c>
      <c r="C43" s="1">
        <v>44731</v>
      </c>
      <c r="D43" t="s">
        <v>166</v>
      </c>
      <c r="E43" t="s">
        <v>171</v>
      </c>
      <c r="F43">
        <v>130</v>
      </c>
      <c r="G43" t="s">
        <v>105</v>
      </c>
      <c r="H43" s="2">
        <v>7</v>
      </c>
      <c r="I43" s="3">
        <v>0.25111930985495906</v>
      </c>
      <c r="J43" s="21">
        <f>($L$3-Table3[[#This Row],[Discount]])*Table3[[#This Row],[Price of One Product]]</f>
        <v>97.354489718855319</v>
      </c>
      <c r="K43" s="12">
        <f>Table3[[#This Row],[Discounted Price ]]*Table3[[#This Row],[No of Products in one Sale]]</f>
        <v>681.48142803198721</v>
      </c>
    </row>
    <row r="44" spans="1:11" x14ac:dyDescent="0.35">
      <c r="A44" t="s">
        <v>149</v>
      </c>
      <c r="B44" t="s">
        <v>154</v>
      </c>
      <c r="C44" s="1">
        <v>44732</v>
      </c>
      <c r="D44" t="s">
        <v>163</v>
      </c>
      <c r="E44" t="s">
        <v>171</v>
      </c>
      <c r="F44">
        <v>72</v>
      </c>
      <c r="G44" t="s">
        <v>103</v>
      </c>
      <c r="H44" s="2">
        <v>7</v>
      </c>
      <c r="I44" s="3">
        <v>0.18099169049889144</v>
      </c>
      <c r="J44" s="21">
        <f>($L$3-Table3[[#This Row],[Discount]])*Table3[[#This Row],[Price of One Product]]</f>
        <v>58.968598284079818</v>
      </c>
      <c r="K44" s="12">
        <f>Table3[[#This Row],[Discounted Price ]]*Table3[[#This Row],[No of Products in one Sale]]</f>
        <v>412.78018798855874</v>
      </c>
    </row>
    <row r="45" spans="1:11" x14ac:dyDescent="0.35">
      <c r="A45" t="s">
        <v>150</v>
      </c>
      <c r="B45" t="s">
        <v>155</v>
      </c>
      <c r="C45" s="1">
        <v>44738</v>
      </c>
      <c r="D45" t="s">
        <v>164</v>
      </c>
      <c r="E45" t="s">
        <v>171</v>
      </c>
      <c r="F45">
        <v>65</v>
      </c>
      <c r="G45" t="s">
        <v>104</v>
      </c>
      <c r="H45" s="2">
        <v>3</v>
      </c>
      <c r="I45" s="3">
        <v>0.17363786365000505</v>
      </c>
      <c r="J45" s="21">
        <f>($L$3-Table3[[#This Row],[Discount]])*Table3[[#This Row],[Price of One Product]]</f>
        <v>53.713538862749665</v>
      </c>
      <c r="K45" s="12">
        <f>Table3[[#This Row],[Discounted Price ]]*Table3[[#This Row],[No of Products in one Sale]]</f>
        <v>161.140616588249</v>
      </c>
    </row>
    <row r="46" spans="1:11" x14ac:dyDescent="0.35">
      <c r="A46" t="s">
        <v>151</v>
      </c>
      <c r="B46" t="s">
        <v>156</v>
      </c>
      <c r="C46" s="1">
        <v>44730</v>
      </c>
      <c r="D46" t="s">
        <v>165</v>
      </c>
      <c r="E46" t="s">
        <v>171</v>
      </c>
      <c r="F46">
        <v>250</v>
      </c>
      <c r="G46" t="s">
        <v>105</v>
      </c>
      <c r="H46" s="2">
        <v>1</v>
      </c>
      <c r="I46" s="3">
        <v>0.75489814137474298</v>
      </c>
      <c r="J46" s="21">
        <f>($L$3-Table3[[#This Row],[Discount]])*Table3[[#This Row],[Price of One Product]]</f>
        <v>61.275464656314256</v>
      </c>
      <c r="K46" s="12">
        <f>Table3[[#This Row],[Discounted Price ]]*Table3[[#This Row],[No of Products in one Sale]]</f>
        <v>61.275464656314256</v>
      </c>
    </row>
    <row r="47" spans="1:11" x14ac:dyDescent="0.35">
      <c r="A47" t="s">
        <v>152</v>
      </c>
      <c r="B47" t="s">
        <v>157</v>
      </c>
      <c r="C47" s="1">
        <v>44736</v>
      </c>
      <c r="D47" t="s">
        <v>166</v>
      </c>
      <c r="E47" t="s">
        <v>171</v>
      </c>
      <c r="F47">
        <v>130</v>
      </c>
      <c r="G47" t="s">
        <v>103</v>
      </c>
      <c r="H47" s="2">
        <v>6</v>
      </c>
      <c r="I47" s="3">
        <v>0.41826226246410803</v>
      </c>
      <c r="J47" s="21">
        <f>($L$3-Table3[[#This Row],[Discount]])*Table3[[#This Row],[Price of One Product]]</f>
        <v>75.62590587966595</v>
      </c>
      <c r="K47" s="12">
        <f>Table3[[#This Row],[Discounted Price ]]*Table3[[#This Row],[No of Products in one Sale]]</f>
        <v>453.75543527799573</v>
      </c>
    </row>
    <row r="48" spans="1:11" x14ac:dyDescent="0.35">
      <c r="A48" t="s">
        <v>175</v>
      </c>
      <c r="B48" t="s">
        <v>154</v>
      </c>
      <c r="C48" s="1">
        <v>44733</v>
      </c>
      <c r="D48" t="s">
        <v>163</v>
      </c>
      <c r="E48" t="s">
        <v>170</v>
      </c>
      <c r="F48">
        <v>72</v>
      </c>
      <c r="G48" t="s">
        <v>103</v>
      </c>
      <c r="H48" s="2">
        <v>4</v>
      </c>
      <c r="I48" s="3">
        <v>1.372080123313592E-2</v>
      </c>
      <c r="J48" s="21">
        <f>($L$3-Table3[[#This Row],[Discount]])*Table3[[#This Row],[Price of One Product]]</f>
        <v>71.012102311214221</v>
      </c>
      <c r="K48" s="12">
        <f>Table3[[#This Row],[Discounted Price ]]*Table3[[#This Row],[No of Products in one Sale]]</f>
        <v>284.04840924485688</v>
      </c>
    </row>
    <row r="49" spans="1:11" x14ac:dyDescent="0.35">
      <c r="A49" t="s">
        <v>176</v>
      </c>
      <c r="B49" t="s">
        <v>155</v>
      </c>
      <c r="C49" s="1">
        <v>44746</v>
      </c>
      <c r="D49" t="s">
        <v>164</v>
      </c>
      <c r="E49" t="s">
        <v>171</v>
      </c>
      <c r="F49">
        <v>65</v>
      </c>
      <c r="G49" t="s">
        <v>104</v>
      </c>
      <c r="H49" s="2">
        <v>6</v>
      </c>
      <c r="I49" s="3">
        <v>2.2083854314921911E-2</v>
      </c>
      <c r="J49" s="21">
        <f>($L$3-Table3[[#This Row],[Discount]])*Table3[[#This Row],[Price of One Product]]</f>
        <v>63.564549469530078</v>
      </c>
      <c r="K49" s="12">
        <f>Table3[[#This Row],[Discounted Price ]]*Table3[[#This Row],[No of Products in one Sale]]</f>
        <v>381.38729681718047</v>
      </c>
    </row>
    <row r="50" spans="1:11" x14ac:dyDescent="0.35">
      <c r="A50" t="s">
        <v>177</v>
      </c>
      <c r="B50" t="s">
        <v>156</v>
      </c>
      <c r="C50" s="1">
        <v>44755</v>
      </c>
      <c r="D50" t="s">
        <v>165</v>
      </c>
      <c r="E50" t="s">
        <v>170</v>
      </c>
      <c r="F50">
        <v>250</v>
      </c>
      <c r="G50" t="s">
        <v>105</v>
      </c>
      <c r="H50" s="2">
        <v>3</v>
      </c>
      <c r="I50" s="3">
        <v>0.92842323956324613</v>
      </c>
      <c r="J50" s="21">
        <f>($L$3-Table3[[#This Row],[Discount]])*Table3[[#This Row],[Price of One Product]]</f>
        <v>17.894190109188468</v>
      </c>
      <c r="K50" s="12">
        <f>Table3[[#This Row],[Discounted Price ]]*Table3[[#This Row],[No of Products in one Sale]]</f>
        <v>53.682570327565401</v>
      </c>
    </row>
    <row r="51" spans="1:11" x14ac:dyDescent="0.35">
      <c r="A51" t="s">
        <v>178</v>
      </c>
      <c r="B51" t="s">
        <v>157</v>
      </c>
      <c r="C51" s="1">
        <v>44755</v>
      </c>
      <c r="D51" t="s">
        <v>166</v>
      </c>
      <c r="E51" t="s">
        <v>171</v>
      </c>
      <c r="F51">
        <v>130</v>
      </c>
      <c r="G51" t="s">
        <v>103</v>
      </c>
      <c r="H51" s="2">
        <v>2</v>
      </c>
      <c r="I51" s="3">
        <v>0.20990358910221096</v>
      </c>
      <c r="J51" s="21">
        <f>($L$3-Table3[[#This Row],[Discount]])*Table3[[#This Row],[Price of One Product]]</f>
        <v>102.71253341671257</v>
      </c>
      <c r="K51" s="12">
        <f>Table3[[#This Row],[Discounted Price ]]*Table3[[#This Row],[No of Products in one Sale]]</f>
        <v>205.42506683342515</v>
      </c>
    </row>
    <row r="52" spans="1:11" x14ac:dyDescent="0.35">
      <c r="A52" t="s">
        <v>179</v>
      </c>
      <c r="B52" t="s">
        <v>154</v>
      </c>
      <c r="C52" s="1">
        <v>44727</v>
      </c>
      <c r="D52" t="s">
        <v>163</v>
      </c>
      <c r="E52" t="s">
        <v>170</v>
      </c>
      <c r="F52">
        <v>72</v>
      </c>
      <c r="G52" t="s">
        <v>104</v>
      </c>
      <c r="H52" s="2">
        <v>5</v>
      </c>
      <c r="I52" s="3">
        <v>0.184343159134289</v>
      </c>
      <c r="J52" s="21">
        <f>($L$3-Table3[[#This Row],[Discount]])*Table3[[#This Row],[Price of One Product]]</f>
        <v>58.727292542331192</v>
      </c>
      <c r="K52" s="12">
        <f>Table3[[#This Row],[Discounted Price ]]*Table3[[#This Row],[No of Products in one Sale]]</f>
        <v>293.63646271165595</v>
      </c>
    </row>
    <row r="53" spans="1:11" x14ac:dyDescent="0.35">
      <c r="A53" t="s">
        <v>180</v>
      </c>
      <c r="B53" t="s">
        <v>155</v>
      </c>
      <c r="C53" s="1">
        <v>44746</v>
      </c>
      <c r="D53" t="s">
        <v>164</v>
      </c>
      <c r="E53" t="s">
        <v>171</v>
      </c>
      <c r="F53">
        <v>65</v>
      </c>
      <c r="G53" t="s">
        <v>105</v>
      </c>
      <c r="H53" s="2">
        <v>8</v>
      </c>
      <c r="I53" s="3">
        <v>0.11144429073382323</v>
      </c>
      <c r="J53" s="21">
        <f>($L$3-Table3[[#This Row],[Discount]])*Table3[[#This Row],[Price of One Product]]</f>
        <v>57.756121102301492</v>
      </c>
      <c r="K53" s="12">
        <f>Table3[[#This Row],[Discounted Price ]]*Table3[[#This Row],[No of Products in one Sale]]</f>
        <v>462.04896881841194</v>
      </c>
    </row>
    <row r="54" spans="1:11" x14ac:dyDescent="0.35">
      <c r="A54" t="s">
        <v>181</v>
      </c>
      <c r="B54" t="s">
        <v>156</v>
      </c>
      <c r="C54" s="1">
        <v>44740</v>
      </c>
      <c r="D54" t="s">
        <v>165</v>
      </c>
      <c r="E54" t="s">
        <v>170</v>
      </c>
      <c r="F54">
        <v>250</v>
      </c>
      <c r="G54" t="s">
        <v>103</v>
      </c>
      <c r="H54" s="2">
        <v>3</v>
      </c>
      <c r="I54" s="3">
        <v>0.56286929186816415</v>
      </c>
      <c r="J54" s="21">
        <f>($L$3-Table3[[#This Row],[Discount]])*Table3[[#This Row],[Price of One Product]]</f>
        <v>109.28267703295896</v>
      </c>
      <c r="K54" s="12">
        <f>Table3[[#This Row],[Discounted Price ]]*Table3[[#This Row],[No of Products in one Sale]]</f>
        <v>327.84803109887685</v>
      </c>
    </row>
    <row r="55" spans="1:11" x14ac:dyDescent="0.35">
      <c r="A55" t="s">
        <v>182</v>
      </c>
      <c r="B55" t="s">
        <v>157</v>
      </c>
      <c r="C55" s="1">
        <v>44743</v>
      </c>
      <c r="D55" t="s">
        <v>166</v>
      </c>
      <c r="E55" t="s">
        <v>171</v>
      </c>
      <c r="F55">
        <v>130</v>
      </c>
      <c r="G55" t="s">
        <v>104</v>
      </c>
      <c r="H55" s="2">
        <v>3</v>
      </c>
      <c r="I55" s="3">
        <v>3.138956050307417E-2</v>
      </c>
      <c r="J55" s="21">
        <f>($L$3-Table3[[#This Row],[Discount]])*Table3[[#This Row],[Price of One Product]]</f>
        <v>125.91935713460036</v>
      </c>
      <c r="K55" s="12">
        <f>Table3[[#This Row],[Discounted Price ]]*Table3[[#This Row],[No of Products in one Sale]]</f>
        <v>377.75807140380107</v>
      </c>
    </row>
    <row r="56" spans="1:11" x14ac:dyDescent="0.35">
      <c r="A56" t="s">
        <v>183</v>
      </c>
      <c r="B56" t="s">
        <v>158</v>
      </c>
      <c r="C56" s="1">
        <v>44737</v>
      </c>
      <c r="D56" t="s">
        <v>167</v>
      </c>
      <c r="E56" t="s">
        <v>170</v>
      </c>
      <c r="F56">
        <v>60</v>
      </c>
      <c r="G56" t="s">
        <v>105</v>
      </c>
      <c r="H56" s="2">
        <v>13</v>
      </c>
      <c r="I56" s="3">
        <v>0.23798278495106248</v>
      </c>
      <c r="J56" s="21">
        <f>($L$3-Table3[[#This Row],[Discount]])*Table3[[#This Row],[Price of One Product]]</f>
        <v>45.721032902936251</v>
      </c>
      <c r="K56" s="12">
        <f>Table3[[#This Row],[Discounted Price ]]*Table3[[#This Row],[No of Products in one Sale]]</f>
        <v>594.37342773817124</v>
      </c>
    </row>
    <row r="57" spans="1:11" x14ac:dyDescent="0.35">
      <c r="A57" t="s">
        <v>184</v>
      </c>
      <c r="B57" t="s">
        <v>154</v>
      </c>
      <c r="C57" s="1">
        <v>44757</v>
      </c>
      <c r="D57" t="s">
        <v>163</v>
      </c>
      <c r="E57" t="s">
        <v>171</v>
      </c>
      <c r="F57">
        <v>72</v>
      </c>
      <c r="G57" t="s">
        <v>103</v>
      </c>
      <c r="H57" s="2">
        <v>5</v>
      </c>
      <c r="I57" s="3">
        <v>0.19712344024473996</v>
      </c>
      <c r="J57" s="21">
        <f>($L$3-Table3[[#This Row],[Discount]])*Table3[[#This Row],[Price of One Product]]</f>
        <v>57.807112302378727</v>
      </c>
      <c r="K57" s="12">
        <f>Table3[[#This Row],[Discounted Price ]]*Table3[[#This Row],[No of Products in one Sale]]</f>
        <v>289.03556151189366</v>
      </c>
    </row>
    <row r="58" spans="1:11" x14ac:dyDescent="0.35">
      <c r="A58" t="s">
        <v>185</v>
      </c>
      <c r="B58" t="s">
        <v>155</v>
      </c>
      <c r="C58" s="1">
        <v>44745</v>
      </c>
      <c r="D58" t="s">
        <v>164</v>
      </c>
      <c r="E58" t="s">
        <v>170</v>
      </c>
      <c r="F58">
        <v>65</v>
      </c>
      <c r="G58" t="s">
        <v>104</v>
      </c>
      <c r="H58" s="2">
        <v>7</v>
      </c>
      <c r="I58" s="3">
        <v>6.8295799738434873E-2</v>
      </c>
      <c r="J58" s="21">
        <f>($L$3-Table3[[#This Row],[Discount]])*Table3[[#This Row],[Price of One Product]]</f>
        <v>60.560773017001729</v>
      </c>
      <c r="K58" s="12">
        <f>Table3[[#This Row],[Discounted Price ]]*Table3[[#This Row],[No of Products in one Sale]]</f>
        <v>423.9254111190121</v>
      </c>
    </row>
    <row r="59" spans="1:11" x14ac:dyDescent="0.35">
      <c r="A59" t="s">
        <v>186</v>
      </c>
      <c r="B59" t="s">
        <v>156</v>
      </c>
      <c r="C59" s="1">
        <v>44760</v>
      </c>
      <c r="D59" t="s">
        <v>165</v>
      </c>
      <c r="E59" t="s">
        <v>171</v>
      </c>
      <c r="F59">
        <v>250</v>
      </c>
      <c r="G59" t="s">
        <v>105</v>
      </c>
      <c r="H59" s="2">
        <v>3</v>
      </c>
      <c r="I59" s="3">
        <v>1.6828522965904168E-2</v>
      </c>
      <c r="J59" s="21">
        <f>($L$3-Table3[[#This Row],[Discount]])*Table3[[#This Row],[Price of One Product]]</f>
        <v>245.79286925852395</v>
      </c>
      <c r="K59" s="12">
        <f>Table3[[#This Row],[Discounted Price ]]*Table3[[#This Row],[No of Products in one Sale]]</f>
        <v>737.37860777557182</v>
      </c>
    </row>
    <row r="60" spans="1:11" x14ac:dyDescent="0.35">
      <c r="A60" t="s">
        <v>187</v>
      </c>
      <c r="B60" t="s">
        <v>157</v>
      </c>
      <c r="C60" s="1">
        <v>44750</v>
      </c>
      <c r="D60" t="s">
        <v>166</v>
      </c>
      <c r="E60" t="s">
        <v>170</v>
      </c>
      <c r="F60">
        <v>130</v>
      </c>
      <c r="G60" t="s">
        <v>103</v>
      </c>
      <c r="H60" s="2">
        <v>6</v>
      </c>
      <c r="I60" s="3">
        <v>0.26661284065553453</v>
      </c>
      <c r="J60" s="21">
        <f>($L$3-Table3[[#This Row],[Discount]])*Table3[[#This Row],[Price of One Product]]</f>
        <v>95.340330714780507</v>
      </c>
      <c r="K60" s="12">
        <f>Table3[[#This Row],[Discounted Price ]]*Table3[[#This Row],[No of Products in one Sale]]</f>
        <v>572.04198428868301</v>
      </c>
    </row>
    <row r="61" spans="1:11" x14ac:dyDescent="0.35">
      <c r="A61" t="s">
        <v>188</v>
      </c>
      <c r="B61" t="s">
        <v>154</v>
      </c>
      <c r="C61" s="1">
        <v>44742</v>
      </c>
      <c r="D61" t="s">
        <v>163</v>
      </c>
      <c r="E61" t="s">
        <v>171</v>
      </c>
      <c r="F61">
        <v>72</v>
      </c>
      <c r="G61" t="s">
        <v>104</v>
      </c>
      <c r="H61" s="2">
        <v>11</v>
      </c>
      <c r="I61" s="3">
        <v>0.21251347110701568</v>
      </c>
      <c r="J61" s="21">
        <f>($L$3-Table3[[#This Row],[Discount]])*Table3[[#This Row],[Price of One Product]]</f>
        <v>56.699030080294868</v>
      </c>
      <c r="K61" s="12">
        <f>Table3[[#This Row],[Discounted Price ]]*Table3[[#This Row],[No of Products in one Sale]]</f>
        <v>623.68933088324354</v>
      </c>
    </row>
    <row r="62" spans="1:11" x14ac:dyDescent="0.35">
      <c r="A62" t="s">
        <v>189</v>
      </c>
      <c r="B62" t="s">
        <v>155</v>
      </c>
      <c r="C62" s="1">
        <v>44754</v>
      </c>
      <c r="D62" t="s">
        <v>164</v>
      </c>
      <c r="E62" t="s">
        <v>170</v>
      </c>
      <c r="F62">
        <v>65</v>
      </c>
      <c r="G62" t="s">
        <v>105</v>
      </c>
      <c r="H62" s="2">
        <v>12</v>
      </c>
      <c r="I62" s="3">
        <v>0.10994257661413849</v>
      </c>
      <c r="J62" s="21">
        <f>($L$3-Table3[[#This Row],[Discount]])*Table3[[#This Row],[Price of One Product]]</f>
        <v>57.853732520080996</v>
      </c>
      <c r="K62" s="12">
        <f>Table3[[#This Row],[Discounted Price ]]*Table3[[#This Row],[No of Products in one Sale]]</f>
        <v>694.24479024097195</v>
      </c>
    </row>
    <row r="63" spans="1:11" x14ac:dyDescent="0.35">
      <c r="A63" t="s">
        <v>190</v>
      </c>
      <c r="B63" t="s">
        <v>156</v>
      </c>
      <c r="C63" s="1">
        <v>44746</v>
      </c>
      <c r="D63" t="s">
        <v>165</v>
      </c>
      <c r="E63" t="s">
        <v>171</v>
      </c>
      <c r="F63">
        <v>250</v>
      </c>
      <c r="G63" t="s">
        <v>103</v>
      </c>
      <c r="H63" s="2">
        <v>2</v>
      </c>
      <c r="I63" s="3">
        <v>0.53607498908607099</v>
      </c>
      <c r="J63" s="21">
        <f>($L$3-Table3[[#This Row],[Discount]])*Table3[[#This Row],[Price of One Product]]</f>
        <v>115.98125272848225</v>
      </c>
      <c r="K63" s="12">
        <f>Table3[[#This Row],[Discounted Price ]]*Table3[[#This Row],[No of Products in one Sale]]</f>
        <v>231.96250545696449</v>
      </c>
    </row>
    <row r="64" spans="1:11" x14ac:dyDescent="0.35">
      <c r="A64" t="s">
        <v>191</v>
      </c>
      <c r="B64" t="s">
        <v>157</v>
      </c>
      <c r="C64" s="1">
        <v>44752</v>
      </c>
      <c r="D64" t="s">
        <v>166</v>
      </c>
      <c r="E64" t="s">
        <v>170</v>
      </c>
      <c r="F64">
        <v>130</v>
      </c>
      <c r="G64" t="s">
        <v>104</v>
      </c>
      <c r="H64" s="2">
        <v>6</v>
      </c>
      <c r="I64" s="3">
        <v>3.7515550327758003E-2</v>
      </c>
      <c r="J64" s="21">
        <f>($L$3-Table3[[#This Row],[Discount]])*Table3[[#This Row],[Price of One Product]]</f>
        <v>125.12297845739145</v>
      </c>
      <c r="K64" s="12">
        <f>Table3[[#This Row],[Discounted Price ]]*Table3[[#This Row],[No of Products in one Sale]]</f>
        <v>750.7378707443487</v>
      </c>
    </row>
    <row r="65" spans="1:11" x14ac:dyDescent="0.35">
      <c r="A65" t="s">
        <v>192</v>
      </c>
      <c r="B65" t="s">
        <v>158</v>
      </c>
      <c r="C65" s="1">
        <v>44725</v>
      </c>
      <c r="D65" t="s">
        <v>167</v>
      </c>
      <c r="E65" t="s">
        <v>170</v>
      </c>
      <c r="F65">
        <v>60</v>
      </c>
      <c r="G65" t="s">
        <v>105</v>
      </c>
      <c r="H65" s="2">
        <v>15</v>
      </c>
      <c r="I65" s="3">
        <v>2.4938289886663061E-2</v>
      </c>
      <c r="J65" s="21">
        <f>($L$3-Table3[[#This Row],[Discount]])*Table3[[#This Row],[Price of One Product]]</f>
        <v>58.503702606800218</v>
      </c>
      <c r="K65" s="12">
        <f>Table3[[#This Row],[Discounted Price ]]*Table3[[#This Row],[No of Products in one Sale]]</f>
        <v>877.55553910200331</v>
      </c>
    </row>
    <row r="66" spans="1:11" x14ac:dyDescent="0.35">
      <c r="A66" t="s">
        <v>193</v>
      </c>
      <c r="B66" t="s">
        <v>159</v>
      </c>
      <c r="C66" s="1">
        <v>44734</v>
      </c>
      <c r="D66" t="s">
        <v>168</v>
      </c>
      <c r="E66" t="s">
        <v>171</v>
      </c>
      <c r="F66">
        <v>95</v>
      </c>
      <c r="G66" t="s">
        <v>103</v>
      </c>
      <c r="H66" s="2">
        <v>9</v>
      </c>
      <c r="I66" s="3">
        <v>1.0123391970414241E-2</v>
      </c>
      <c r="J66" s="21">
        <f>($L$3-Table3[[#This Row],[Discount]])*Table3[[#This Row],[Price of One Product]]</f>
        <v>94.038277762810651</v>
      </c>
      <c r="K66" s="12">
        <f>Table3[[#This Row],[Discounted Price ]]*Table3[[#This Row],[No of Products in one Sale]]</f>
        <v>846.3444998652958</v>
      </c>
    </row>
    <row r="67" spans="1:11" x14ac:dyDescent="0.35">
      <c r="A67" t="s">
        <v>194</v>
      </c>
      <c r="B67" t="s">
        <v>154</v>
      </c>
      <c r="C67" s="1">
        <v>44761</v>
      </c>
      <c r="D67" t="s">
        <v>163</v>
      </c>
      <c r="E67" t="s">
        <v>171</v>
      </c>
      <c r="F67">
        <v>72</v>
      </c>
      <c r="G67" t="s">
        <v>104</v>
      </c>
      <c r="H67" s="2">
        <v>12</v>
      </c>
      <c r="I67" s="3">
        <v>0.1308869366379137</v>
      </c>
      <c r="J67" s="21">
        <f>($L$3-Table3[[#This Row],[Discount]])*Table3[[#This Row],[Price of One Product]]</f>
        <v>62.576140562070208</v>
      </c>
      <c r="K67" s="12">
        <f>Table3[[#This Row],[Discounted Price ]]*Table3[[#This Row],[No of Products in one Sale]]</f>
        <v>750.91368674484249</v>
      </c>
    </row>
    <row r="68" spans="1:11" x14ac:dyDescent="0.35">
      <c r="A68" t="s">
        <v>195</v>
      </c>
      <c r="B68" t="s">
        <v>155</v>
      </c>
      <c r="C68" s="1">
        <v>44735</v>
      </c>
      <c r="D68" t="s">
        <v>164</v>
      </c>
      <c r="E68" t="s">
        <v>171</v>
      </c>
      <c r="F68">
        <v>65</v>
      </c>
      <c r="G68" t="s">
        <v>105</v>
      </c>
      <c r="H68" s="2">
        <v>7</v>
      </c>
      <c r="I68" s="3">
        <v>6.6961969492996459E-2</v>
      </c>
      <c r="J68" s="21">
        <f>($L$3-Table3[[#This Row],[Discount]])*Table3[[#This Row],[Price of One Product]]</f>
        <v>60.647471982955231</v>
      </c>
      <c r="K68" s="12">
        <f>Table3[[#This Row],[Discounted Price ]]*Table3[[#This Row],[No of Products in one Sale]]</f>
        <v>424.53230388068664</v>
      </c>
    </row>
    <row r="69" spans="1:11" x14ac:dyDescent="0.35">
      <c r="A69" t="s">
        <v>196</v>
      </c>
      <c r="B69" t="s">
        <v>156</v>
      </c>
      <c r="C69" s="1">
        <v>44753</v>
      </c>
      <c r="D69" t="s">
        <v>165</v>
      </c>
      <c r="E69" t="s">
        <v>170</v>
      </c>
      <c r="F69">
        <v>250</v>
      </c>
      <c r="G69" t="s">
        <v>103</v>
      </c>
      <c r="H69" s="2">
        <v>3</v>
      </c>
      <c r="I69" s="3">
        <v>0.36350761794645753</v>
      </c>
      <c r="J69" s="21">
        <f>($L$3-Table3[[#This Row],[Discount]])*Table3[[#This Row],[Price of One Product]]</f>
        <v>159.12309551338561</v>
      </c>
      <c r="K69" s="12">
        <f>Table3[[#This Row],[Discounted Price ]]*Table3[[#This Row],[No of Products in one Sale]]</f>
        <v>477.36928654015685</v>
      </c>
    </row>
    <row r="70" spans="1:11" x14ac:dyDescent="0.35">
      <c r="A70" t="s">
        <v>197</v>
      </c>
      <c r="B70" t="s">
        <v>157</v>
      </c>
      <c r="C70" s="1">
        <v>44732</v>
      </c>
      <c r="D70" t="s">
        <v>166</v>
      </c>
      <c r="E70" t="s">
        <v>170</v>
      </c>
      <c r="F70">
        <v>130</v>
      </c>
      <c r="G70" t="s">
        <v>104</v>
      </c>
      <c r="H70" s="2">
        <v>6</v>
      </c>
      <c r="I70" s="3">
        <v>0.30841415491993102</v>
      </c>
      <c r="J70" s="21">
        <f>($L$3-Table3[[#This Row],[Discount]])*Table3[[#This Row],[Price of One Product]]</f>
        <v>89.906159860408962</v>
      </c>
      <c r="K70" s="12">
        <f>Table3[[#This Row],[Discounted Price ]]*Table3[[#This Row],[No of Products in one Sale]]</f>
        <v>539.43695916245383</v>
      </c>
    </row>
    <row r="71" spans="1:11" x14ac:dyDescent="0.35">
      <c r="A71" t="s">
        <v>198</v>
      </c>
      <c r="B71" t="s">
        <v>154</v>
      </c>
      <c r="C71" s="1">
        <v>44748</v>
      </c>
      <c r="D71" t="s">
        <v>163</v>
      </c>
      <c r="E71" t="s">
        <v>170</v>
      </c>
      <c r="F71">
        <v>72</v>
      </c>
      <c r="G71" t="s">
        <v>105</v>
      </c>
      <c r="H71" s="2">
        <v>9</v>
      </c>
      <c r="I71" s="3">
        <v>0.21287301321989574</v>
      </c>
      <c r="J71" s="21">
        <f>($L$3-Table3[[#This Row],[Discount]])*Table3[[#This Row],[Price of One Product]]</f>
        <v>56.67314304816751</v>
      </c>
      <c r="K71" s="12">
        <f>Table3[[#This Row],[Discounted Price ]]*Table3[[#This Row],[No of Products in one Sale]]</f>
        <v>510.05828743350759</v>
      </c>
    </row>
    <row r="72" spans="1:11" x14ac:dyDescent="0.35">
      <c r="A72" t="s">
        <v>199</v>
      </c>
      <c r="B72" t="s">
        <v>155</v>
      </c>
      <c r="C72" s="1">
        <v>44731</v>
      </c>
      <c r="D72" t="s">
        <v>164</v>
      </c>
      <c r="E72" t="s">
        <v>170</v>
      </c>
      <c r="F72">
        <v>65</v>
      </c>
      <c r="G72" t="s">
        <v>103</v>
      </c>
      <c r="H72" s="2">
        <v>4</v>
      </c>
      <c r="I72" s="3">
        <v>0.11047742601795077</v>
      </c>
      <c r="J72" s="21">
        <f>($L$3-Table3[[#This Row],[Discount]])*Table3[[#This Row],[Price of One Product]]</f>
        <v>57.818967308833201</v>
      </c>
      <c r="K72" s="12">
        <f>Table3[[#This Row],[Discounted Price ]]*Table3[[#This Row],[No of Products in one Sale]]</f>
        <v>231.27586923533281</v>
      </c>
    </row>
    <row r="73" spans="1:11" x14ac:dyDescent="0.35">
      <c r="A73" t="s">
        <v>200</v>
      </c>
      <c r="B73" t="s">
        <v>156</v>
      </c>
      <c r="C73" s="1">
        <v>44725</v>
      </c>
      <c r="D73" t="s">
        <v>165</v>
      </c>
      <c r="E73" t="s">
        <v>170</v>
      </c>
      <c r="F73">
        <v>250</v>
      </c>
      <c r="G73" t="s">
        <v>104</v>
      </c>
      <c r="H73" s="2">
        <v>2</v>
      </c>
      <c r="I73" s="3">
        <v>4.8799156151631218E-2</v>
      </c>
      <c r="J73" s="21">
        <f>($L$3-Table3[[#This Row],[Discount]])*Table3[[#This Row],[Price of One Product]]</f>
        <v>237.80021096209219</v>
      </c>
      <c r="K73" s="12">
        <f>Table3[[#This Row],[Discounted Price ]]*Table3[[#This Row],[No of Products in one Sale]]</f>
        <v>475.60042192418439</v>
      </c>
    </row>
    <row r="74" spans="1:11" x14ac:dyDescent="0.35">
      <c r="A74" t="s">
        <v>201</v>
      </c>
      <c r="B74" t="s">
        <v>157</v>
      </c>
      <c r="C74" s="1">
        <v>44753</v>
      </c>
      <c r="D74" t="s">
        <v>166</v>
      </c>
      <c r="E74" t="s">
        <v>170</v>
      </c>
      <c r="F74">
        <v>130</v>
      </c>
      <c r="G74" t="s">
        <v>105</v>
      </c>
      <c r="H74" s="2">
        <v>6</v>
      </c>
      <c r="I74" s="3">
        <v>0.27879506176921365</v>
      </c>
      <c r="J74" s="21">
        <f>($L$3-Table3[[#This Row],[Discount]])*Table3[[#This Row],[Price of One Product]]</f>
        <v>93.756641970002221</v>
      </c>
      <c r="K74" s="12">
        <f>Table3[[#This Row],[Discounted Price ]]*Table3[[#This Row],[No of Products in one Sale]]</f>
        <v>562.53985182001338</v>
      </c>
    </row>
    <row r="75" spans="1:11" x14ac:dyDescent="0.35">
      <c r="A75" t="s">
        <v>202</v>
      </c>
      <c r="B75" t="s">
        <v>158</v>
      </c>
      <c r="C75" s="1">
        <v>44738</v>
      </c>
      <c r="D75" t="s">
        <v>167</v>
      </c>
      <c r="E75" t="s">
        <v>170</v>
      </c>
      <c r="F75">
        <v>60</v>
      </c>
      <c r="G75" t="s">
        <v>103</v>
      </c>
      <c r="H75" s="2">
        <v>9</v>
      </c>
      <c r="I75" s="3">
        <v>7.6045534046593019E-2</v>
      </c>
      <c r="J75" s="21">
        <f>($L$3-Table3[[#This Row],[Discount]])*Table3[[#This Row],[Price of One Product]]</f>
        <v>55.437267957204419</v>
      </c>
      <c r="K75" s="12">
        <f>Table3[[#This Row],[Discounted Price ]]*Table3[[#This Row],[No of Products in one Sale]]</f>
        <v>498.93541161483978</v>
      </c>
    </row>
    <row r="76" spans="1:11" x14ac:dyDescent="0.35">
      <c r="A76" t="s">
        <v>203</v>
      </c>
      <c r="B76" t="s">
        <v>154</v>
      </c>
      <c r="C76" s="1">
        <v>44762</v>
      </c>
      <c r="D76" t="s">
        <v>163</v>
      </c>
      <c r="E76" t="s">
        <v>170</v>
      </c>
      <c r="F76">
        <v>72</v>
      </c>
      <c r="G76" t="s">
        <v>104</v>
      </c>
      <c r="H76" s="2">
        <v>11</v>
      </c>
      <c r="I76" s="3">
        <v>0.12055762754740325</v>
      </c>
      <c r="J76" s="21">
        <f>($L$3-Table3[[#This Row],[Discount]])*Table3[[#This Row],[Price of One Product]]</f>
        <v>63.319850816586964</v>
      </c>
      <c r="K76" s="12">
        <f>Table3[[#This Row],[Discounted Price ]]*Table3[[#This Row],[No of Products in one Sale]]</f>
        <v>696.51835898245656</v>
      </c>
    </row>
    <row r="77" spans="1:11" x14ac:dyDescent="0.35">
      <c r="A77" t="s">
        <v>204</v>
      </c>
      <c r="B77" t="s">
        <v>155</v>
      </c>
      <c r="C77" s="1">
        <v>44756</v>
      </c>
      <c r="D77" t="s">
        <v>164</v>
      </c>
      <c r="E77" t="s">
        <v>170</v>
      </c>
      <c r="F77">
        <v>65</v>
      </c>
      <c r="G77" t="s">
        <v>105</v>
      </c>
      <c r="H77" s="2">
        <v>13</v>
      </c>
      <c r="I77" s="3">
        <v>0.30283946337780637</v>
      </c>
      <c r="J77" s="21">
        <f>($L$3-Table3[[#This Row],[Discount]])*Table3[[#This Row],[Price of One Product]]</f>
        <v>45.315434880442581</v>
      </c>
      <c r="K77" s="12">
        <f>Table3[[#This Row],[Discounted Price ]]*Table3[[#This Row],[No of Products in one Sale]]</f>
        <v>589.10065344575355</v>
      </c>
    </row>
    <row r="78" spans="1:11" x14ac:dyDescent="0.35">
      <c r="A78" t="s">
        <v>205</v>
      </c>
      <c r="B78" t="s">
        <v>156</v>
      </c>
      <c r="C78" s="1">
        <v>44744</v>
      </c>
      <c r="D78" t="s">
        <v>165</v>
      </c>
      <c r="E78" t="s">
        <v>171</v>
      </c>
      <c r="F78">
        <v>250</v>
      </c>
      <c r="G78" t="s">
        <v>103</v>
      </c>
      <c r="H78" s="2">
        <v>2</v>
      </c>
      <c r="I78" s="3">
        <v>0.41401829873258272</v>
      </c>
      <c r="J78" s="21">
        <f>($L$3-Table3[[#This Row],[Discount]])*Table3[[#This Row],[Price of One Product]]</f>
        <v>146.49542531685432</v>
      </c>
      <c r="K78" s="12">
        <f>Table3[[#This Row],[Discounted Price ]]*Table3[[#This Row],[No of Products in one Sale]]</f>
        <v>292.99085063370865</v>
      </c>
    </row>
    <row r="79" spans="1:11" x14ac:dyDescent="0.35">
      <c r="A79" t="s">
        <v>206</v>
      </c>
      <c r="B79" t="s">
        <v>157</v>
      </c>
      <c r="C79" s="1">
        <v>44753</v>
      </c>
      <c r="D79" t="s">
        <v>166</v>
      </c>
      <c r="E79" t="s">
        <v>170</v>
      </c>
      <c r="F79">
        <v>130</v>
      </c>
      <c r="G79" t="s">
        <v>104</v>
      </c>
      <c r="H79" s="2">
        <v>6</v>
      </c>
      <c r="I79" s="3">
        <v>6.1603660271292333E-3</v>
      </c>
      <c r="J79" s="21">
        <f>($L$3-Table3[[#This Row],[Discount]])*Table3[[#This Row],[Price of One Product]]</f>
        <v>129.1991524164732</v>
      </c>
      <c r="K79" s="12">
        <f>Table3[[#This Row],[Discounted Price ]]*Table3[[#This Row],[No of Products in one Sale]]</f>
        <v>775.19491449883913</v>
      </c>
    </row>
    <row r="80" spans="1:11" x14ac:dyDescent="0.35">
      <c r="A80" t="s">
        <v>207</v>
      </c>
      <c r="B80" t="s">
        <v>154</v>
      </c>
      <c r="C80" s="1">
        <v>44762</v>
      </c>
      <c r="D80" t="s">
        <v>163</v>
      </c>
      <c r="E80" t="s">
        <v>170</v>
      </c>
      <c r="F80">
        <v>72</v>
      </c>
      <c r="G80" t="s">
        <v>105</v>
      </c>
      <c r="H80" s="2">
        <v>12</v>
      </c>
      <c r="I80" s="3">
        <v>0.10495963672233184</v>
      </c>
      <c r="J80" s="21">
        <f>($L$3-Table3[[#This Row],[Discount]])*Table3[[#This Row],[Price of One Product]]</f>
        <v>64.442906155992105</v>
      </c>
      <c r="K80" s="12">
        <f>Table3[[#This Row],[Discounted Price ]]*Table3[[#This Row],[No of Products in one Sale]]</f>
        <v>773.31487387190532</v>
      </c>
    </row>
    <row r="81" spans="1:11" x14ac:dyDescent="0.35">
      <c r="A81" t="s">
        <v>208</v>
      </c>
      <c r="B81" t="s">
        <v>155</v>
      </c>
      <c r="C81" s="1">
        <v>44740</v>
      </c>
      <c r="D81" t="s">
        <v>164</v>
      </c>
      <c r="E81" t="s">
        <v>170</v>
      </c>
      <c r="F81">
        <v>65</v>
      </c>
      <c r="G81" t="s">
        <v>103</v>
      </c>
      <c r="H81" s="2">
        <v>11</v>
      </c>
      <c r="I81" s="3">
        <v>0.29377273906475571</v>
      </c>
      <c r="J81" s="21">
        <f>($L$3-Table3[[#This Row],[Discount]])*Table3[[#This Row],[Price of One Product]]</f>
        <v>45.904771960790875</v>
      </c>
      <c r="K81" s="12">
        <f>Table3[[#This Row],[Discounted Price ]]*Table3[[#This Row],[No of Products in one Sale]]</f>
        <v>504.9524915686996</v>
      </c>
    </row>
    <row r="82" spans="1:11" x14ac:dyDescent="0.35">
      <c r="A82" t="s">
        <v>209</v>
      </c>
      <c r="B82" t="s">
        <v>156</v>
      </c>
      <c r="C82" s="1">
        <v>44729</v>
      </c>
      <c r="D82" t="s">
        <v>165</v>
      </c>
      <c r="E82" t="s">
        <v>170</v>
      </c>
      <c r="F82">
        <v>250</v>
      </c>
      <c r="G82" t="s">
        <v>104</v>
      </c>
      <c r="H82" s="2">
        <v>3</v>
      </c>
      <c r="I82" s="3">
        <v>0.56559810101924179</v>
      </c>
      <c r="J82" s="21">
        <f>($L$3-Table3[[#This Row],[Discount]])*Table3[[#This Row],[Price of One Product]]</f>
        <v>108.60047474518956</v>
      </c>
      <c r="K82" s="12">
        <f>Table3[[#This Row],[Discounted Price ]]*Table3[[#This Row],[No of Products in one Sale]]</f>
        <v>325.80142423556867</v>
      </c>
    </row>
    <row r="83" spans="1:11" x14ac:dyDescent="0.35">
      <c r="A83" t="s">
        <v>210</v>
      </c>
      <c r="B83" t="s">
        <v>157</v>
      </c>
      <c r="C83" s="1">
        <v>44727</v>
      </c>
      <c r="D83" t="s">
        <v>166</v>
      </c>
      <c r="E83" t="s">
        <v>170</v>
      </c>
      <c r="F83">
        <v>130</v>
      </c>
      <c r="G83" t="s">
        <v>105</v>
      </c>
      <c r="H83" s="2">
        <v>4</v>
      </c>
      <c r="I83" s="3">
        <v>0.14180367825735268</v>
      </c>
      <c r="J83" s="21">
        <f>($L$3-Table3[[#This Row],[Discount]])*Table3[[#This Row],[Price of One Product]]</f>
        <v>111.56552182654416</v>
      </c>
      <c r="K83" s="12">
        <f>Table3[[#This Row],[Discounted Price ]]*Table3[[#This Row],[No of Products in one Sale]]</f>
        <v>446.26208730617662</v>
      </c>
    </row>
    <row r="84" spans="1:11" x14ac:dyDescent="0.35">
      <c r="A84" t="s">
        <v>211</v>
      </c>
      <c r="B84" t="s">
        <v>158</v>
      </c>
      <c r="C84" s="1">
        <v>44734</v>
      </c>
      <c r="D84" t="s">
        <v>167</v>
      </c>
      <c r="E84" t="s">
        <v>171</v>
      </c>
      <c r="F84">
        <v>60</v>
      </c>
      <c r="G84" t="s">
        <v>103</v>
      </c>
      <c r="H84" s="2">
        <v>14</v>
      </c>
      <c r="I84" s="3">
        <v>0.19727585407121537</v>
      </c>
      <c r="J84" s="21">
        <f>($L$3-Table3[[#This Row],[Discount]])*Table3[[#This Row],[Price of One Product]]</f>
        <v>48.163448755727075</v>
      </c>
      <c r="K84" s="12">
        <f>Table3[[#This Row],[Discounted Price ]]*Table3[[#This Row],[No of Products in one Sale]]</f>
        <v>674.28828258017904</v>
      </c>
    </row>
    <row r="85" spans="1:11" x14ac:dyDescent="0.35">
      <c r="A85" t="s">
        <v>212</v>
      </c>
      <c r="B85" t="s">
        <v>159</v>
      </c>
      <c r="C85" s="1">
        <v>44744</v>
      </c>
      <c r="D85" t="s">
        <v>168</v>
      </c>
      <c r="E85" t="s">
        <v>170</v>
      </c>
      <c r="F85">
        <v>95</v>
      </c>
      <c r="G85" t="s">
        <v>104</v>
      </c>
      <c r="H85" s="2">
        <v>2</v>
      </c>
      <c r="I85" s="3">
        <v>0.16026707373910823</v>
      </c>
      <c r="J85" s="21">
        <f>($L$3-Table3[[#This Row],[Discount]])*Table3[[#This Row],[Price of One Product]]</f>
        <v>79.774627994784723</v>
      </c>
      <c r="K85" s="12">
        <f>Table3[[#This Row],[Discounted Price ]]*Table3[[#This Row],[No of Products in one Sale]]</f>
        <v>159.54925598956945</v>
      </c>
    </row>
    <row r="86" spans="1:11" x14ac:dyDescent="0.35">
      <c r="A86" t="s">
        <v>213</v>
      </c>
      <c r="B86" t="s">
        <v>154</v>
      </c>
      <c r="C86" s="1">
        <v>44737</v>
      </c>
      <c r="D86" t="s">
        <v>163</v>
      </c>
      <c r="E86" t="s">
        <v>170</v>
      </c>
      <c r="F86">
        <v>72</v>
      </c>
      <c r="G86" t="s">
        <v>105</v>
      </c>
      <c r="H86" s="2">
        <v>4</v>
      </c>
      <c r="I86" s="3">
        <v>3.6754234817017679E-2</v>
      </c>
      <c r="J86" s="21">
        <f>($L$3-Table3[[#This Row],[Discount]])*Table3[[#This Row],[Price of One Product]]</f>
        <v>69.353695093174721</v>
      </c>
      <c r="K86" s="12">
        <f>Table3[[#This Row],[Discounted Price ]]*Table3[[#This Row],[No of Products in one Sale]]</f>
        <v>277.41478037269889</v>
      </c>
    </row>
    <row r="87" spans="1:11" x14ac:dyDescent="0.35">
      <c r="A87" t="s">
        <v>214</v>
      </c>
      <c r="B87" t="s">
        <v>155</v>
      </c>
      <c r="C87" s="1">
        <v>44752</v>
      </c>
      <c r="D87" t="s">
        <v>164</v>
      </c>
      <c r="E87" t="s">
        <v>170</v>
      </c>
      <c r="F87">
        <v>65</v>
      </c>
      <c r="G87" t="s">
        <v>103</v>
      </c>
      <c r="H87" s="2">
        <v>6</v>
      </c>
      <c r="I87" s="3">
        <v>0.12047427034169578</v>
      </c>
      <c r="J87" s="21">
        <f>($L$3-Table3[[#This Row],[Discount]])*Table3[[#This Row],[Price of One Product]]</f>
        <v>57.169172427789775</v>
      </c>
      <c r="K87" s="12">
        <f>Table3[[#This Row],[Discounted Price ]]*Table3[[#This Row],[No of Products in one Sale]]</f>
        <v>343.01503456673868</v>
      </c>
    </row>
    <row r="88" spans="1:11" x14ac:dyDescent="0.35">
      <c r="A88" t="s">
        <v>215</v>
      </c>
      <c r="B88" t="s">
        <v>156</v>
      </c>
      <c r="C88" s="1">
        <v>44736</v>
      </c>
      <c r="D88" t="s">
        <v>165</v>
      </c>
      <c r="E88" t="s">
        <v>171</v>
      </c>
      <c r="F88">
        <v>250</v>
      </c>
      <c r="G88" t="s">
        <v>104</v>
      </c>
      <c r="H88" s="2">
        <v>2</v>
      </c>
      <c r="I88" s="3">
        <v>0.38636401364592987</v>
      </c>
      <c r="J88" s="21">
        <f>($L$3-Table3[[#This Row],[Discount]])*Table3[[#This Row],[Price of One Product]]</f>
        <v>153.40899658851754</v>
      </c>
      <c r="K88" s="12">
        <f>Table3[[#This Row],[Discounted Price ]]*Table3[[#This Row],[No of Products in one Sale]]</f>
        <v>306.81799317703508</v>
      </c>
    </row>
    <row r="89" spans="1:11" x14ac:dyDescent="0.35">
      <c r="A89" t="s">
        <v>216</v>
      </c>
      <c r="B89" t="s">
        <v>157</v>
      </c>
      <c r="C89" s="1">
        <v>44752</v>
      </c>
      <c r="D89" t="s">
        <v>166</v>
      </c>
      <c r="E89" t="s">
        <v>171</v>
      </c>
      <c r="F89">
        <v>130</v>
      </c>
      <c r="G89" t="s">
        <v>105</v>
      </c>
      <c r="H89" s="2">
        <v>5</v>
      </c>
      <c r="I89" s="3">
        <v>0.25111930985495906</v>
      </c>
      <c r="J89" s="21">
        <f>($L$3-Table3[[#This Row],[Discount]])*Table3[[#This Row],[Price of One Product]]</f>
        <v>97.354489718855319</v>
      </c>
      <c r="K89" s="12">
        <f>Table3[[#This Row],[Discounted Price ]]*Table3[[#This Row],[No of Products in one Sale]]</f>
        <v>486.77244859427663</v>
      </c>
    </row>
    <row r="90" spans="1:11" x14ac:dyDescent="0.35">
      <c r="A90" t="s">
        <v>217</v>
      </c>
      <c r="B90" t="s">
        <v>154</v>
      </c>
      <c r="C90" s="1">
        <v>44759</v>
      </c>
      <c r="D90" t="s">
        <v>163</v>
      </c>
      <c r="E90" t="s">
        <v>171</v>
      </c>
      <c r="F90">
        <v>72</v>
      </c>
      <c r="G90" t="s">
        <v>103</v>
      </c>
      <c r="H90" s="2">
        <v>6</v>
      </c>
      <c r="I90" s="3">
        <v>0.18099169049889144</v>
      </c>
      <c r="J90" s="21">
        <f>($L$3-Table3[[#This Row],[Discount]])*Table3[[#This Row],[Price of One Product]]</f>
        <v>58.968598284079818</v>
      </c>
      <c r="K90" s="12">
        <f>Table3[[#This Row],[Discounted Price ]]*Table3[[#This Row],[No of Products in one Sale]]</f>
        <v>353.81158970447893</v>
      </c>
    </row>
    <row r="91" spans="1:11" x14ac:dyDescent="0.35">
      <c r="A91" t="s">
        <v>218</v>
      </c>
      <c r="B91" t="s">
        <v>155</v>
      </c>
      <c r="C91" s="1">
        <v>44763</v>
      </c>
      <c r="D91" t="s">
        <v>164</v>
      </c>
      <c r="E91" t="s">
        <v>171</v>
      </c>
      <c r="F91">
        <v>65</v>
      </c>
      <c r="G91" t="s">
        <v>104</v>
      </c>
      <c r="H91" s="2">
        <v>6</v>
      </c>
      <c r="I91" s="3">
        <v>0.17363786365000505</v>
      </c>
      <c r="J91" s="21">
        <f>($L$3-Table3[[#This Row],[Discount]])*Table3[[#This Row],[Price of One Product]]</f>
        <v>53.713538862749665</v>
      </c>
      <c r="K91" s="12">
        <f>Table3[[#This Row],[Discounted Price ]]*Table3[[#This Row],[No of Products in one Sale]]</f>
        <v>322.28123317649801</v>
      </c>
    </row>
    <row r="92" spans="1:11" x14ac:dyDescent="0.35">
      <c r="A92" t="s">
        <v>219</v>
      </c>
      <c r="B92" t="s">
        <v>156</v>
      </c>
      <c r="C92" s="1">
        <v>44763</v>
      </c>
      <c r="D92" t="s">
        <v>165</v>
      </c>
      <c r="E92" t="s">
        <v>171</v>
      </c>
      <c r="F92">
        <v>250</v>
      </c>
      <c r="G92" t="s">
        <v>105</v>
      </c>
      <c r="H92" s="2">
        <v>3</v>
      </c>
      <c r="I92" s="3">
        <v>0.75489814137474298</v>
      </c>
      <c r="J92" s="21">
        <f>($L$3-Table3[[#This Row],[Discount]])*Table3[[#This Row],[Price of One Product]]</f>
        <v>61.275464656314256</v>
      </c>
      <c r="K92" s="12">
        <f>Table3[[#This Row],[Discounted Price ]]*Table3[[#This Row],[No of Products in one Sale]]</f>
        <v>183.82639396894277</v>
      </c>
    </row>
    <row r="93" spans="1:11" x14ac:dyDescent="0.35">
      <c r="A93" t="s">
        <v>220</v>
      </c>
      <c r="B93" t="s">
        <v>157</v>
      </c>
      <c r="C93" s="1">
        <v>44750</v>
      </c>
      <c r="D93" t="s">
        <v>166</v>
      </c>
      <c r="E93" t="s">
        <v>171</v>
      </c>
      <c r="F93">
        <v>130</v>
      </c>
      <c r="G93" t="s">
        <v>103</v>
      </c>
      <c r="H93" s="2">
        <v>4</v>
      </c>
      <c r="I93" s="3">
        <v>0.41826226246410803</v>
      </c>
      <c r="J93" s="21">
        <f>($L$3-Table3[[#This Row],[Discount]])*Table3[[#This Row],[Price of One Product]]</f>
        <v>75.62590587966595</v>
      </c>
      <c r="K93" s="12">
        <f>Table3[[#This Row],[Discounted Price ]]*Table3[[#This Row],[No of Products in one Sale]]</f>
        <v>302.5036235186638</v>
      </c>
    </row>
    <row r="94" spans="1:11" x14ac:dyDescent="0.35">
      <c r="A94" t="s">
        <v>221</v>
      </c>
      <c r="B94" t="s">
        <v>154</v>
      </c>
      <c r="C94" s="1">
        <v>44751</v>
      </c>
      <c r="D94" t="s">
        <v>163</v>
      </c>
      <c r="E94" t="s">
        <v>170</v>
      </c>
      <c r="F94">
        <v>72</v>
      </c>
      <c r="G94" t="s">
        <v>103</v>
      </c>
      <c r="H94" s="2">
        <v>11</v>
      </c>
      <c r="I94" s="3">
        <v>0.52183512590850833</v>
      </c>
      <c r="J94" s="21">
        <f>($L$3-Table3[[#This Row],[Discount]])*Table3[[#This Row],[Price of One Product]]</f>
        <v>34.427870934587403</v>
      </c>
      <c r="K94" s="12">
        <f>Table3[[#This Row],[Discounted Price ]]*Table3[[#This Row],[No of Products in one Sale]]</f>
        <v>378.70658028046142</v>
      </c>
    </row>
    <row r="95" spans="1:11" x14ac:dyDescent="0.35">
      <c r="A95" t="s">
        <v>222</v>
      </c>
      <c r="B95" t="s">
        <v>155</v>
      </c>
      <c r="C95" s="1">
        <v>44736</v>
      </c>
      <c r="D95" t="s">
        <v>164</v>
      </c>
      <c r="E95" t="s">
        <v>171</v>
      </c>
      <c r="F95">
        <v>65</v>
      </c>
      <c r="G95" t="s">
        <v>104</v>
      </c>
      <c r="H95" s="2">
        <v>12</v>
      </c>
      <c r="I95" s="3">
        <v>0.4407264983607897</v>
      </c>
      <c r="J95" s="21">
        <f>($L$3-Table3[[#This Row],[Discount]])*Table3[[#This Row],[Price of One Product]]</f>
        <v>36.352777606548671</v>
      </c>
      <c r="K95" s="12">
        <f>Table3[[#This Row],[Discounted Price ]]*Table3[[#This Row],[No of Products in one Sale]]</f>
        <v>436.23333127858405</v>
      </c>
    </row>
    <row r="96" spans="1:11" x14ac:dyDescent="0.35">
      <c r="A96" t="s">
        <v>223</v>
      </c>
      <c r="B96" t="s">
        <v>156</v>
      </c>
      <c r="C96" s="1">
        <v>44737</v>
      </c>
      <c r="D96" t="s">
        <v>165</v>
      </c>
      <c r="E96" t="s">
        <v>170</v>
      </c>
      <c r="F96">
        <v>250</v>
      </c>
      <c r="G96" t="s">
        <v>105</v>
      </c>
      <c r="H96" s="2">
        <v>3</v>
      </c>
      <c r="I96" s="3">
        <v>0.30123769132028422</v>
      </c>
      <c r="J96" s="21">
        <f>($L$3-Table3[[#This Row],[Discount]])*Table3[[#This Row],[Price of One Product]]</f>
        <v>174.69057716992896</v>
      </c>
      <c r="K96" s="12">
        <f>Table3[[#This Row],[Discounted Price ]]*Table3[[#This Row],[No of Products in one Sale]]</f>
        <v>524.0717315097869</v>
      </c>
    </row>
    <row r="97" spans="1:11" x14ac:dyDescent="0.35">
      <c r="A97" t="s">
        <v>224</v>
      </c>
      <c r="B97" t="s">
        <v>157</v>
      </c>
      <c r="C97" s="1">
        <v>44744</v>
      </c>
      <c r="D97" t="s">
        <v>166</v>
      </c>
      <c r="E97" t="s">
        <v>171</v>
      </c>
      <c r="F97">
        <v>130</v>
      </c>
      <c r="G97" t="s">
        <v>103</v>
      </c>
      <c r="H97" s="2">
        <v>4</v>
      </c>
      <c r="I97" s="3">
        <v>0.42020557863905661</v>
      </c>
      <c r="J97" s="21">
        <f>($L$3-Table3[[#This Row],[Discount]])*Table3[[#This Row],[Price of One Product]]</f>
        <v>75.373274776922642</v>
      </c>
      <c r="K97" s="12">
        <f>Table3[[#This Row],[Discounted Price ]]*Table3[[#This Row],[No of Products in one Sale]]</f>
        <v>301.49309910769057</v>
      </c>
    </row>
    <row r="98" spans="1:11" x14ac:dyDescent="0.35">
      <c r="A98" t="s">
        <v>225</v>
      </c>
      <c r="B98" t="s">
        <v>154</v>
      </c>
      <c r="C98" s="1">
        <v>44735</v>
      </c>
      <c r="D98" t="s">
        <v>163</v>
      </c>
      <c r="E98" t="s">
        <v>170</v>
      </c>
      <c r="F98">
        <v>72</v>
      </c>
      <c r="G98" t="s">
        <v>104</v>
      </c>
      <c r="H98" s="2">
        <v>10</v>
      </c>
      <c r="I98" s="3">
        <v>0.38179966249899233</v>
      </c>
      <c r="J98" s="21">
        <f>($L$3-Table3[[#This Row],[Discount]])*Table3[[#This Row],[Price of One Product]]</f>
        <v>44.51042430007255</v>
      </c>
      <c r="K98" s="12">
        <f>Table3[[#This Row],[Discounted Price ]]*Table3[[#This Row],[No of Products in one Sale]]</f>
        <v>445.10424300072549</v>
      </c>
    </row>
    <row r="99" spans="1:11" x14ac:dyDescent="0.35">
      <c r="A99" t="s">
        <v>226</v>
      </c>
      <c r="B99" t="s">
        <v>155</v>
      </c>
      <c r="C99" s="1">
        <v>44751</v>
      </c>
      <c r="D99" t="s">
        <v>164</v>
      </c>
      <c r="E99" t="s">
        <v>171</v>
      </c>
      <c r="F99">
        <v>65</v>
      </c>
      <c r="G99" t="s">
        <v>105</v>
      </c>
      <c r="H99" s="2">
        <v>5</v>
      </c>
      <c r="I99" s="3">
        <v>4.8435914836800764E-3</v>
      </c>
      <c r="J99" s="21">
        <f>($L$3-Table3[[#This Row],[Discount]])*Table3[[#This Row],[Price of One Product]]</f>
        <v>64.685166553560791</v>
      </c>
      <c r="K99" s="12">
        <f>Table3[[#This Row],[Discounted Price ]]*Table3[[#This Row],[No of Products in one Sale]]</f>
        <v>323.42583276780397</v>
      </c>
    </row>
    <row r="100" spans="1:11" x14ac:dyDescent="0.35">
      <c r="A100" t="s">
        <v>227</v>
      </c>
      <c r="B100" t="s">
        <v>156</v>
      </c>
      <c r="C100" s="1">
        <v>44726</v>
      </c>
      <c r="D100" t="s">
        <v>165</v>
      </c>
      <c r="E100" t="s">
        <v>170</v>
      </c>
      <c r="F100">
        <v>250</v>
      </c>
      <c r="G100" t="s">
        <v>103</v>
      </c>
      <c r="H100" s="2">
        <v>2</v>
      </c>
      <c r="I100" s="3">
        <v>0.63857584714373206</v>
      </c>
      <c r="J100" s="21">
        <f>($L$3-Table3[[#This Row],[Discount]])*Table3[[#This Row],[Price of One Product]]</f>
        <v>90.356038214066984</v>
      </c>
      <c r="K100" s="12">
        <f>Table3[[#This Row],[Discounted Price ]]*Table3[[#This Row],[No of Products in one Sale]]</f>
        <v>180.71207642813397</v>
      </c>
    </row>
    <row r="101" spans="1:11" x14ac:dyDescent="0.35">
      <c r="A101" t="s">
        <v>228</v>
      </c>
      <c r="B101" t="s">
        <v>157</v>
      </c>
      <c r="C101" s="1">
        <v>44749</v>
      </c>
      <c r="D101" t="s">
        <v>166</v>
      </c>
      <c r="E101" t="s">
        <v>171</v>
      </c>
      <c r="F101">
        <v>130</v>
      </c>
      <c r="G101" t="s">
        <v>104</v>
      </c>
      <c r="H101" s="2">
        <v>7</v>
      </c>
      <c r="I101" s="3">
        <v>0.92544771931561698</v>
      </c>
      <c r="J101" s="21">
        <f>($L$3-Table3[[#This Row],[Discount]])*Table3[[#This Row],[Price of One Product]]</f>
        <v>9.6917964889697927</v>
      </c>
      <c r="K101" s="12">
        <f>Table3[[#This Row],[Discounted Price ]]*Table3[[#This Row],[No of Products in one Sale]]</f>
        <v>67.842575422788542</v>
      </c>
    </row>
    <row r="102" spans="1:11" x14ac:dyDescent="0.35">
      <c r="A102" t="s">
        <v>229</v>
      </c>
      <c r="B102" t="s">
        <v>158</v>
      </c>
      <c r="C102" s="1">
        <v>44734</v>
      </c>
      <c r="D102" t="s">
        <v>167</v>
      </c>
      <c r="E102" t="s">
        <v>170</v>
      </c>
      <c r="F102">
        <v>60</v>
      </c>
      <c r="G102" t="s">
        <v>105</v>
      </c>
      <c r="H102" s="2">
        <v>10</v>
      </c>
      <c r="I102" s="3">
        <v>4.9069353138029403E-2</v>
      </c>
      <c r="J102" s="21">
        <f>($L$3-Table3[[#This Row],[Discount]])*Table3[[#This Row],[Price of One Product]]</f>
        <v>57.055838811718239</v>
      </c>
      <c r="K102" s="12">
        <f>Table3[[#This Row],[Discounted Price ]]*Table3[[#This Row],[No of Products in one Sale]]</f>
        <v>570.5583881171824</v>
      </c>
    </row>
    <row r="103" spans="1:11" x14ac:dyDescent="0.35">
      <c r="A103" t="s">
        <v>230</v>
      </c>
      <c r="B103" t="s">
        <v>154</v>
      </c>
      <c r="C103" s="1">
        <v>44726</v>
      </c>
      <c r="D103" t="s">
        <v>163</v>
      </c>
      <c r="E103" t="s">
        <v>171</v>
      </c>
      <c r="F103">
        <v>72</v>
      </c>
      <c r="G103" t="s">
        <v>103</v>
      </c>
      <c r="H103" s="2">
        <v>11</v>
      </c>
      <c r="I103" s="3">
        <v>0.7875779554918797</v>
      </c>
      <c r="J103" s="21">
        <f>($L$3-Table3[[#This Row],[Discount]])*Table3[[#This Row],[Price of One Product]]</f>
        <v>15.294387204584662</v>
      </c>
      <c r="K103" s="12">
        <f>Table3[[#This Row],[Discounted Price ]]*Table3[[#This Row],[No of Products in one Sale]]</f>
        <v>168.2382592504313</v>
      </c>
    </row>
    <row r="104" spans="1:11" x14ac:dyDescent="0.35">
      <c r="A104" t="s">
        <v>231</v>
      </c>
      <c r="B104" t="s">
        <v>155</v>
      </c>
      <c r="C104" s="1">
        <v>44743</v>
      </c>
      <c r="D104" t="s">
        <v>164</v>
      </c>
      <c r="E104" t="s">
        <v>170</v>
      </c>
      <c r="F104">
        <v>65</v>
      </c>
      <c r="G104" t="s">
        <v>104</v>
      </c>
      <c r="H104" s="2">
        <v>13</v>
      </c>
      <c r="I104" s="3">
        <v>0.4468603878067412</v>
      </c>
      <c r="J104" s="21">
        <f>($L$3-Table3[[#This Row],[Discount]])*Table3[[#This Row],[Price of One Product]]</f>
        <v>35.954074792561819</v>
      </c>
      <c r="K104" s="12">
        <f>Table3[[#This Row],[Discounted Price ]]*Table3[[#This Row],[No of Products in one Sale]]</f>
        <v>467.40297230330367</v>
      </c>
    </row>
    <row r="105" spans="1:11" x14ac:dyDescent="0.35">
      <c r="A105" t="s">
        <v>232</v>
      </c>
      <c r="B105" t="s">
        <v>156</v>
      </c>
      <c r="C105" s="1">
        <v>44742</v>
      </c>
      <c r="D105" t="s">
        <v>165</v>
      </c>
      <c r="E105" t="s">
        <v>171</v>
      </c>
      <c r="F105">
        <v>250</v>
      </c>
      <c r="G105" t="s">
        <v>105</v>
      </c>
      <c r="H105" s="2">
        <v>2</v>
      </c>
      <c r="I105" s="3">
        <v>0.89674363393446022</v>
      </c>
      <c r="J105" s="21">
        <f>($L$3-Table3[[#This Row],[Discount]])*Table3[[#This Row],[Price of One Product]]</f>
        <v>25.814091516384945</v>
      </c>
      <c r="K105" s="12">
        <f>Table3[[#This Row],[Discounted Price ]]*Table3[[#This Row],[No of Products in one Sale]]</f>
        <v>51.62818303276989</v>
      </c>
    </row>
    <row r="106" spans="1:11" x14ac:dyDescent="0.35">
      <c r="A106" t="s">
        <v>233</v>
      </c>
      <c r="B106" t="s">
        <v>157</v>
      </c>
      <c r="C106" s="1">
        <v>44747</v>
      </c>
      <c r="D106" t="s">
        <v>166</v>
      </c>
      <c r="E106" t="s">
        <v>170</v>
      </c>
      <c r="F106">
        <v>130</v>
      </c>
      <c r="G106" t="s">
        <v>103</v>
      </c>
      <c r="H106" s="2">
        <v>6</v>
      </c>
      <c r="I106" s="3">
        <v>3.2373342558606799E-2</v>
      </c>
      <c r="J106" s="21">
        <f>($L$3-Table3[[#This Row],[Discount]])*Table3[[#This Row],[Price of One Product]]</f>
        <v>125.79146546738112</v>
      </c>
      <c r="K106" s="12">
        <f>Table3[[#This Row],[Discounted Price ]]*Table3[[#This Row],[No of Products in one Sale]]</f>
        <v>754.74879280428672</v>
      </c>
    </row>
    <row r="107" spans="1:11" x14ac:dyDescent="0.35">
      <c r="A107" t="s">
        <v>234</v>
      </c>
      <c r="B107" t="s">
        <v>154</v>
      </c>
      <c r="C107" s="1">
        <v>44764</v>
      </c>
      <c r="D107" t="s">
        <v>163</v>
      </c>
      <c r="E107" t="s">
        <v>171</v>
      </c>
      <c r="F107">
        <v>72</v>
      </c>
      <c r="G107" t="s">
        <v>104</v>
      </c>
      <c r="H107" s="2">
        <v>11</v>
      </c>
      <c r="I107" s="3">
        <v>0.94247200152138155</v>
      </c>
      <c r="J107" s="21">
        <f>($L$3-Table3[[#This Row],[Discount]])*Table3[[#This Row],[Price of One Product]]</f>
        <v>4.1420158904605282</v>
      </c>
      <c r="K107" s="12">
        <f>Table3[[#This Row],[Discounted Price ]]*Table3[[#This Row],[No of Products in one Sale]]</f>
        <v>45.562174795065808</v>
      </c>
    </row>
    <row r="108" spans="1:11" x14ac:dyDescent="0.35">
      <c r="A108" t="s">
        <v>235</v>
      </c>
      <c r="B108" t="s">
        <v>155</v>
      </c>
      <c r="C108" s="1">
        <v>44735</v>
      </c>
      <c r="D108" t="s">
        <v>164</v>
      </c>
      <c r="E108" t="s">
        <v>170</v>
      </c>
      <c r="F108">
        <v>65</v>
      </c>
      <c r="G108" t="s">
        <v>105</v>
      </c>
      <c r="H108" s="2">
        <v>7</v>
      </c>
      <c r="I108" s="3">
        <v>0.24863680679080546</v>
      </c>
      <c r="J108" s="21">
        <f>($L$3-Table3[[#This Row],[Discount]])*Table3[[#This Row],[Price of One Product]]</f>
        <v>48.838607558597644</v>
      </c>
      <c r="K108" s="12">
        <f>Table3[[#This Row],[Discounted Price ]]*Table3[[#This Row],[No of Products in one Sale]]</f>
        <v>341.87025291018352</v>
      </c>
    </row>
    <row r="109" spans="1:11" x14ac:dyDescent="0.35">
      <c r="A109" t="s">
        <v>236</v>
      </c>
      <c r="B109" t="s">
        <v>156</v>
      </c>
      <c r="C109" s="1">
        <v>44737</v>
      </c>
      <c r="D109" t="s">
        <v>165</v>
      </c>
      <c r="E109" t="s">
        <v>171</v>
      </c>
      <c r="F109">
        <v>250</v>
      </c>
      <c r="G109" t="s">
        <v>103</v>
      </c>
      <c r="H109" s="2">
        <v>1</v>
      </c>
      <c r="I109" s="3">
        <v>4.9896521056402299E-2</v>
      </c>
      <c r="J109" s="21">
        <f>($L$3-Table3[[#This Row],[Discount]])*Table3[[#This Row],[Price of One Product]]</f>
        <v>237.52586973589942</v>
      </c>
      <c r="K109" s="12">
        <f>Table3[[#This Row],[Discounted Price ]]*Table3[[#This Row],[No of Products in one Sale]]</f>
        <v>237.52586973589942</v>
      </c>
    </row>
    <row r="110" spans="1:11" x14ac:dyDescent="0.35">
      <c r="A110" t="s">
        <v>237</v>
      </c>
      <c r="B110" t="s">
        <v>157</v>
      </c>
      <c r="C110" s="1">
        <v>44749</v>
      </c>
      <c r="D110" t="s">
        <v>166</v>
      </c>
      <c r="E110" t="s">
        <v>170</v>
      </c>
      <c r="F110">
        <v>130</v>
      </c>
      <c r="G110" t="s">
        <v>104</v>
      </c>
      <c r="H110" s="2">
        <v>7</v>
      </c>
      <c r="I110" s="3">
        <v>0.49618340188276622</v>
      </c>
      <c r="J110" s="21">
        <f>($L$3-Table3[[#This Row],[Discount]])*Table3[[#This Row],[Price of One Product]]</f>
        <v>65.49615775524039</v>
      </c>
      <c r="K110" s="12">
        <f>Table3[[#This Row],[Discounted Price ]]*Table3[[#This Row],[No of Products in one Sale]]</f>
        <v>458.47310428668271</v>
      </c>
    </row>
    <row r="111" spans="1:11" x14ac:dyDescent="0.35">
      <c r="A111" t="s">
        <v>238</v>
      </c>
      <c r="B111" t="s">
        <v>158</v>
      </c>
      <c r="C111" s="1">
        <v>44729</v>
      </c>
      <c r="D111" t="s">
        <v>167</v>
      </c>
      <c r="E111" t="s">
        <v>170</v>
      </c>
      <c r="F111">
        <v>60</v>
      </c>
      <c r="G111" t="s">
        <v>105</v>
      </c>
      <c r="H111" s="2">
        <v>13</v>
      </c>
      <c r="I111" s="3">
        <v>0.62889621592411693</v>
      </c>
      <c r="J111" s="21">
        <f>($L$3-Table3[[#This Row],[Discount]])*Table3[[#This Row],[Price of One Product]]</f>
        <v>22.266227044552984</v>
      </c>
      <c r="K111" s="12">
        <f>Table3[[#This Row],[Discounted Price ]]*Table3[[#This Row],[No of Products in one Sale]]</f>
        <v>289.46095157918882</v>
      </c>
    </row>
    <row r="112" spans="1:11" x14ac:dyDescent="0.35">
      <c r="A112" t="s">
        <v>239</v>
      </c>
      <c r="B112" t="s">
        <v>159</v>
      </c>
      <c r="C112" s="1">
        <v>44738</v>
      </c>
      <c r="D112" t="s">
        <v>168</v>
      </c>
      <c r="E112" t="s">
        <v>171</v>
      </c>
      <c r="F112">
        <v>95</v>
      </c>
      <c r="G112" t="s">
        <v>103</v>
      </c>
      <c r="H112" s="2">
        <v>8</v>
      </c>
      <c r="I112" s="3">
        <v>0.87580490637929664</v>
      </c>
      <c r="J112" s="21">
        <f>($L$3-Table3[[#This Row],[Discount]])*Table3[[#This Row],[Price of One Product]]</f>
        <v>11.79853389396682</v>
      </c>
      <c r="K112" s="12">
        <f>Table3[[#This Row],[Discounted Price ]]*Table3[[#This Row],[No of Products in one Sale]]</f>
        <v>94.388271151734557</v>
      </c>
    </row>
    <row r="113" spans="1:11" x14ac:dyDescent="0.35">
      <c r="A113" t="s">
        <v>240</v>
      </c>
      <c r="B113" t="s">
        <v>154</v>
      </c>
      <c r="C113" s="1">
        <v>44740</v>
      </c>
      <c r="D113" t="s">
        <v>163</v>
      </c>
      <c r="E113" t="s">
        <v>171</v>
      </c>
      <c r="F113">
        <v>72</v>
      </c>
      <c r="G113" t="s">
        <v>104</v>
      </c>
      <c r="H113" s="2">
        <v>11</v>
      </c>
      <c r="I113" s="3">
        <v>0.37069854126093349</v>
      </c>
      <c r="J113" s="21">
        <f>($L$3-Table3[[#This Row],[Discount]])*Table3[[#This Row],[Price of One Product]]</f>
        <v>45.309705029212786</v>
      </c>
      <c r="K113" s="12">
        <f>Table3[[#This Row],[Discounted Price ]]*Table3[[#This Row],[No of Products in one Sale]]</f>
        <v>498.40675532134065</v>
      </c>
    </row>
    <row r="114" spans="1:11" x14ac:dyDescent="0.35">
      <c r="A114" t="s">
        <v>241</v>
      </c>
      <c r="B114" t="s">
        <v>155</v>
      </c>
      <c r="C114" s="1">
        <v>44755</v>
      </c>
      <c r="D114" t="s">
        <v>164</v>
      </c>
      <c r="E114" t="s">
        <v>171</v>
      </c>
      <c r="F114">
        <v>65</v>
      </c>
      <c r="G114" t="s">
        <v>105</v>
      </c>
      <c r="H114" s="2">
        <v>10</v>
      </c>
      <c r="I114" s="3">
        <v>0.64422602074286228</v>
      </c>
      <c r="J114" s="21">
        <f>($L$3-Table3[[#This Row],[Discount]])*Table3[[#This Row],[Price of One Product]]</f>
        <v>23.125308651713951</v>
      </c>
      <c r="K114" s="12">
        <f>Table3[[#This Row],[Discounted Price ]]*Table3[[#This Row],[No of Products in one Sale]]</f>
        <v>231.25308651713951</v>
      </c>
    </row>
    <row r="115" spans="1:11" x14ac:dyDescent="0.35">
      <c r="A115" t="s">
        <v>242</v>
      </c>
      <c r="B115" t="s">
        <v>156</v>
      </c>
      <c r="C115" s="1">
        <v>44755</v>
      </c>
      <c r="D115" t="s">
        <v>165</v>
      </c>
      <c r="E115" t="s">
        <v>170</v>
      </c>
      <c r="F115">
        <v>250</v>
      </c>
      <c r="G115" t="s">
        <v>103</v>
      </c>
      <c r="H115" s="2">
        <v>2</v>
      </c>
      <c r="I115" s="3">
        <v>0.76652707543193765</v>
      </c>
      <c r="J115" s="21">
        <f>($L$3-Table3[[#This Row],[Discount]])*Table3[[#This Row],[Price of One Product]]</f>
        <v>58.368231142015588</v>
      </c>
      <c r="K115" s="12">
        <f>Table3[[#This Row],[Discounted Price ]]*Table3[[#This Row],[No of Products in one Sale]]</f>
        <v>116.73646228403118</v>
      </c>
    </row>
    <row r="116" spans="1:11" x14ac:dyDescent="0.35">
      <c r="A116" t="s">
        <v>243</v>
      </c>
      <c r="B116" t="s">
        <v>157</v>
      </c>
      <c r="C116" s="1">
        <v>44764</v>
      </c>
      <c r="D116" t="s">
        <v>166</v>
      </c>
      <c r="E116" t="s">
        <v>170</v>
      </c>
      <c r="F116">
        <v>130</v>
      </c>
      <c r="G116" t="s">
        <v>104</v>
      </c>
      <c r="H116" s="2">
        <v>2</v>
      </c>
      <c r="I116" s="3">
        <v>0.74416329829954486</v>
      </c>
      <c r="J116" s="21">
        <f>($L$3-Table3[[#This Row],[Discount]])*Table3[[#This Row],[Price of One Product]]</f>
        <v>33.25877122105917</v>
      </c>
      <c r="K116" s="12">
        <f>Table3[[#This Row],[Discounted Price ]]*Table3[[#This Row],[No of Products in one Sale]]</f>
        <v>66.517542442118341</v>
      </c>
    </row>
    <row r="117" spans="1:11" x14ac:dyDescent="0.35">
      <c r="A117" t="s">
        <v>244</v>
      </c>
      <c r="B117" t="s">
        <v>154</v>
      </c>
      <c r="C117" s="1">
        <v>44735</v>
      </c>
      <c r="D117" t="s">
        <v>163</v>
      </c>
      <c r="E117" t="s">
        <v>170</v>
      </c>
      <c r="F117">
        <v>72</v>
      </c>
      <c r="G117" t="s">
        <v>105</v>
      </c>
      <c r="H117" s="2">
        <v>8</v>
      </c>
      <c r="I117" s="3">
        <v>0.48484032292333201</v>
      </c>
      <c r="J117" s="21">
        <f>($L$3-Table3[[#This Row],[Discount]])*Table3[[#This Row],[Price of One Product]]</f>
        <v>37.091496749520097</v>
      </c>
      <c r="K117" s="12">
        <f>Table3[[#This Row],[Discounted Price ]]*Table3[[#This Row],[No of Products in one Sale]]</f>
        <v>296.73197399616078</v>
      </c>
    </row>
    <row r="118" spans="1:11" x14ac:dyDescent="0.35">
      <c r="A118" t="s">
        <v>245</v>
      </c>
      <c r="B118" t="s">
        <v>155</v>
      </c>
      <c r="C118" s="1">
        <v>44734</v>
      </c>
      <c r="D118" t="s">
        <v>164</v>
      </c>
      <c r="E118" t="s">
        <v>170</v>
      </c>
      <c r="F118">
        <v>65</v>
      </c>
      <c r="G118" t="s">
        <v>103</v>
      </c>
      <c r="H118" s="2">
        <v>8</v>
      </c>
      <c r="I118" s="3">
        <v>0.10556900790048951</v>
      </c>
      <c r="J118" s="21">
        <f>($L$3-Table3[[#This Row],[Discount]])*Table3[[#This Row],[Price of One Product]]</f>
        <v>58.13801448646818</v>
      </c>
      <c r="K118" s="12">
        <f>Table3[[#This Row],[Discounted Price ]]*Table3[[#This Row],[No of Products in one Sale]]</f>
        <v>465.10411589174544</v>
      </c>
    </row>
    <row r="119" spans="1:11" x14ac:dyDescent="0.35">
      <c r="A119" t="s">
        <v>246</v>
      </c>
      <c r="B119" t="s">
        <v>156</v>
      </c>
      <c r="C119" s="1">
        <v>44728</v>
      </c>
      <c r="D119" t="s">
        <v>165</v>
      </c>
      <c r="E119" t="s">
        <v>170</v>
      </c>
      <c r="F119">
        <v>250</v>
      </c>
      <c r="G119" t="s">
        <v>104</v>
      </c>
      <c r="H119" s="2">
        <v>1</v>
      </c>
      <c r="I119" s="3">
        <v>0.35681327352398817</v>
      </c>
      <c r="J119" s="21">
        <f>($L$3-Table3[[#This Row],[Discount]])*Table3[[#This Row],[Price of One Product]]</f>
        <v>160.79668161900295</v>
      </c>
      <c r="K119" s="12">
        <f>Table3[[#This Row],[Discounted Price ]]*Table3[[#This Row],[No of Products in one Sale]]</f>
        <v>160.79668161900295</v>
      </c>
    </row>
    <row r="120" spans="1:11" x14ac:dyDescent="0.35">
      <c r="A120" t="s">
        <v>247</v>
      </c>
      <c r="B120" t="s">
        <v>157</v>
      </c>
      <c r="C120" s="1">
        <v>44739</v>
      </c>
      <c r="D120" t="s">
        <v>166</v>
      </c>
      <c r="E120" t="s">
        <v>170</v>
      </c>
      <c r="F120">
        <v>130</v>
      </c>
      <c r="G120" t="s">
        <v>105</v>
      </c>
      <c r="H120" s="2">
        <v>2</v>
      </c>
      <c r="I120" s="3">
        <v>0.38966155247167111</v>
      </c>
      <c r="J120" s="21">
        <f>($L$3-Table3[[#This Row],[Discount]])*Table3[[#This Row],[Price of One Product]]</f>
        <v>79.343998178682753</v>
      </c>
      <c r="K120" s="12">
        <f>Table3[[#This Row],[Discounted Price ]]*Table3[[#This Row],[No of Products in one Sale]]</f>
        <v>158.68799635736551</v>
      </c>
    </row>
    <row r="121" spans="1:11" x14ac:dyDescent="0.35">
      <c r="A121" t="s">
        <v>248</v>
      </c>
      <c r="B121" t="s">
        <v>158</v>
      </c>
      <c r="C121" s="1">
        <v>44765</v>
      </c>
      <c r="D121" t="s">
        <v>167</v>
      </c>
      <c r="E121" t="s">
        <v>170</v>
      </c>
      <c r="F121">
        <v>60</v>
      </c>
      <c r="G121" t="s">
        <v>103</v>
      </c>
      <c r="H121" s="2">
        <v>6</v>
      </c>
      <c r="I121" s="3">
        <v>0.27342799854809485</v>
      </c>
      <c r="J121" s="21">
        <f>($L$3-Table3[[#This Row],[Discount]])*Table3[[#This Row],[Price of One Product]]</f>
        <v>43.594320087114312</v>
      </c>
      <c r="K121" s="12">
        <f>Table3[[#This Row],[Discounted Price ]]*Table3[[#This Row],[No of Products in one Sale]]</f>
        <v>261.56592052268587</v>
      </c>
    </row>
    <row r="122" spans="1:11" x14ac:dyDescent="0.35">
      <c r="A122" t="s">
        <v>249</v>
      </c>
      <c r="B122" t="s">
        <v>154</v>
      </c>
      <c r="C122" s="1">
        <v>44740</v>
      </c>
      <c r="D122" t="s">
        <v>163</v>
      </c>
      <c r="E122" t="s">
        <v>170</v>
      </c>
      <c r="F122">
        <v>72</v>
      </c>
      <c r="G122" t="s">
        <v>104</v>
      </c>
      <c r="H122" s="2">
        <v>11</v>
      </c>
      <c r="I122" s="3">
        <v>0.68404340685026022</v>
      </c>
      <c r="J122" s="21">
        <f>($L$3-Table3[[#This Row],[Discount]])*Table3[[#This Row],[Price of One Product]]</f>
        <v>22.748874706781265</v>
      </c>
      <c r="K122" s="12">
        <f>Table3[[#This Row],[Discounted Price ]]*Table3[[#This Row],[No of Products in one Sale]]</f>
        <v>250.23762177459392</v>
      </c>
    </row>
    <row r="123" spans="1:11" x14ac:dyDescent="0.35">
      <c r="A123" t="s">
        <v>250</v>
      </c>
      <c r="B123" t="s">
        <v>155</v>
      </c>
      <c r="C123" s="1">
        <v>44734</v>
      </c>
      <c r="D123" t="s">
        <v>164</v>
      </c>
      <c r="E123" t="s">
        <v>170</v>
      </c>
      <c r="F123">
        <v>65</v>
      </c>
      <c r="G123" t="s">
        <v>105</v>
      </c>
      <c r="H123" s="2">
        <v>4</v>
      </c>
      <c r="I123" s="3">
        <v>0.30511671475159663</v>
      </c>
      <c r="J123" s="21">
        <f>($L$3-Table3[[#This Row],[Discount]])*Table3[[#This Row],[Price of One Product]]</f>
        <v>45.167413541146217</v>
      </c>
      <c r="K123" s="12">
        <f>Table3[[#This Row],[Discounted Price ]]*Table3[[#This Row],[No of Products in one Sale]]</f>
        <v>180.66965416458487</v>
      </c>
    </row>
    <row r="124" spans="1:11" x14ac:dyDescent="0.35">
      <c r="A124" t="s">
        <v>251</v>
      </c>
      <c r="B124" t="s">
        <v>156</v>
      </c>
      <c r="C124" s="1">
        <v>44727</v>
      </c>
      <c r="D124" t="s">
        <v>165</v>
      </c>
      <c r="E124" t="s">
        <v>171</v>
      </c>
      <c r="F124">
        <v>250</v>
      </c>
      <c r="G124" t="s">
        <v>103</v>
      </c>
      <c r="H124" s="2">
        <v>3</v>
      </c>
      <c r="I124" s="3">
        <v>0.26634683182511409</v>
      </c>
      <c r="J124" s="21">
        <f>($L$3-Table3[[#This Row],[Discount]])*Table3[[#This Row],[Price of One Product]]</f>
        <v>183.41329204372147</v>
      </c>
      <c r="K124" s="12">
        <f>Table3[[#This Row],[Discounted Price ]]*Table3[[#This Row],[No of Products in one Sale]]</f>
        <v>550.23987613116446</v>
      </c>
    </row>
    <row r="125" spans="1:11" x14ac:dyDescent="0.35">
      <c r="A125" t="s">
        <v>252</v>
      </c>
      <c r="B125" t="s">
        <v>157</v>
      </c>
      <c r="C125" s="1">
        <v>44737</v>
      </c>
      <c r="D125" t="s">
        <v>166</v>
      </c>
      <c r="E125" t="s">
        <v>170</v>
      </c>
      <c r="F125">
        <v>130</v>
      </c>
      <c r="G125" t="s">
        <v>104</v>
      </c>
      <c r="H125" s="2">
        <v>2</v>
      </c>
      <c r="I125" s="3">
        <v>0.95598379426073032</v>
      </c>
      <c r="J125" s="21">
        <f>($L$3-Table3[[#This Row],[Discount]])*Table3[[#This Row],[Price of One Product]]</f>
        <v>5.7221067461050579</v>
      </c>
      <c r="K125" s="12">
        <f>Table3[[#This Row],[Discounted Price ]]*Table3[[#This Row],[No of Products in one Sale]]</f>
        <v>11.444213492210116</v>
      </c>
    </row>
    <row r="126" spans="1:11" x14ac:dyDescent="0.35">
      <c r="A126" t="s">
        <v>253</v>
      </c>
      <c r="B126" t="s">
        <v>154</v>
      </c>
      <c r="C126" s="1">
        <v>44747</v>
      </c>
      <c r="D126" t="s">
        <v>163</v>
      </c>
      <c r="E126" t="s">
        <v>170</v>
      </c>
      <c r="F126">
        <v>72</v>
      </c>
      <c r="G126" t="s">
        <v>105</v>
      </c>
      <c r="H126" s="2">
        <v>3</v>
      </c>
      <c r="I126" s="3">
        <v>0.78465682989488972</v>
      </c>
      <c r="J126" s="21">
        <f>($L$3-Table3[[#This Row],[Discount]])*Table3[[#This Row],[Price of One Product]]</f>
        <v>15.50470824756794</v>
      </c>
      <c r="K126" s="12">
        <f>Table3[[#This Row],[Discounted Price ]]*Table3[[#This Row],[No of Products in one Sale]]</f>
        <v>46.514124742703821</v>
      </c>
    </row>
    <row r="127" spans="1:11" x14ac:dyDescent="0.35">
      <c r="A127" t="s">
        <v>254</v>
      </c>
      <c r="B127" t="s">
        <v>155</v>
      </c>
      <c r="C127" s="1">
        <v>44754</v>
      </c>
      <c r="D127" t="s">
        <v>164</v>
      </c>
      <c r="E127" t="s">
        <v>170</v>
      </c>
      <c r="F127">
        <v>65</v>
      </c>
      <c r="G127" t="s">
        <v>103</v>
      </c>
      <c r="H127" s="2">
        <v>4</v>
      </c>
      <c r="I127" s="3">
        <v>0.92531650826605816</v>
      </c>
      <c r="J127" s="21">
        <f>($L$3-Table3[[#This Row],[Discount]])*Table3[[#This Row],[Price of One Product]]</f>
        <v>4.8544269627062198</v>
      </c>
      <c r="K127" s="12">
        <f>Table3[[#This Row],[Discounted Price ]]*Table3[[#This Row],[No of Products in one Sale]]</f>
        <v>19.417707850824879</v>
      </c>
    </row>
    <row r="128" spans="1:11" x14ac:dyDescent="0.35">
      <c r="A128" t="s">
        <v>255</v>
      </c>
      <c r="B128" t="s">
        <v>156</v>
      </c>
      <c r="C128" s="1">
        <v>44760</v>
      </c>
      <c r="D128" t="s">
        <v>165</v>
      </c>
      <c r="E128" t="s">
        <v>170</v>
      </c>
      <c r="F128">
        <v>250</v>
      </c>
      <c r="G128" t="s">
        <v>104</v>
      </c>
      <c r="H128" s="2">
        <v>3</v>
      </c>
      <c r="I128" s="3">
        <v>0.91314982692991542</v>
      </c>
      <c r="J128" s="21">
        <f>($L$3-Table3[[#This Row],[Discount]])*Table3[[#This Row],[Price of One Product]]</f>
        <v>21.712543267521145</v>
      </c>
      <c r="K128" s="12">
        <f>Table3[[#This Row],[Discounted Price ]]*Table3[[#This Row],[No of Products in one Sale]]</f>
        <v>65.137629802563438</v>
      </c>
    </row>
    <row r="129" spans="1:11" x14ac:dyDescent="0.35">
      <c r="A129" t="s">
        <v>256</v>
      </c>
      <c r="B129" t="s">
        <v>157</v>
      </c>
      <c r="C129" s="1">
        <v>44759</v>
      </c>
      <c r="D129" t="s">
        <v>166</v>
      </c>
      <c r="E129" t="s">
        <v>170</v>
      </c>
      <c r="F129">
        <v>130</v>
      </c>
      <c r="G129" t="s">
        <v>105</v>
      </c>
      <c r="H129" s="2">
        <v>2</v>
      </c>
      <c r="I129" s="3">
        <v>8.4586093307030152E-2</v>
      </c>
      <c r="J129" s="21">
        <f>($L$3-Table3[[#This Row],[Discount]])*Table3[[#This Row],[Price of One Product]]</f>
        <v>119.00380787008608</v>
      </c>
      <c r="K129" s="12">
        <f>Table3[[#This Row],[Discounted Price ]]*Table3[[#This Row],[No of Products in one Sale]]</f>
        <v>238.00761574017216</v>
      </c>
    </row>
    <row r="130" spans="1:11" x14ac:dyDescent="0.35">
      <c r="A130" t="s">
        <v>257</v>
      </c>
      <c r="B130" t="s">
        <v>158</v>
      </c>
      <c r="C130" s="1">
        <v>44735</v>
      </c>
      <c r="D130" t="s">
        <v>167</v>
      </c>
      <c r="E130" t="s">
        <v>171</v>
      </c>
      <c r="F130">
        <v>60</v>
      </c>
      <c r="G130" t="s">
        <v>103</v>
      </c>
      <c r="H130" s="2">
        <v>7</v>
      </c>
      <c r="I130" s="3">
        <v>0.92983220282837542</v>
      </c>
      <c r="J130" s="21">
        <f>($L$3-Table3[[#This Row],[Discount]])*Table3[[#This Row],[Price of One Product]]</f>
        <v>4.2100678302974748</v>
      </c>
      <c r="K130" s="12">
        <f>Table3[[#This Row],[Discounted Price ]]*Table3[[#This Row],[No of Products in one Sale]]</f>
        <v>29.470474812082323</v>
      </c>
    </row>
    <row r="131" spans="1:11" x14ac:dyDescent="0.35">
      <c r="A131" t="s">
        <v>258</v>
      </c>
      <c r="B131" t="s">
        <v>159</v>
      </c>
      <c r="C131" s="1">
        <v>44734</v>
      </c>
      <c r="D131" t="s">
        <v>168</v>
      </c>
      <c r="E131" t="s">
        <v>170</v>
      </c>
      <c r="F131">
        <v>95</v>
      </c>
      <c r="G131" t="s">
        <v>104</v>
      </c>
      <c r="H131" s="2">
        <v>6</v>
      </c>
      <c r="I131" s="3">
        <v>0.13029960752667558</v>
      </c>
      <c r="J131" s="21">
        <f>($L$3-Table3[[#This Row],[Discount]])*Table3[[#This Row],[Price of One Product]]</f>
        <v>82.621537284965825</v>
      </c>
      <c r="K131" s="12">
        <f>Table3[[#This Row],[Discounted Price ]]*Table3[[#This Row],[No of Products in one Sale]]</f>
        <v>495.72922370979495</v>
      </c>
    </row>
    <row r="132" spans="1:11" x14ac:dyDescent="0.35">
      <c r="A132" t="s">
        <v>259</v>
      </c>
      <c r="B132" t="s">
        <v>154</v>
      </c>
      <c r="C132" s="1">
        <v>44753</v>
      </c>
      <c r="D132" t="s">
        <v>163</v>
      </c>
      <c r="E132" t="s">
        <v>170</v>
      </c>
      <c r="F132">
        <v>72</v>
      </c>
      <c r="G132" t="s">
        <v>105</v>
      </c>
      <c r="H132" s="2">
        <v>6</v>
      </c>
      <c r="I132" s="3">
        <v>0.41456728266200249</v>
      </c>
      <c r="J132" s="21">
        <f>($L$3-Table3[[#This Row],[Discount]])*Table3[[#This Row],[Price of One Product]]</f>
        <v>42.151155648335823</v>
      </c>
      <c r="K132" s="12">
        <f>Table3[[#This Row],[Discounted Price ]]*Table3[[#This Row],[No of Products in one Sale]]</f>
        <v>252.90693389001495</v>
      </c>
    </row>
    <row r="133" spans="1:11" x14ac:dyDescent="0.35">
      <c r="A133" t="s">
        <v>260</v>
      </c>
      <c r="B133" t="s">
        <v>155</v>
      </c>
      <c r="C133" s="1">
        <v>44739</v>
      </c>
      <c r="D133" t="s">
        <v>164</v>
      </c>
      <c r="E133" t="s">
        <v>170</v>
      </c>
      <c r="F133">
        <v>65</v>
      </c>
      <c r="G133" t="s">
        <v>103</v>
      </c>
      <c r="H133" s="2">
        <v>8</v>
      </c>
      <c r="I133" s="3">
        <v>0.77953807822657883</v>
      </c>
      <c r="J133" s="21">
        <f>($L$3-Table3[[#This Row],[Discount]])*Table3[[#This Row],[Price of One Product]]</f>
        <v>14.330024915272375</v>
      </c>
      <c r="K133" s="12">
        <f>Table3[[#This Row],[Discounted Price ]]*Table3[[#This Row],[No of Products in one Sale]]</f>
        <v>114.640199322179</v>
      </c>
    </row>
    <row r="134" spans="1:11" x14ac:dyDescent="0.35">
      <c r="A134" t="s">
        <v>261</v>
      </c>
      <c r="B134" t="s">
        <v>156</v>
      </c>
      <c r="C134" s="1">
        <v>44740</v>
      </c>
      <c r="D134" t="s">
        <v>165</v>
      </c>
      <c r="E134" t="s">
        <v>171</v>
      </c>
      <c r="F134">
        <v>250</v>
      </c>
      <c r="G134" t="s">
        <v>104</v>
      </c>
      <c r="H134" s="2">
        <v>3</v>
      </c>
      <c r="I134" s="3">
        <v>0.56602493379943331</v>
      </c>
      <c r="J134" s="21">
        <f>($L$3-Table3[[#This Row],[Discount]])*Table3[[#This Row],[Price of One Product]]</f>
        <v>108.49376655014167</v>
      </c>
      <c r="K134" s="12">
        <f>Table3[[#This Row],[Discounted Price ]]*Table3[[#This Row],[No of Products in one Sale]]</f>
        <v>325.481299650425</v>
      </c>
    </row>
    <row r="135" spans="1:11" x14ac:dyDescent="0.35">
      <c r="A135" t="s">
        <v>262</v>
      </c>
      <c r="B135" t="s">
        <v>157</v>
      </c>
      <c r="C135" s="1">
        <v>44748</v>
      </c>
      <c r="D135" t="s">
        <v>166</v>
      </c>
      <c r="E135" t="s">
        <v>171</v>
      </c>
      <c r="F135">
        <v>130</v>
      </c>
      <c r="G135" t="s">
        <v>105</v>
      </c>
      <c r="H135" s="2">
        <v>2</v>
      </c>
      <c r="I135" s="3">
        <v>0.7922771947085826</v>
      </c>
      <c r="J135" s="21">
        <f>($L$3-Table3[[#This Row],[Discount]])*Table3[[#This Row],[Price of One Product]]</f>
        <v>27.003964687884263</v>
      </c>
      <c r="K135" s="12">
        <f>Table3[[#This Row],[Discounted Price ]]*Table3[[#This Row],[No of Products in one Sale]]</f>
        <v>54.007929375768526</v>
      </c>
    </row>
    <row r="136" spans="1:11" x14ac:dyDescent="0.35">
      <c r="A136" t="s">
        <v>263</v>
      </c>
      <c r="B136" t="s">
        <v>154</v>
      </c>
      <c r="C136" s="1">
        <v>44731</v>
      </c>
      <c r="D136" t="s">
        <v>163</v>
      </c>
      <c r="E136" t="s">
        <v>171</v>
      </c>
      <c r="F136">
        <v>72</v>
      </c>
      <c r="G136" t="s">
        <v>103</v>
      </c>
      <c r="H136" s="2">
        <v>9</v>
      </c>
      <c r="I136" s="3">
        <v>9.6806596410280221E-2</v>
      </c>
      <c r="J136" s="21">
        <f>($L$3-Table3[[#This Row],[Discount]])*Table3[[#This Row],[Price of One Product]]</f>
        <v>65.029925058459824</v>
      </c>
      <c r="K136" s="12">
        <f>Table3[[#This Row],[Discounted Price ]]*Table3[[#This Row],[No of Products in one Sale]]</f>
        <v>585.26932552613846</v>
      </c>
    </row>
    <row r="137" spans="1:11" x14ac:dyDescent="0.35">
      <c r="A137" t="s">
        <v>264</v>
      </c>
      <c r="B137" t="s">
        <v>155</v>
      </c>
      <c r="C137" s="1">
        <v>44763</v>
      </c>
      <c r="D137" t="s">
        <v>164</v>
      </c>
      <c r="E137" t="s">
        <v>171</v>
      </c>
      <c r="F137">
        <v>65</v>
      </c>
      <c r="G137" t="s">
        <v>104</v>
      </c>
      <c r="H137" s="2">
        <v>8</v>
      </c>
      <c r="I137" s="3">
        <v>0.10738058788365801</v>
      </c>
      <c r="J137" s="21">
        <f>($L$3-Table3[[#This Row],[Discount]])*Table3[[#This Row],[Price of One Product]]</f>
        <v>58.020261787562227</v>
      </c>
      <c r="K137" s="12">
        <f>Table3[[#This Row],[Discounted Price ]]*Table3[[#This Row],[No of Products in one Sale]]</f>
        <v>464.16209430049781</v>
      </c>
    </row>
    <row r="138" spans="1:11" x14ac:dyDescent="0.35">
      <c r="A138" t="s">
        <v>265</v>
      </c>
      <c r="B138" t="s">
        <v>156</v>
      </c>
      <c r="C138" s="1">
        <v>44733</v>
      </c>
      <c r="D138" t="s">
        <v>165</v>
      </c>
      <c r="E138" t="s">
        <v>171</v>
      </c>
      <c r="F138">
        <v>250</v>
      </c>
      <c r="G138" t="s">
        <v>105</v>
      </c>
      <c r="H138" s="2">
        <v>1</v>
      </c>
      <c r="I138" s="3">
        <v>0.68298720032284699</v>
      </c>
      <c r="J138" s="21">
        <f>($L$3-Table3[[#This Row],[Discount]])*Table3[[#This Row],[Price of One Product]]</f>
        <v>79.253199919288249</v>
      </c>
      <c r="K138" s="12">
        <f>Table3[[#This Row],[Discounted Price ]]*Table3[[#This Row],[No of Products in one Sale]]</f>
        <v>79.253199919288249</v>
      </c>
    </row>
    <row r="139" spans="1:11" x14ac:dyDescent="0.35">
      <c r="A139" t="s">
        <v>266</v>
      </c>
      <c r="B139" t="s">
        <v>157</v>
      </c>
      <c r="C139" s="1">
        <v>44746</v>
      </c>
      <c r="D139" t="s">
        <v>166</v>
      </c>
      <c r="E139" t="s">
        <v>171</v>
      </c>
      <c r="F139">
        <v>130</v>
      </c>
      <c r="G139" t="s">
        <v>103</v>
      </c>
      <c r="H139" s="2">
        <v>2</v>
      </c>
      <c r="I139" s="3">
        <v>8.8476327566971991E-2</v>
      </c>
      <c r="J139" s="21">
        <f>($L$3-Table3[[#This Row],[Discount]])*Table3[[#This Row],[Price of One Product]]</f>
        <v>118.49807741629364</v>
      </c>
      <c r="K139" s="12">
        <f>Table3[[#This Row],[Discounted Price ]]*Table3[[#This Row],[No of Products in one Sale]]</f>
        <v>236.99615483258728</v>
      </c>
    </row>
    <row r="140" spans="1:11" x14ac:dyDescent="0.35">
      <c r="A140" t="s">
        <v>267</v>
      </c>
      <c r="B140" t="s">
        <v>154</v>
      </c>
      <c r="C140" s="1">
        <v>44755</v>
      </c>
      <c r="D140" t="s">
        <v>163</v>
      </c>
      <c r="E140" t="s">
        <v>170</v>
      </c>
      <c r="F140">
        <v>72</v>
      </c>
      <c r="G140" t="s">
        <v>103</v>
      </c>
      <c r="H140" s="2">
        <v>9</v>
      </c>
      <c r="I140" s="3">
        <v>0.12263076179640997</v>
      </c>
      <c r="J140" s="21">
        <f>($L$3-Table3[[#This Row],[Discount]])*Table3[[#This Row],[Price of One Product]]</f>
        <v>63.170585150658482</v>
      </c>
      <c r="K140" s="12">
        <f>Table3[[#This Row],[Discounted Price ]]*Table3[[#This Row],[No of Products in one Sale]]</f>
        <v>568.5352663559263</v>
      </c>
    </row>
    <row r="141" spans="1:11" x14ac:dyDescent="0.35">
      <c r="A141" t="s">
        <v>268</v>
      </c>
      <c r="B141" t="s">
        <v>155</v>
      </c>
      <c r="C141" s="1">
        <v>44755</v>
      </c>
      <c r="D141" t="s">
        <v>164</v>
      </c>
      <c r="E141" t="s">
        <v>171</v>
      </c>
      <c r="F141">
        <v>65</v>
      </c>
      <c r="G141" t="s">
        <v>104</v>
      </c>
      <c r="H141" s="2">
        <v>7</v>
      </c>
      <c r="I141" s="3">
        <v>0.21348123854438894</v>
      </c>
      <c r="J141" s="21">
        <f>($L$3-Table3[[#This Row],[Discount]])*Table3[[#This Row],[Price of One Product]]</f>
        <v>51.123719494614718</v>
      </c>
      <c r="K141" s="12">
        <f>Table3[[#This Row],[Discounted Price ]]*Table3[[#This Row],[No of Products in one Sale]]</f>
        <v>357.86603646230304</v>
      </c>
    </row>
    <row r="142" spans="1:11" x14ac:dyDescent="0.35">
      <c r="A142" t="s">
        <v>269</v>
      </c>
      <c r="B142" t="s">
        <v>156</v>
      </c>
      <c r="C142" s="1">
        <v>44727</v>
      </c>
      <c r="D142" t="s">
        <v>165</v>
      </c>
      <c r="E142" t="s">
        <v>170</v>
      </c>
      <c r="F142">
        <v>250</v>
      </c>
      <c r="G142" t="s">
        <v>105</v>
      </c>
      <c r="H142" s="2">
        <v>3</v>
      </c>
      <c r="I142" s="3">
        <v>0.51777110877083832</v>
      </c>
      <c r="J142" s="21">
        <f>($L$3-Table3[[#This Row],[Discount]])*Table3[[#This Row],[Price of One Product]]</f>
        <v>120.55722280729042</v>
      </c>
      <c r="K142" s="12">
        <f>Table3[[#This Row],[Discounted Price ]]*Table3[[#This Row],[No of Products in one Sale]]</f>
        <v>361.67166842187123</v>
      </c>
    </row>
    <row r="143" spans="1:11" x14ac:dyDescent="0.35">
      <c r="A143" t="s">
        <v>270</v>
      </c>
      <c r="B143" t="s">
        <v>157</v>
      </c>
      <c r="C143" s="1">
        <v>44746</v>
      </c>
      <c r="D143" t="s">
        <v>166</v>
      </c>
      <c r="E143" t="s">
        <v>171</v>
      </c>
      <c r="F143">
        <v>130</v>
      </c>
      <c r="G143" t="s">
        <v>103</v>
      </c>
      <c r="H143" s="2">
        <v>3</v>
      </c>
      <c r="I143" s="3">
        <v>0.2471412366587864</v>
      </c>
      <c r="J143" s="21">
        <f>($L$3-Table3[[#This Row],[Discount]])*Table3[[#This Row],[Price of One Product]]</f>
        <v>97.871639234357772</v>
      </c>
      <c r="K143" s="12">
        <f>Table3[[#This Row],[Discounted Price ]]*Table3[[#This Row],[No of Products in one Sale]]</f>
        <v>293.61491770307333</v>
      </c>
    </row>
    <row r="144" spans="1:11" x14ac:dyDescent="0.35">
      <c r="A144" t="s">
        <v>271</v>
      </c>
      <c r="B144" t="s">
        <v>154</v>
      </c>
      <c r="C144" s="1">
        <v>44740</v>
      </c>
      <c r="D144" t="s">
        <v>163</v>
      </c>
      <c r="E144" t="s">
        <v>170</v>
      </c>
      <c r="F144">
        <v>72</v>
      </c>
      <c r="G144" t="s">
        <v>104</v>
      </c>
      <c r="H144" s="2">
        <v>4</v>
      </c>
      <c r="I144" s="3">
        <v>0.74108890181243625</v>
      </c>
      <c r="J144" s="21">
        <f>($L$3-Table3[[#This Row],[Discount]])*Table3[[#This Row],[Price of One Product]]</f>
        <v>18.64159906950459</v>
      </c>
      <c r="K144" s="12">
        <f>Table3[[#This Row],[Discounted Price ]]*Table3[[#This Row],[No of Products in one Sale]]</f>
        <v>74.56639627801836</v>
      </c>
    </row>
    <row r="145" spans="1:11" x14ac:dyDescent="0.35">
      <c r="A145" t="s">
        <v>272</v>
      </c>
      <c r="B145" t="s">
        <v>155</v>
      </c>
      <c r="C145" s="1">
        <v>44743</v>
      </c>
      <c r="D145" t="s">
        <v>164</v>
      </c>
      <c r="E145" t="s">
        <v>171</v>
      </c>
      <c r="F145">
        <v>65</v>
      </c>
      <c r="G145" t="s">
        <v>105</v>
      </c>
      <c r="H145" s="2">
        <v>5</v>
      </c>
      <c r="I145" s="3">
        <v>0.7589550474918334</v>
      </c>
      <c r="J145" s="21">
        <f>($L$3-Table3[[#This Row],[Discount]])*Table3[[#This Row],[Price of One Product]]</f>
        <v>15.667921913030829</v>
      </c>
      <c r="K145" s="12">
        <f>Table3[[#This Row],[Discounted Price ]]*Table3[[#This Row],[No of Products in one Sale]]</f>
        <v>78.339609565154149</v>
      </c>
    </row>
    <row r="146" spans="1:11" x14ac:dyDescent="0.35">
      <c r="A146" t="s">
        <v>273</v>
      </c>
      <c r="B146" t="s">
        <v>156</v>
      </c>
      <c r="C146" s="1">
        <v>44737</v>
      </c>
      <c r="D146" t="s">
        <v>165</v>
      </c>
      <c r="E146" t="s">
        <v>170</v>
      </c>
      <c r="F146">
        <v>250</v>
      </c>
      <c r="G146" t="s">
        <v>103</v>
      </c>
      <c r="H146" s="2">
        <v>4</v>
      </c>
      <c r="I146" s="3">
        <v>0.39519452416647527</v>
      </c>
      <c r="J146" s="21">
        <f>($L$3-Table3[[#This Row],[Discount]])*Table3[[#This Row],[Price of One Product]]</f>
        <v>151.20136895838118</v>
      </c>
      <c r="K146" s="12">
        <f>Table3[[#This Row],[Discounted Price ]]*Table3[[#This Row],[No of Products in one Sale]]</f>
        <v>604.80547583352472</v>
      </c>
    </row>
    <row r="147" spans="1:11" x14ac:dyDescent="0.35">
      <c r="A147" t="s">
        <v>274</v>
      </c>
      <c r="B147" t="s">
        <v>157</v>
      </c>
      <c r="C147" s="1">
        <v>44757</v>
      </c>
      <c r="D147" t="s">
        <v>166</v>
      </c>
      <c r="E147" t="s">
        <v>171</v>
      </c>
      <c r="F147">
        <v>130</v>
      </c>
      <c r="G147" t="s">
        <v>104</v>
      </c>
      <c r="H147" s="2">
        <v>5</v>
      </c>
      <c r="I147" s="3">
        <v>2.5857814158937731E-2</v>
      </c>
      <c r="J147" s="21">
        <f>($L$3-Table3[[#This Row],[Discount]])*Table3[[#This Row],[Price of One Product]]</f>
        <v>126.63848415933809</v>
      </c>
      <c r="K147" s="12">
        <f>Table3[[#This Row],[Discounted Price ]]*Table3[[#This Row],[No of Products in one Sale]]</f>
        <v>633.1924207966905</v>
      </c>
    </row>
    <row r="148" spans="1:11" x14ac:dyDescent="0.35">
      <c r="A148" t="s">
        <v>275</v>
      </c>
      <c r="B148" t="s">
        <v>158</v>
      </c>
      <c r="C148" s="1">
        <v>44745</v>
      </c>
      <c r="D148" t="s">
        <v>167</v>
      </c>
      <c r="E148" t="s">
        <v>170</v>
      </c>
      <c r="F148">
        <v>60</v>
      </c>
      <c r="G148" t="s">
        <v>105</v>
      </c>
      <c r="H148" s="2">
        <v>10</v>
      </c>
      <c r="I148" s="3">
        <v>0.35224195755599907</v>
      </c>
      <c r="J148" s="21">
        <f>($L$3-Table3[[#This Row],[Discount]])*Table3[[#This Row],[Price of One Product]]</f>
        <v>38.865482546640052</v>
      </c>
      <c r="K148" s="12">
        <f>Table3[[#This Row],[Discounted Price ]]*Table3[[#This Row],[No of Products in one Sale]]</f>
        <v>388.65482546640055</v>
      </c>
    </row>
    <row r="149" spans="1:11" x14ac:dyDescent="0.35">
      <c r="A149" t="s">
        <v>276</v>
      </c>
      <c r="B149" t="s">
        <v>154</v>
      </c>
      <c r="C149" s="1">
        <v>44760</v>
      </c>
      <c r="D149" t="s">
        <v>163</v>
      </c>
      <c r="E149" t="s">
        <v>171</v>
      </c>
      <c r="F149">
        <v>72</v>
      </c>
      <c r="G149" t="s">
        <v>103</v>
      </c>
      <c r="H149" s="2">
        <v>12</v>
      </c>
      <c r="I149" s="3">
        <v>4.2934737769464881E-2</v>
      </c>
      <c r="J149" s="21">
        <f>($L$3-Table3[[#This Row],[Discount]])*Table3[[#This Row],[Price of One Product]]</f>
        <v>68.908698880598536</v>
      </c>
      <c r="K149" s="12">
        <f>Table3[[#This Row],[Discounted Price ]]*Table3[[#This Row],[No of Products in one Sale]]</f>
        <v>826.90438656718243</v>
      </c>
    </row>
    <row r="150" spans="1:11" x14ac:dyDescent="0.35">
      <c r="A150" t="s">
        <v>277</v>
      </c>
      <c r="B150" t="s">
        <v>155</v>
      </c>
      <c r="C150" s="1">
        <v>44750</v>
      </c>
      <c r="D150" t="s">
        <v>164</v>
      </c>
      <c r="E150" t="s">
        <v>170</v>
      </c>
      <c r="F150">
        <v>65</v>
      </c>
      <c r="G150" t="s">
        <v>104</v>
      </c>
      <c r="H150" s="2">
        <v>12</v>
      </c>
      <c r="I150" s="3">
        <v>6.8824781708392013E-3</v>
      </c>
      <c r="J150" s="21">
        <f>($L$3-Table3[[#This Row],[Discount]])*Table3[[#This Row],[Price of One Product]]</f>
        <v>64.552638918895454</v>
      </c>
      <c r="K150" s="12">
        <f>Table3[[#This Row],[Discounted Price ]]*Table3[[#This Row],[No of Products in one Sale]]</f>
        <v>774.63166702674539</v>
      </c>
    </row>
    <row r="151" spans="1:11" x14ac:dyDescent="0.35">
      <c r="A151" t="s">
        <v>278</v>
      </c>
      <c r="B151" t="s">
        <v>156</v>
      </c>
      <c r="C151" s="1">
        <v>44742</v>
      </c>
      <c r="D151" t="s">
        <v>165</v>
      </c>
      <c r="E151" t="s">
        <v>171</v>
      </c>
      <c r="F151">
        <v>250</v>
      </c>
      <c r="G151" t="s">
        <v>105</v>
      </c>
      <c r="H151" s="2">
        <v>1</v>
      </c>
      <c r="I151" s="3">
        <v>0.8553400747255635</v>
      </c>
      <c r="J151" s="21">
        <f>($L$3-Table3[[#This Row],[Discount]])*Table3[[#This Row],[Price of One Product]]</f>
        <v>36.164981318609122</v>
      </c>
      <c r="K151" s="12">
        <f>Table3[[#This Row],[Discounted Price ]]*Table3[[#This Row],[No of Products in one Sale]]</f>
        <v>36.164981318609122</v>
      </c>
    </row>
    <row r="152" spans="1:11" x14ac:dyDescent="0.35">
      <c r="A152" t="s">
        <v>279</v>
      </c>
      <c r="B152" t="s">
        <v>157</v>
      </c>
      <c r="C152" s="1">
        <v>44754</v>
      </c>
      <c r="D152" t="s">
        <v>166</v>
      </c>
      <c r="E152" t="s">
        <v>170</v>
      </c>
      <c r="F152">
        <v>130</v>
      </c>
      <c r="G152" t="s">
        <v>103</v>
      </c>
      <c r="H152" s="2">
        <v>6</v>
      </c>
      <c r="I152" s="3">
        <v>0.62107648533214554</v>
      </c>
      <c r="J152" s="21">
        <f>($L$3-Table3[[#This Row],[Discount]])*Table3[[#This Row],[Price of One Product]]</f>
        <v>49.260056906821077</v>
      </c>
      <c r="K152" s="12">
        <f>Table3[[#This Row],[Discounted Price ]]*Table3[[#This Row],[No of Products in one Sale]]</f>
        <v>295.56034144092644</v>
      </c>
    </row>
    <row r="153" spans="1:11" x14ac:dyDescent="0.35">
      <c r="A153" t="s">
        <v>280</v>
      </c>
      <c r="B153" t="s">
        <v>154</v>
      </c>
      <c r="C153" s="1">
        <v>44746</v>
      </c>
      <c r="D153" t="s">
        <v>163</v>
      </c>
      <c r="E153" t="s">
        <v>171</v>
      </c>
      <c r="F153">
        <v>72</v>
      </c>
      <c r="G153" t="s">
        <v>104</v>
      </c>
      <c r="H153" s="2">
        <v>3</v>
      </c>
      <c r="I153" s="3">
        <v>0.93819201157518672</v>
      </c>
      <c r="J153" s="21">
        <f>($L$3-Table3[[#This Row],[Discount]])*Table3[[#This Row],[Price of One Product]]</f>
        <v>4.4501751665865559</v>
      </c>
      <c r="K153" s="12">
        <f>Table3[[#This Row],[Discounted Price ]]*Table3[[#This Row],[No of Products in one Sale]]</f>
        <v>13.350525499759668</v>
      </c>
    </row>
    <row r="154" spans="1:11" x14ac:dyDescent="0.35">
      <c r="A154" t="s">
        <v>281</v>
      </c>
      <c r="B154" t="s">
        <v>155</v>
      </c>
      <c r="C154" s="1">
        <v>44752</v>
      </c>
      <c r="D154" t="s">
        <v>164</v>
      </c>
      <c r="E154" t="s">
        <v>170</v>
      </c>
      <c r="F154">
        <v>65</v>
      </c>
      <c r="G154" t="s">
        <v>105</v>
      </c>
      <c r="H154" s="2">
        <v>12</v>
      </c>
      <c r="I154" s="3">
        <v>0.97731506347213748</v>
      </c>
      <c r="J154" s="21">
        <f>($L$3-Table3[[#This Row],[Discount]])*Table3[[#This Row],[Price of One Product]]</f>
        <v>1.4745208743110638</v>
      </c>
      <c r="K154" s="12">
        <f>Table3[[#This Row],[Discounted Price ]]*Table3[[#This Row],[No of Products in one Sale]]</f>
        <v>17.694250491732767</v>
      </c>
    </row>
    <row r="155" spans="1:11" x14ac:dyDescent="0.35">
      <c r="A155" t="s">
        <v>282</v>
      </c>
      <c r="B155" t="s">
        <v>156</v>
      </c>
      <c r="C155" s="1">
        <v>44725</v>
      </c>
      <c r="D155" t="s">
        <v>165</v>
      </c>
      <c r="E155" t="s">
        <v>171</v>
      </c>
      <c r="F155">
        <v>250</v>
      </c>
      <c r="G155" t="s">
        <v>103</v>
      </c>
      <c r="H155" s="2">
        <v>3</v>
      </c>
      <c r="I155" s="3">
        <v>0.93618769203099483</v>
      </c>
      <c r="J155" s="21">
        <f>($L$3-Table3[[#This Row],[Discount]])*Table3[[#This Row],[Price of One Product]]</f>
        <v>15.953076992251292</v>
      </c>
      <c r="K155" s="12">
        <f>Table3[[#This Row],[Discounted Price ]]*Table3[[#This Row],[No of Products in one Sale]]</f>
        <v>47.859230976753878</v>
      </c>
    </row>
    <row r="156" spans="1:11" x14ac:dyDescent="0.35">
      <c r="A156" t="s">
        <v>283</v>
      </c>
      <c r="B156" t="s">
        <v>157</v>
      </c>
      <c r="C156" s="1">
        <v>44734</v>
      </c>
      <c r="D156" t="s">
        <v>166</v>
      </c>
      <c r="E156" t="s">
        <v>170</v>
      </c>
      <c r="F156">
        <v>130</v>
      </c>
      <c r="G156" t="s">
        <v>104</v>
      </c>
      <c r="H156" s="2">
        <v>5</v>
      </c>
      <c r="I156" s="3">
        <v>0.92747059451906588</v>
      </c>
      <c r="J156" s="21">
        <f>($L$3-Table3[[#This Row],[Discount]])*Table3[[#This Row],[Price of One Product]]</f>
        <v>9.4288227125214359</v>
      </c>
      <c r="K156" s="12">
        <f>Table3[[#This Row],[Discounted Price ]]*Table3[[#This Row],[No of Products in one Sale]]</f>
        <v>47.144113562607181</v>
      </c>
    </row>
    <row r="157" spans="1:11" x14ac:dyDescent="0.35">
      <c r="A157" t="s">
        <v>284</v>
      </c>
      <c r="B157" t="s">
        <v>158</v>
      </c>
      <c r="C157" s="1">
        <v>44761</v>
      </c>
      <c r="D157" t="s">
        <v>167</v>
      </c>
      <c r="E157" t="s">
        <v>170</v>
      </c>
      <c r="F157">
        <v>60</v>
      </c>
      <c r="G157" t="s">
        <v>105</v>
      </c>
      <c r="H157" s="2">
        <v>8</v>
      </c>
      <c r="I157" s="3">
        <v>9.8331104648150314E-2</v>
      </c>
      <c r="J157" s="21">
        <f>($L$3-Table3[[#This Row],[Discount]])*Table3[[#This Row],[Price of One Product]]</f>
        <v>54.100133721110979</v>
      </c>
      <c r="K157" s="12">
        <f>Table3[[#This Row],[Discounted Price ]]*Table3[[#This Row],[No of Products in one Sale]]</f>
        <v>432.80106976888783</v>
      </c>
    </row>
    <row r="158" spans="1:11" x14ac:dyDescent="0.35">
      <c r="A158" t="s">
        <v>285</v>
      </c>
      <c r="B158" t="s">
        <v>159</v>
      </c>
      <c r="C158" s="1">
        <v>44735</v>
      </c>
      <c r="D158" t="s">
        <v>168</v>
      </c>
      <c r="E158" t="s">
        <v>171</v>
      </c>
      <c r="F158">
        <v>95</v>
      </c>
      <c r="G158" t="s">
        <v>103</v>
      </c>
      <c r="H158" s="2">
        <v>5</v>
      </c>
      <c r="I158" s="3">
        <v>4.5012478047171678E-3</v>
      </c>
      <c r="J158" s="21">
        <f>($L$3-Table3[[#This Row],[Discount]])*Table3[[#This Row],[Price of One Product]]</f>
        <v>94.572381458551874</v>
      </c>
      <c r="K158" s="12">
        <f>Table3[[#This Row],[Discounted Price ]]*Table3[[#This Row],[No of Products in one Sale]]</f>
        <v>472.86190729275938</v>
      </c>
    </row>
    <row r="159" spans="1:11" x14ac:dyDescent="0.35">
      <c r="A159" t="s">
        <v>286</v>
      </c>
      <c r="B159" t="s">
        <v>154</v>
      </c>
      <c r="C159" s="1">
        <v>44753</v>
      </c>
      <c r="D159" t="s">
        <v>163</v>
      </c>
      <c r="E159" t="s">
        <v>171</v>
      </c>
      <c r="F159">
        <v>72</v>
      </c>
      <c r="G159" t="s">
        <v>104</v>
      </c>
      <c r="H159" s="2">
        <v>9</v>
      </c>
      <c r="I159" s="3">
        <v>0.22169192366246837</v>
      </c>
      <c r="J159" s="21">
        <f>($L$3-Table3[[#This Row],[Discount]])*Table3[[#This Row],[Price of One Product]]</f>
        <v>56.038181496302279</v>
      </c>
      <c r="K159" s="12">
        <f>Table3[[#This Row],[Discounted Price ]]*Table3[[#This Row],[No of Products in one Sale]]</f>
        <v>504.34363346672052</v>
      </c>
    </row>
    <row r="160" spans="1:11" x14ac:dyDescent="0.35">
      <c r="A160" t="s">
        <v>287</v>
      </c>
      <c r="B160" t="s">
        <v>155</v>
      </c>
      <c r="C160" s="1">
        <v>44732</v>
      </c>
      <c r="D160" t="s">
        <v>164</v>
      </c>
      <c r="E160" t="s">
        <v>171</v>
      </c>
      <c r="F160">
        <v>65</v>
      </c>
      <c r="G160" t="s">
        <v>105</v>
      </c>
      <c r="H160" s="2">
        <v>6</v>
      </c>
      <c r="I160" s="3">
        <v>0.91624709117858605</v>
      </c>
      <c r="J160" s="21">
        <f>($L$3-Table3[[#This Row],[Discount]])*Table3[[#This Row],[Price of One Product]]</f>
        <v>5.4439390733919071</v>
      </c>
      <c r="K160" s="12">
        <f>Table3[[#This Row],[Discounted Price ]]*Table3[[#This Row],[No of Products in one Sale]]</f>
        <v>32.663634440351444</v>
      </c>
    </row>
    <row r="161" spans="1:11" x14ac:dyDescent="0.35">
      <c r="A161" t="s">
        <v>288</v>
      </c>
      <c r="B161" t="s">
        <v>156</v>
      </c>
      <c r="C161" s="1">
        <v>44748</v>
      </c>
      <c r="D161" t="s">
        <v>165</v>
      </c>
      <c r="E161" t="s">
        <v>170</v>
      </c>
      <c r="F161">
        <v>250</v>
      </c>
      <c r="G161" t="s">
        <v>103</v>
      </c>
      <c r="H161" s="2">
        <v>3</v>
      </c>
      <c r="I161" s="3">
        <v>0.61362516317019966</v>
      </c>
      <c r="J161" s="21">
        <f>($L$3-Table3[[#This Row],[Discount]])*Table3[[#This Row],[Price of One Product]]</f>
        <v>96.59370920745009</v>
      </c>
      <c r="K161" s="12">
        <f>Table3[[#This Row],[Discounted Price ]]*Table3[[#This Row],[No of Products in one Sale]]</f>
        <v>289.78112762235025</v>
      </c>
    </row>
    <row r="162" spans="1:11" x14ac:dyDescent="0.35">
      <c r="A162" t="s">
        <v>289</v>
      </c>
      <c r="B162" t="s">
        <v>157</v>
      </c>
      <c r="C162" s="1">
        <v>44731</v>
      </c>
      <c r="D162" t="s">
        <v>166</v>
      </c>
      <c r="E162" t="s">
        <v>170</v>
      </c>
      <c r="F162">
        <v>130</v>
      </c>
      <c r="G162" t="s">
        <v>104</v>
      </c>
      <c r="H162" s="2">
        <v>4</v>
      </c>
      <c r="I162" s="3">
        <v>0.81572623665656485</v>
      </c>
      <c r="J162" s="21">
        <f>($L$3-Table3[[#This Row],[Discount]])*Table3[[#This Row],[Price of One Product]]</f>
        <v>23.95558923464657</v>
      </c>
      <c r="K162" s="12">
        <f>Table3[[#This Row],[Discounted Price ]]*Table3[[#This Row],[No of Products in one Sale]]</f>
        <v>95.822356938586282</v>
      </c>
    </row>
    <row r="163" spans="1:11" x14ac:dyDescent="0.35">
      <c r="A163" t="s">
        <v>290</v>
      </c>
      <c r="B163" t="s">
        <v>154</v>
      </c>
      <c r="C163" s="1">
        <v>44725</v>
      </c>
      <c r="D163" t="s">
        <v>163</v>
      </c>
      <c r="E163" t="s">
        <v>170</v>
      </c>
      <c r="F163">
        <v>72</v>
      </c>
      <c r="G163" t="s">
        <v>105</v>
      </c>
      <c r="H163" s="2">
        <v>11</v>
      </c>
      <c r="I163" s="3">
        <v>0.60394772308749511</v>
      </c>
      <c r="J163" s="21">
        <f>($L$3-Table3[[#This Row],[Discount]])*Table3[[#This Row],[Price of One Product]]</f>
        <v>28.515763937700353</v>
      </c>
      <c r="K163" s="12">
        <f>Table3[[#This Row],[Discounted Price ]]*Table3[[#This Row],[No of Products in one Sale]]</f>
        <v>313.67340331470388</v>
      </c>
    </row>
    <row r="164" spans="1:11" x14ac:dyDescent="0.35">
      <c r="A164" t="s">
        <v>291</v>
      </c>
      <c r="B164" t="s">
        <v>155</v>
      </c>
      <c r="C164" s="1">
        <v>44753</v>
      </c>
      <c r="D164" t="s">
        <v>164</v>
      </c>
      <c r="E164" t="s">
        <v>170</v>
      </c>
      <c r="F164">
        <v>65</v>
      </c>
      <c r="G164" t="s">
        <v>103</v>
      </c>
      <c r="H164" s="2">
        <v>7</v>
      </c>
      <c r="I164" s="3">
        <v>0.2716676542664398</v>
      </c>
      <c r="J164" s="21">
        <f>($L$3-Table3[[#This Row],[Discount]])*Table3[[#This Row],[Price of One Product]]</f>
        <v>47.341602472681416</v>
      </c>
      <c r="K164" s="12">
        <f>Table3[[#This Row],[Discounted Price ]]*Table3[[#This Row],[No of Products in one Sale]]</f>
        <v>331.39121730876991</v>
      </c>
    </row>
    <row r="165" spans="1:11" x14ac:dyDescent="0.35">
      <c r="A165" t="s">
        <v>292</v>
      </c>
      <c r="B165" t="s">
        <v>156</v>
      </c>
      <c r="C165" s="1">
        <v>44738</v>
      </c>
      <c r="D165" t="s">
        <v>165</v>
      </c>
      <c r="E165" t="s">
        <v>170</v>
      </c>
      <c r="F165">
        <v>250</v>
      </c>
      <c r="G165" t="s">
        <v>104</v>
      </c>
      <c r="H165" s="2">
        <v>2</v>
      </c>
      <c r="I165" s="3">
        <v>0.56293228162406539</v>
      </c>
      <c r="J165" s="21">
        <f>($L$3-Table3[[#This Row],[Discount]])*Table3[[#This Row],[Price of One Product]]</f>
        <v>109.26692959398365</v>
      </c>
      <c r="K165" s="12">
        <f>Table3[[#This Row],[Discounted Price ]]*Table3[[#This Row],[No of Products in one Sale]]</f>
        <v>218.53385918796729</v>
      </c>
    </row>
    <row r="166" spans="1:11" x14ac:dyDescent="0.35">
      <c r="A166" t="s">
        <v>293</v>
      </c>
      <c r="B166" t="s">
        <v>157</v>
      </c>
      <c r="C166" s="1">
        <v>44762</v>
      </c>
      <c r="D166" t="s">
        <v>166</v>
      </c>
      <c r="E166" t="s">
        <v>170</v>
      </c>
      <c r="F166">
        <v>130</v>
      </c>
      <c r="G166" t="s">
        <v>105</v>
      </c>
      <c r="H166" s="2">
        <v>4</v>
      </c>
      <c r="I166" s="3">
        <v>0.73579140219525918</v>
      </c>
      <c r="J166" s="21">
        <f>($L$3-Table3[[#This Row],[Discount]])*Table3[[#This Row],[Price of One Product]]</f>
        <v>34.347117714616303</v>
      </c>
      <c r="K166" s="12">
        <f>Table3[[#This Row],[Discounted Price ]]*Table3[[#This Row],[No of Products in one Sale]]</f>
        <v>137.38847085846521</v>
      </c>
    </row>
    <row r="167" spans="1:11" x14ac:dyDescent="0.35">
      <c r="A167" t="s">
        <v>294</v>
      </c>
      <c r="B167" t="s">
        <v>158</v>
      </c>
      <c r="C167" s="1">
        <v>44756</v>
      </c>
      <c r="D167" t="s">
        <v>167</v>
      </c>
      <c r="E167" t="s">
        <v>170</v>
      </c>
      <c r="F167">
        <v>60</v>
      </c>
      <c r="G167" t="s">
        <v>103</v>
      </c>
      <c r="H167" s="2">
        <v>12</v>
      </c>
      <c r="I167" s="3">
        <v>0.44112931781121201</v>
      </c>
      <c r="J167" s="21">
        <f>($L$3-Table3[[#This Row],[Discount]])*Table3[[#This Row],[Price of One Product]]</f>
        <v>33.53224093132728</v>
      </c>
      <c r="K167" s="12">
        <f>Table3[[#This Row],[Discounted Price ]]*Table3[[#This Row],[No of Products in one Sale]]</f>
        <v>402.38689117592736</v>
      </c>
    </row>
    <row r="168" spans="1:11" x14ac:dyDescent="0.35">
      <c r="A168" t="s">
        <v>295</v>
      </c>
      <c r="B168" t="s">
        <v>154</v>
      </c>
      <c r="C168" s="1">
        <v>44744</v>
      </c>
      <c r="D168" t="s">
        <v>163</v>
      </c>
      <c r="E168" t="s">
        <v>170</v>
      </c>
      <c r="F168">
        <v>72</v>
      </c>
      <c r="G168" t="s">
        <v>104</v>
      </c>
      <c r="H168" s="2">
        <v>11</v>
      </c>
      <c r="I168" s="3">
        <v>0.67026763876764872</v>
      </c>
      <c r="J168" s="21">
        <f>($L$3-Table3[[#This Row],[Discount]])*Table3[[#This Row],[Price of One Product]]</f>
        <v>23.740730008729294</v>
      </c>
      <c r="K168" s="12">
        <f>Table3[[#This Row],[Discounted Price ]]*Table3[[#This Row],[No of Products in one Sale]]</f>
        <v>261.14803009602224</v>
      </c>
    </row>
    <row r="169" spans="1:11" x14ac:dyDescent="0.35">
      <c r="A169" t="s">
        <v>296</v>
      </c>
      <c r="B169" t="s">
        <v>155</v>
      </c>
      <c r="C169" s="1">
        <v>44753</v>
      </c>
      <c r="D169" t="s">
        <v>164</v>
      </c>
      <c r="E169" t="s">
        <v>170</v>
      </c>
      <c r="F169">
        <v>65</v>
      </c>
      <c r="G169" t="s">
        <v>105</v>
      </c>
      <c r="H169" s="2">
        <v>9</v>
      </c>
      <c r="I169" s="3">
        <v>0.21501842814819261</v>
      </c>
      <c r="J169" s="21">
        <f>($L$3-Table3[[#This Row],[Discount]])*Table3[[#This Row],[Price of One Product]]</f>
        <v>51.023802170367482</v>
      </c>
      <c r="K169" s="12">
        <f>Table3[[#This Row],[Discounted Price ]]*Table3[[#This Row],[No of Products in one Sale]]</f>
        <v>459.21421953330736</v>
      </c>
    </row>
    <row r="170" spans="1:11" x14ac:dyDescent="0.35">
      <c r="A170" t="s">
        <v>297</v>
      </c>
      <c r="B170" t="s">
        <v>156</v>
      </c>
      <c r="C170" s="1">
        <v>44762</v>
      </c>
      <c r="D170" t="s">
        <v>165</v>
      </c>
      <c r="E170" t="s">
        <v>171</v>
      </c>
      <c r="F170">
        <v>250</v>
      </c>
      <c r="G170" t="s">
        <v>103</v>
      </c>
      <c r="H170" s="2">
        <v>3</v>
      </c>
      <c r="I170" s="3">
        <v>0.77528388030776896</v>
      </c>
      <c r="J170" s="21">
        <f>($L$3-Table3[[#This Row],[Discount]])*Table3[[#This Row],[Price of One Product]]</f>
        <v>56.179029923057762</v>
      </c>
      <c r="K170" s="12">
        <f>Table3[[#This Row],[Discounted Price ]]*Table3[[#This Row],[No of Products in one Sale]]</f>
        <v>168.53708976917329</v>
      </c>
    </row>
    <row r="171" spans="1:11" x14ac:dyDescent="0.35">
      <c r="A171" t="s">
        <v>298</v>
      </c>
      <c r="B171" t="s">
        <v>157</v>
      </c>
      <c r="C171" s="1">
        <v>44740</v>
      </c>
      <c r="D171" t="s">
        <v>166</v>
      </c>
      <c r="E171" t="s">
        <v>170</v>
      </c>
      <c r="F171">
        <v>130</v>
      </c>
      <c r="G171" t="s">
        <v>104</v>
      </c>
      <c r="H171" s="2">
        <v>3</v>
      </c>
      <c r="I171" s="3">
        <v>0.32334348690445713</v>
      </c>
      <c r="J171" s="21">
        <f>($L$3-Table3[[#This Row],[Discount]])*Table3[[#This Row],[Price of One Product]]</f>
        <v>87.965346702420575</v>
      </c>
      <c r="K171" s="12">
        <f>Table3[[#This Row],[Discounted Price ]]*Table3[[#This Row],[No of Products in one Sale]]</f>
        <v>263.89604010726174</v>
      </c>
    </row>
    <row r="172" spans="1:11" x14ac:dyDescent="0.35">
      <c r="A172" t="s">
        <v>299</v>
      </c>
      <c r="B172" t="s">
        <v>154</v>
      </c>
      <c r="C172" s="1">
        <v>44729</v>
      </c>
      <c r="D172" t="s">
        <v>163</v>
      </c>
      <c r="E172" t="s">
        <v>170</v>
      </c>
      <c r="F172">
        <v>72</v>
      </c>
      <c r="G172" t="s">
        <v>105</v>
      </c>
      <c r="H172" s="2">
        <v>5</v>
      </c>
      <c r="I172" s="3">
        <v>0.2117276391971491</v>
      </c>
      <c r="J172" s="21">
        <f>($L$3-Table3[[#This Row],[Discount]])*Table3[[#This Row],[Price of One Product]]</f>
        <v>56.755609977805264</v>
      </c>
      <c r="K172" s="12">
        <f>Table3[[#This Row],[Discounted Price ]]*Table3[[#This Row],[No of Products in one Sale]]</f>
        <v>283.77804988902631</v>
      </c>
    </row>
    <row r="173" spans="1:11" x14ac:dyDescent="0.35">
      <c r="A173" t="s">
        <v>300</v>
      </c>
      <c r="B173" t="s">
        <v>155</v>
      </c>
      <c r="C173" s="1">
        <v>44727</v>
      </c>
      <c r="D173" t="s">
        <v>164</v>
      </c>
      <c r="E173" t="s">
        <v>170</v>
      </c>
      <c r="F173">
        <v>65</v>
      </c>
      <c r="G173" t="s">
        <v>103</v>
      </c>
      <c r="H173" s="2">
        <v>10</v>
      </c>
      <c r="I173" s="3">
        <v>0.99817658128489728</v>
      </c>
      <c r="J173" s="21">
        <f>($L$3-Table3[[#This Row],[Discount]])*Table3[[#This Row],[Price of One Product]]</f>
        <v>0.11852221648167682</v>
      </c>
      <c r="K173" s="12">
        <f>Table3[[#This Row],[Discounted Price ]]*Table3[[#This Row],[No of Products in one Sale]]</f>
        <v>1.1852221648167682</v>
      </c>
    </row>
    <row r="174" spans="1:11" x14ac:dyDescent="0.35">
      <c r="A174" t="s">
        <v>301</v>
      </c>
      <c r="B174" t="s">
        <v>156</v>
      </c>
      <c r="C174" s="1">
        <v>44734</v>
      </c>
      <c r="D174" t="s">
        <v>165</v>
      </c>
      <c r="E174" t="s">
        <v>170</v>
      </c>
      <c r="F174">
        <v>250</v>
      </c>
      <c r="G174" t="s">
        <v>104</v>
      </c>
      <c r="H174" s="2">
        <v>3</v>
      </c>
      <c r="I174" s="3">
        <v>0.34321661485625221</v>
      </c>
      <c r="J174" s="21">
        <f>($L$3-Table3[[#This Row],[Discount]])*Table3[[#This Row],[Price of One Product]]</f>
        <v>164.19584628593694</v>
      </c>
      <c r="K174" s="12">
        <f>Table3[[#This Row],[Discounted Price ]]*Table3[[#This Row],[No of Products in one Sale]]</f>
        <v>492.58753885781084</v>
      </c>
    </row>
    <row r="175" spans="1:11" x14ac:dyDescent="0.35">
      <c r="A175" t="s">
        <v>302</v>
      </c>
      <c r="B175" t="s">
        <v>157</v>
      </c>
      <c r="C175" s="1">
        <v>44744</v>
      </c>
      <c r="D175" t="s">
        <v>166</v>
      </c>
      <c r="E175" t="s">
        <v>170</v>
      </c>
      <c r="F175">
        <v>130</v>
      </c>
      <c r="G175" t="s">
        <v>105</v>
      </c>
      <c r="H175" s="2">
        <v>6</v>
      </c>
      <c r="I175" s="3">
        <v>0.17688363553653064</v>
      </c>
      <c r="J175" s="21">
        <f>($L$3-Table3[[#This Row],[Discount]])*Table3[[#This Row],[Price of One Product]]</f>
        <v>107.00512738025101</v>
      </c>
      <c r="K175" s="12">
        <f>Table3[[#This Row],[Discounted Price ]]*Table3[[#This Row],[No of Products in one Sale]]</f>
        <v>642.03076428150609</v>
      </c>
    </row>
    <row r="176" spans="1:11" x14ac:dyDescent="0.35">
      <c r="A176" t="s">
        <v>303</v>
      </c>
      <c r="B176" t="s">
        <v>158</v>
      </c>
      <c r="C176" s="1">
        <v>44737</v>
      </c>
      <c r="D176" t="s">
        <v>167</v>
      </c>
      <c r="E176" t="s">
        <v>171</v>
      </c>
      <c r="F176">
        <v>60</v>
      </c>
      <c r="G176" t="s">
        <v>103</v>
      </c>
      <c r="H176" s="2">
        <v>12</v>
      </c>
      <c r="I176" s="3">
        <v>0.54853763527560739</v>
      </c>
      <c r="J176" s="21">
        <f>($L$3-Table3[[#This Row],[Discount]])*Table3[[#This Row],[Price of One Product]]</f>
        <v>27.087741883463558</v>
      </c>
      <c r="K176" s="12">
        <f>Table3[[#This Row],[Discounted Price ]]*Table3[[#This Row],[No of Products in one Sale]]</f>
        <v>325.05290260156266</v>
      </c>
    </row>
    <row r="177" spans="1:11" x14ac:dyDescent="0.35">
      <c r="A177" t="s">
        <v>304</v>
      </c>
      <c r="B177" t="s">
        <v>159</v>
      </c>
      <c r="C177" s="1">
        <v>44752</v>
      </c>
      <c r="D177" t="s">
        <v>168</v>
      </c>
      <c r="E177" t="s">
        <v>170</v>
      </c>
      <c r="F177">
        <v>95</v>
      </c>
      <c r="G177" t="s">
        <v>104</v>
      </c>
      <c r="H177" s="2">
        <v>7</v>
      </c>
      <c r="I177" s="3">
        <v>0.40612729229894939</v>
      </c>
      <c r="J177" s="21">
        <f>($L$3-Table3[[#This Row],[Discount]])*Table3[[#This Row],[Price of One Product]]</f>
        <v>56.417907231599806</v>
      </c>
      <c r="K177" s="12">
        <f>Table3[[#This Row],[Discounted Price ]]*Table3[[#This Row],[No of Products in one Sale]]</f>
        <v>394.92535062119862</v>
      </c>
    </row>
    <row r="178" spans="1:11" x14ac:dyDescent="0.35">
      <c r="A178" t="s">
        <v>305</v>
      </c>
      <c r="B178" t="s">
        <v>154</v>
      </c>
      <c r="C178" s="1">
        <v>44736</v>
      </c>
      <c r="D178" t="s">
        <v>163</v>
      </c>
      <c r="E178" t="s">
        <v>170</v>
      </c>
      <c r="F178">
        <v>72</v>
      </c>
      <c r="G178" t="s">
        <v>105</v>
      </c>
      <c r="H178" s="2">
        <v>6</v>
      </c>
      <c r="I178" s="3">
        <v>0.16780300089638589</v>
      </c>
      <c r="J178" s="21">
        <f>($L$3-Table3[[#This Row],[Discount]])*Table3[[#This Row],[Price of One Product]]</f>
        <v>59.918183935460213</v>
      </c>
      <c r="K178" s="12">
        <f>Table3[[#This Row],[Discounted Price ]]*Table3[[#This Row],[No of Products in one Sale]]</f>
        <v>359.50910361276129</v>
      </c>
    </row>
    <row r="179" spans="1:11" x14ac:dyDescent="0.35">
      <c r="A179" t="s">
        <v>306</v>
      </c>
      <c r="B179" t="s">
        <v>155</v>
      </c>
      <c r="C179" s="1">
        <v>44752</v>
      </c>
      <c r="D179" t="s">
        <v>164</v>
      </c>
      <c r="E179" t="s">
        <v>170</v>
      </c>
      <c r="F179">
        <v>65</v>
      </c>
      <c r="G179" t="s">
        <v>103</v>
      </c>
      <c r="H179" s="2">
        <v>10</v>
      </c>
      <c r="I179" s="3">
        <v>0.91086777790941564</v>
      </c>
      <c r="J179" s="21">
        <f>($L$3-Table3[[#This Row],[Discount]])*Table3[[#This Row],[Price of One Product]]</f>
        <v>5.7935944358879832</v>
      </c>
      <c r="K179" s="12">
        <f>Table3[[#This Row],[Discounted Price ]]*Table3[[#This Row],[No of Products in one Sale]]</f>
        <v>57.93594435887983</v>
      </c>
    </row>
    <row r="180" spans="1:11" x14ac:dyDescent="0.35">
      <c r="A180" t="s">
        <v>307</v>
      </c>
      <c r="B180" t="s">
        <v>156</v>
      </c>
      <c r="C180" s="1">
        <v>44759</v>
      </c>
      <c r="D180" t="s">
        <v>165</v>
      </c>
      <c r="E180" t="s">
        <v>171</v>
      </c>
      <c r="F180">
        <v>250</v>
      </c>
      <c r="G180" t="s">
        <v>104</v>
      </c>
      <c r="H180" s="2">
        <v>3</v>
      </c>
      <c r="I180" s="3">
        <v>0.2731985494536886</v>
      </c>
      <c r="J180" s="21">
        <f>($L$3-Table3[[#This Row],[Discount]])*Table3[[#This Row],[Price of One Product]]</f>
        <v>181.70036263657784</v>
      </c>
      <c r="K180" s="12">
        <f>Table3[[#This Row],[Discounted Price ]]*Table3[[#This Row],[No of Products in one Sale]]</f>
        <v>545.10108790973345</v>
      </c>
    </row>
    <row r="181" spans="1:11" x14ac:dyDescent="0.35">
      <c r="A181" t="s">
        <v>308</v>
      </c>
      <c r="B181" t="s">
        <v>157</v>
      </c>
      <c r="C181" s="1">
        <v>44763</v>
      </c>
      <c r="D181" t="s">
        <v>166</v>
      </c>
      <c r="E181" t="s">
        <v>171</v>
      </c>
      <c r="F181">
        <v>130</v>
      </c>
      <c r="G181" t="s">
        <v>105</v>
      </c>
      <c r="H181" s="2">
        <v>4</v>
      </c>
      <c r="I181" s="3">
        <v>0.81984662786178419</v>
      </c>
      <c r="J181" s="21">
        <f>($L$3-Table3[[#This Row],[Discount]])*Table3[[#This Row],[Price of One Product]]</f>
        <v>23.419938377968055</v>
      </c>
      <c r="K181" s="12">
        <f>Table3[[#This Row],[Discounted Price ]]*Table3[[#This Row],[No of Products in one Sale]]</f>
        <v>93.679753511872221</v>
      </c>
    </row>
    <row r="182" spans="1:11" x14ac:dyDescent="0.35">
      <c r="A182" t="s">
        <v>309</v>
      </c>
      <c r="B182" t="s">
        <v>154</v>
      </c>
      <c r="C182" s="1">
        <v>44763</v>
      </c>
      <c r="D182" t="s">
        <v>163</v>
      </c>
      <c r="E182" t="s">
        <v>171</v>
      </c>
      <c r="F182">
        <v>72</v>
      </c>
      <c r="G182" t="s">
        <v>103</v>
      </c>
      <c r="H182" s="2">
        <v>7</v>
      </c>
      <c r="I182" s="3">
        <v>0.89980934003543744</v>
      </c>
      <c r="J182" s="21">
        <f>($L$3-Table3[[#This Row],[Discount]])*Table3[[#This Row],[Price of One Product]]</f>
        <v>7.213727517448504</v>
      </c>
      <c r="K182" s="12">
        <f>Table3[[#This Row],[Discounted Price ]]*Table3[[#This Row],[No of Products in one Sale]]</f>
        <v>50.496092622139528</v>
      </c>
    </row>
    <row r="183" spans="1:11" x14ac:dyDescent="0.35">
      <c r="A183" t="s">
        <v>310</v>
      </c>
      <c r="B183" t="s">
        <v>155</v>
      </c>
      <c r="C183" s="1">
        <v>44750</v>
      </c>
      <c r="D183" t="s">
        <v>164</v>
      </c>
      <c r="E183" t="s">
        <v>171</v>
      </c>
      <c r="F183">
        <v>65</v>
      </c>
      <c r="G183" t="s">
        <v>104</v>
      </c>
      <c r="H183" s="2">
        <v>5</v>
      </c>
      <c r="I183" s="3">
        <v>0.73522347452625669</v>
      </c>
      <c r="J183" s="21">
        <f>($L$3-Table3[[#This Row],[Discount]])*Table3[[#This Row],[Price of One Product]]</f>
        <v>17.210474155793314</v>
      </c>
      <c r="K183" s="12">
        <f>Table3[[#This Row],[Discounted Price ]]*Table3[[#This Row],[No of Products in one Sale]]</f>
        <v>86.052370778966576</v>
      </c>
    </row>
    <row r="184" spans="1:11" x14ac:dyDescent="0.35">
      <c r="A184" t="s">
        <v>311</v>
      </c>
      <c r="B184" t="s">
        <v>156</v>
      </c>
      <c r="C184" s="1">
        <v>44751</v>
      </c>
      <c r="D184" t="s">
        <v>165</v>
      </c>
      <c r="E184" t="s">
        <v>171</v>
      </c>
      <c r="F184">
        <v>250</v>
      </c>
      <c r="G184" t="s">
        <v>105</v>
      </c>
      <c r="H184" s="2">
        <v>3</v>
      </c>
      <c r="I184" s="3">
        <v>0.36579213338930128</v>
      </c>
      <c r="J184" s="21">
        <f>($L$3-Table3[[#This Row],[Discount]])*Table3[[#This Row],[Price of One Product]]</f>
        <v>158.55196665267468</v>
      </c>
      <c r="K184" s="12">
        <f>Table3[[#This Row],[Discounted Price ]]*Table3[[#This Row],[No of Products in one Sale]]</f>
        <v>475.65589995802407</v>
      </c>
    </row>
    <row r="185" spans="1:11" x14ac:dyDescent="0.35">
      <c r="A185" t="s">
        <v>312</v>
      </c>
      <c r="B185" t="s">
        <v>157</v>
      </c>
      <c r="C185" s="1">
        <v>44736</v>
      </c>
      <c r="D185" t="s">
        <v>166</v>
      </c>
      <c r="E185" t="s">
        <v>171</v>
      </c>
      <c r="F185">
        <v>130</v>
      </c>
      <c r="G185" t="s">
        <v>103</v>
      </c>
      <c r="H185" s="2">
        <v>2</v>
      </c>
      <c r="I185" s="3">
        <v>0.79313642440033238</v>
      </c>
      <c r="J185" s="21">
        <f>($L$3-Table3[[#This Row],[Discount]])*Table3[[#This Row],[Price of One Product]]</f>
        <v>26.89226482795679</v>
      </c>
      <c r="K185" s="12">
        <f>Table3[[#This Row],[Discounted Price ]]*Table3[[#This Row],[No of Products in one Sale]]</f>
        <v>53.78452965591358</v>
      </c>
    </row>
    <row r="186" spans="1:11" x14ac:dyDescent="0.35">
      <c r="A186" t="s">
        <v>313</v>
      </c>
      <c r="B186" t="s">
        <v>154</v>
      </c>
      <c r="C186" s="1">
        <v>44737</v>
      </c>
      <c r="D186" t="s">
        <v>163</v>
      </c>
      <c r="E186" t="s">
        <v>170</v>
      </c>
      <c r="F186">
        <v>72</v>
      </c>
      <c r="G186" t="s">
        <v>103</v>
      </c>
      <c r="H186" s="2">
        <v>4</v>
      </c>
      <c r="I186" s="3">
        <v>8.0407664979564641E-2</v>
      </c>
      <c r="J186" s="21">
        <f>($L$3-Table3[[#This Row],[Discount]])*Table3[[#This Row],[Price of One Product]]</f>
        <v>66.210648121471351</v>
      </c>
      <c r="K186" s="12">
        <f>Table3[[#This Row],[Discounted Price ]]*Table3[[#This Row],[No of Products in one Sale]]</f>
        <v>264.8425924858854</v>
      </c>
    </row>
    <row r="187" spans="1:11" x14ac:dyDescent="0.35">
      <c r="A187" t="s">
        <v>314</v>
      </c>
      <c r="B187" t="s">
        <v>155</v>
      </c>
      <c r="C187" s="1">
        <v>44744</v>
      </c>
      <c r="D187" t="s">
        <v>164</v>
      </c>
      <c r="E187" t="s">
        <v>171</v>
      </c>
      <c r="F187">
        <v>65</v>
      </c>
      <c r="G187" t="s">
        <v>104</v>
      </c>
      <c r="H187" s="2">
        <v>12</v>
      </c>
      <c r="I187" s="3">
        <v>0.38525936096781821</v>
      </c>
      <c r="J187" s="21">
        <f>($L$3-Table3[[#This Row],[Discount]])*Table3[[#This Row],[Price of One Product]]</f>
        <v>39.958141537091819</v>
      </c>
      <c r="K187" s="12">
        <f>Table3[[#This Row],[Discounted Price ]]*Table3[[#This Row],[No of Products in one Sale]]</f>
        <v>479.49769844510183</v>
      </c>
    </row>
    <row r="188" spans="1:11" x14ac:dyDescent="0.35">
      <c r="A188" t="s">
        <v>315</v>
      </c>
      <c r="B188" t="s">
        <v>156</v>
      </c>
      <c r="C188" s="1">
        <v>44735</v>
      </c>
      <c r="D188" t="s">
        <v>165</v>
      </c>
      <c r="E188" t="s">
        <v>170</v>
      </c>
      <c r="F188">
        <v>250</v>
      </c>
      <c r="G188" t="s">
        <v>105</v>
      </c>
      <c r="H188" s="2">
        <v>1</v>
      </c>
      <c r="I188" s="3">
        <v>0.45507177071325888</v>
      </c>
      <c r="J188" s="21">
        <f>($L$3-Table3[[#This Row],[Discount]])*Table3[[#This Row],[Price of One Product]]</f>
        <v>136.23205732168529</v>
      </c>
      <c r="K188" s="12">
        <f>Table3[[#This Row],[Discounted Price ]]*Table3[[#This Row],[No of Products in one Sale]]</f>
        <v>136.23205732168529</v>
      </c>
    </row>
    <row r="189" spans="1:11" x14ac:dyDescent="0.35">
      <c r="A189" t="s">
        <v>316</v>
      </c>
      <c r="B189" t="s">
        <v>157</v>
      </c>
      <c r="C189" s="1">
        <v>44751</v>
      </c>
      <c r="D189" t="s">
        <v>166</v>
      </c>
      <c r="E189" t="s">
        <v>171</v>
      </c>
      <c r="F189">
        <v>130</v>
      </c>
      <c r="G189" t="s">
        <v>103</v>
      </c>
      <c r="H189" s="2">
        <v>4</v>
      </c>
      <c r="I189" s="3">
        <v>0.93827031337312128</v>
      </c>
      <c r="J189" s="21">
        <f>($L$3-Table3[[#This Row],[Discount]])*Table3[[#This Row],[Price of One Product]]</f>
        <v>8.0248592614942336</v>
      </c>
      <c r="K189" s="12">
        <f>Table3[[#This Row],[Discounted Price ]]*Table3[[#This Row],[No of Products in one Sale]]</f>
        <v>32.099437045976934</v>
      </c>
    </row>
    <row r="190" spans="1:11" x14ac:dyDescent="0.35">
      <c r="A190" t="s">
        <v>317</v>
      </c>
      <c r="B190" t="s">
        <v>154</v>
      </c>
      <c r="C190" s="1">
        <v>44726</v>
      </c>
      <c r="D190" t="s">
        <v>163</v>
      </c>
      <c r="E190" t="s">
        <v>170</v>
      </c>
      <c r="F190">
        <v>72</v>
      </c>
      <c r="G190" t="s">
        <v>104</v>
      </c>
      <c r="H190" s="2">
        <v>7</v>
      </c>
      <c r="I190" s="3">
        <v>0.14716035331195043</v>
      </c>
      <c r="J190" s="21">
        <f>($L$3-Table3[[#This Row],[Discount]])*Table3[[#This Row],[Price of One Product]]</f>
        <v>61.404454561539566</v>
      </c>
      <c r="K190" s="12">
        <f>Table3[[#This Row],[Discounted Price ]]*Table3[[#This Row],[No of Products in one Sale]]</f>
        <v>429.83118193077695</v>
      </c>
    </row>
    <row r="191" spans="1:11" x14ac:dyDescent="0.35">
      <c r="A191" t="s">
        <v>318</v>
      </c>
      <c r="B191" t="s">
        <v>155</v>
      </c>
      <c r="C191" s="1">
        <v>44749</v>
      </c>
      <c r="D191" t="s">
        <v>164</v>
      </c>
      <c r="E191" t="s">
        <v>171</v>
      </c>
      <c r="F191">
        <v>65</v>
      </c>
      <c r="G191" t="s">
        <v>105</v>
      </c>
      <c r="H191" s="2">
        <v>12</v>
      </c>
      <c r="I191" s="3">
        <v>0.10159867043013626</v>
      </c>
      <c r="J191" s="21">
        <f>($L$3-Table3[[#This Row],[Discount]])*Table3[[#This Row],[Price of One Product]]</f>
        <v>58.396086422041144</v>
      </c>
      <c r="K191" s="12">
        <f>Table3[[#This Row],[Discounted Price ]]*Table3[[#This Row],[No of Products in one Sale]]</f>
        <v>700.7530370644937</v>
      </c>
    </row>
    <row r="192" spans="1:11" x14ac:dyDescent="0.35">
      <c r="A192" t="s">
        <v>319</v>
      </c>
      <c r="B192" t="s">
        <v>156</v>
      </c>
      <c r="C192" s="1">
        <v>44734</v>
      </c>
      <c r="D192" t="s">
        <v>165</v>
      </c>
      <c r="E192" t="s">
        <v>170</v>
      </c>
      <c r="F192">
        <v>250</v>
      </c>
      <c r="G192" t="s">
        <v>103</v>
      </c>
      <c r="H192" s="2">
        <v>2</v>
      </c>
      <c r="I192" s="3">
        <v>0.50060788399709522</v>
      </c>
      <c r="J192" s="21">
        <f>($L$3-Table3[[#This Row],[Discount]])*Table3[[#This Row],[Price of One Product]]</f>
        <v>124.8480290007262</v>
      </c>
      <c r="K192" s="12">
        <f>Table3[[#This Row],[Discounted Price ]]*Table3[[#This Row],[No of Products in one Sale]]</f>
        <v>249.6960580014524</v>
      </c>
    </row>
    <row r="193" spans="1:11" x14ac:dyDescent="0.35">
      <c r="A193" t="s">
        <v>320</v>
      </c>
      <c r="B193" t="s">
        <v>157</v>
      </c>
      <c r="C193" s="1">
        <v>44726</v>
      </c>
      <c r="D193" t="s">
        <v>166</v>
      </c>
      <c r="E193" t="s">
        <v>171</v>
      </c>
      <c r="F193">
        <v>130</v>
      </c>
      <c r="G193" t="s">
        <v>104</v>
      </c>
      <c r="H193" s="2">
        <v>6</v>
      </c>
      <c r="I193" s="3">
        <v>0.70539643021834586</v>
      </c>
      <c r="J193" s="21">
        <f>($L$3-Table3[[#This Row],[Discount]])*Table3[[#This Row],[Price of One Product]]</f>
        <v>38.298464071615037</v>
      </c>
      <c r="K193" s="12">
        <f>Table3[[#This Row],[Discounted Price ]]*Table3[[#This Row],[No of Products in one Sale]]</f>
        <v>229.79078442969023</v>
      </c>
    </row>
    <row r="194" spans="1:11" x14ac:dyDescent="0.35">
      <c r="A194" t="s">
        <v>321</v>
      </c>
      <c r="B194" t="s">
        <v>158</v>
      </c>
      <c r="C194" s="1">
        <v>44743</v>
      </c>
      <c r="D194" t="s">
        <v>167</v>
      </c>
      <c r="E194" t="s">
        <v>170</v>
      </c>
      <c r="F194">
        <v>60</v>
      </c>
      <c r="G194" t="s">
        <v>105</v>
      </c>
      <c r="H194" s="2">
        <v>12</v>
      </c>
      <c r="I194" s="3">
        <v>0.72481379032239401</v>
      </c>
      <c r="J194" s="21">
        <f>($L$3-Table3[[#This Row],[Discount]])*Table3[[#This Row],[Price of One Product]]</f>
        <v>16.511172580656361</v>
      </c>
      <c r="K194" s="12">
        <f>Table3[[#This Row],[Discounted Price ]]*Table3[[#This Row],[No of Products in one Sale]]</f>
        <v>198.13407096787631</v>
      </c>
    </row>
    <row r="195" spans="1:11" x14ac:dyDescent="0.35">
      <c r="A195" t="s">
        <v>322</v>
      </c>
      <c r="B195" t="s">
        <v>154</v>
      </c>
      <c r="C195" s="1">
        <v>44742</v>
      </c>
      <c r="D195" t="s">
        <v>163</v>
      </c>
      <c r="E195" t="s">
        <v>171</v>
      </c>
      <c r="F195">
        <v>72</v>
      </c>
      <c r="G195" t="s">
        <v>103</v>
      </c>
      <c r="H195" s="2">
        <v>6</v>
      </c>
      <c r="I195" s="3">
        <v>0.21833121955544521</v>
      </c>
      <c r="J195" s="21">
        <f>($L$3-Table3[[#This Row],[Discount]])*Table3[[#This Row],[Price of One Product]]</f>
        <v>56.280152192007947</v>
      </c>
      <c r="K195" s="12">
        <f>Table3[[#This Row],[Discounted Price ]]*Table3[[#This Row],[No of Products in one Sale]]</f>
        <v>337.68091315204765</v>
      </c>
    </row>
    <row r="196" spans="1:11" x14ac:dyDescent="0.35">
      <c r="A196" t="s">
        <v>323</v>
      </c>
      <c r="B196" t="s">
        <v>155</v>
      </c>
      <c r="C196" s="1">
        <v>44747</v>
      </c>
      <c r="D196" t="s">
        <v>164</v>
      </c>
      <c r="E196" t="s">
        <v>170</v>
      </c>
      <c r="F196">
        <v>65</v>
      </c>
      <c r="G196" t="s">
        <v>104</v>
      </c>
      <c r="H196" s="2">
        <v>8</v>
      </c>
      <c r="I196" s="3">
        <v>0.33253524453952932</v>
      </c>
      <c r="J196" s="21">
        <f>($L$3-Table3[[#This Row],[Discount]])*Table3[[#This Row],[Price of One Product]]</f>
        <v>43.385209104930595</v>
      </c>
      <c r="K196" s="12">
        <f>Table3[[#This Row],[Discounted Price ]]*Table3[[#This Row],[No of Products in one Sale]]</f>
        <v>347.08167283944476</v>
      </c>
    </row>
    <row r="197" spans="1:11" x14ac:dyDescent="0.35">
      <c r="A197" t="s">
        <v>324</v>
      </c>
      <c r="B197" t="s">
        <v>156</v>
      </c>
      <c r="C197" s="1">
        <v>44764</v>
      </c>
      <c r="D197" t="s">
        <v>165</v>
      </c>
      <c r="E197" t="s">
        <v>171</v>
      </c>
      <c r="F197">
        <v>250</v>
      </c>
      <c r="G197" t="s">
        <v>105</v>
      </c>
      <c r="H197" s="2">
        <v>2</v>
      </c>
      <c r="I197" s="3">
        <v>0.39793552100289009</v>
      </c>
      <c r="J197" s="21">
        <f>($L$3-Table3[[#This Row],[Discount]])*Table3[[#This Row],[Price of One Product]]</f>
        <v>150.51611974927746</v>
      </c>
      <c r="K197" s="12">
        <f>Table3[[#This Row],[Discounted Price ]]*Table3[[#This Row],[No of Products in one Sale]]</f>
        <v>301.03223949855493</v>
      </c>
    </row>
    <row r="198" spans="1:11" x14ac:dyDescent="0.35">
      <c r="A198" t="s">
        <v>325</v>
      </c>
      <c r="B198" t="s">
        <v>157</v>
      </c>
      <c r="C198" s="1">
        <v>44735</v>
      </c>
      <c r="D198" t="s">
        <v>166</v>
      </c>
      <c r="E198" t="s">
        <v>170</v>
      </c>
      <c r="F198">
        <v>130</v>
      </c>
      <c r="G198" t="s">
        <v>103</v>
      </c>
      <c r="H198" s="2">
        <v>4</v>
      </c>
      <c r="I198" s="3">
        <v>0.83519533088641318</v>
      </c>
      <c r="J198" s="21">
        <f>($L$3-Table3[[#This Row],[Discount]])*Table3[[#This Row],[Price of One Product]]</f>
        <v>21.424606984766285</v>
      </c>
      <c r="K198" s="12">
        <f>Table3[[#This Row],[Discounted Price ]]*Table3[[#This Row],[No of Products in one Sale]]</f>
        <v>85.698427939065141</v>
      </c>
    </row>
    <row r="199" spans="1:11" x14ac:dyDescent="0.35">
      <c r="A199" t="s">
        <v>326</v>
      </c>
      <c r="B199" t="s">
        <v>154</v>
      </c>
      <c r="C199" s="1">
        <v>44737</v>
      </c>
      <c r="D199" t="s">
        <v>163</v>
      </c>
      <c r="E199" t="s">
        <v>171</v>
      </c>
      <c r="F199">
        <v>72</v>
      </c>
      <c r="G199" t="s">
        <v>104</v>
      </c>
      <c r="H199" s="2">
        <v>10</v>
      </c>
      <c r="I199" s="3">
        <v>8.7312208799101843E-3</v>
      </c>
      <c r="J199" s="21">
        <f>($L$3-Table3[[#This Row],[Discount]])*Table3[[#This Row],[Price of One Product]]</f>
        <v>71.371352096646461</v>
      </c>
      <c r="K199" s="12">
        <f>Table3[[#This Row],[Discounted Price ]]*Table3[[#This Row],[No of Products in one Sale]]</f>
        <v>713.71352096646456</v>
      </c>
    </row>
    <row r="200" spans="1:11" x14ac:dyDescent="0.35">
      <c r="A200" t="s">
        <v>327</v>
      </c>
      <c r="B200" t="s">
        <v>155</v>
      </c>
      <c r="C200" s="1">
        <v>44749</v>
      </c>
      <c r="D200" t="s">
        <v>164</v>
      </c>
      <c r="E200" t="s">
        <v>170</v>
      </c>
      <c r="F200">
        <v>65</v>
      </c>
      <c r="G200" t="s">
        <v>105</v>
      </c>
      <c r="H200" s="2">
        <v>12</v>
      </c>
      <c r="I200" s="3">
        <v>0.95071636556912675</v>
      </c>
      <c r="J200" s="21">
        <f>($L$3-Table3[[#This Row],[Discount]])*Table3[[#This Row],[Price of One Product]]</f>
        <v>3.2034362380067609</v>
      </c>
      <c r="K200" s="12">
        <f>Table3[[#This Row],[Discounted Price ]]*Table3[[#This Row],[No of Products in one Sale]]</f>
        <v>38.441234856081131</v>
      </c>
    </row>
    <row r="201" spans="1:11" x14ac:dyDescent="0.35">
      <c r="A201" t="s">
        <v>328</v>
      </c>
      <c r="B201" t="s">
        <v>156</v>
      </c>
      <c r="C201" s="1">
        <v>44729</v>
      </c>
      <c r="D201" t="s">
        <v>165</v>
      </c>
      <c r="E201" t="s">
        <v>171</v>
      </c>
      <c r="F201">
        <v>250</v>
      </c>
      <c r="G201" t="s">
        <v>103</v>
      </c>
      <c r="H201" s="2">
        <v>4</v>
      </c>
      <c r="I201" s="3">
        <v>6.5110770871939172E-2</v>
      </c>
      <c r="J201" s="21">
        <f>($L$3-Table3[[#This Row],[Discount]])*Table3[[#This Row],[Price of One Product]]</f>
        <v>233.72230728201521</v>
      </c>
      <c r="K201" s="12">
        <f>Table3[[#This Row],[Discounted Price ]]*Table3[[#This Row],[No of Products in one Sale]]</f>
        <v>934.88922912806083</v>
      </c>
    </row>
    <row r="202" spans="1:11" x14ac:dyDescent="0.35">
      <c r="A202" t="s">
        <v>329</v>
      </c>
      <c r="B202" t="s">
        <v>157</v>
      </c>
      <c r="C202" s="1">
        <v>44738</v>
      </c>
      <c r="D202" t="s">
        <v>166</v>
      </c>
      <c r="E202" t="s">
        <v>170</v>
      </c>
      <c r="F202">
        <v>130</v>
      </c>
      <c r="G202" t="s">
        <v>104</v>
      </c>
      <c r="H202" s="2">
        <v>6</v>
      </c>
      <c r="I202" s="3">
        <v>0.43772024513265795</v>
      </c>
      <c r="J202" s="21">
        <f>($L$3-Table3[[#This Row],[Discount]])*Table3[[#This Row],[Price of One Product]]</f>
        <v>73.096368132754463</v>
      </c>
      <c r="K202" s="12">
        <f>Table3[[#This Row],[Discounted Price ]]*Table3[[#This Row],[No of Products in one Sale]]</f>
        <v>438.57820879652678</v>
      </c>
    </row>
    <row r="203" spans="1:11" x14ac:dyDescent="0.35">
      <c r="A203" t="s">
        <v>330</v>
      </c>
      <c r="B203" t="s">
        <v>158</v>
      </c>
      <c r="C203" s="1">
        <v>44740</v>
      </c>
      <c r="D203" t="s">
        <v>167</v>
      </c>
      <c r="E203" t="s">
        <v>170</v>
      </c>
      <c r="F203">
        <v>60</v>
      </c>
      <c r="G203" t="s">
        <v>105</v>
      </c>
      <c r="H203" s="2">
        <v>7</v>
      </c>
      <c r="I203" s="3">
        <v>0.41853663840169475</v>
      </c>
      <c r="J203" s="21">
        <f>($L$3-Table3[[#This Row],[Discount]])*Table3[[#This Row],[Price of One Product]]</f>
        <v>34.887801695898318</v>
      </c>
      <c r="K203" s="12">
        <f>Table3[[#This Row],[Discounted Price ]]*Table3[[#This Row],[No of Products in one Sale]]</f>
        <v>244.21461187128824</v>
      </c>
    </row>
    <row r="204" spans="1:11" x14ac:dyDescent="0.35">
      <c r="A204" t="s">
        <v>331</v>
      </c>
      <c r="B204" t="s">
        <v>159</v>
      </c>
      <c r="C204" s="1">
        <v>44755</v>
      </c>
      <c r="D204" t="s">
        <v>168</v>
      </c>
      <c r="E204" t="s">
        <v>171</v>
      </c>
      <c r="F204">
        <v>95</v>
      </c>
      <c r="G204" t="s">
        <v>103</v>
      </c>
      <c r="H204" s="2">
        <v>7</v>
      </c>
      <c r="I204" s="3">
        <v>0.38824165845812764</v>
      </c>
      <c r="J204" s="21">
        <f>($L$3-Table3[[#This Row],[Discount]])*Table3[[#This Row],[Price of One Product]]</f>
        <v>58.117042446477875</v>
      </c>
      <c r="K204" s="12">
        <f>Table3[[#This Row],[Discounted Price ]]*Table3[[#This Row],[No of Products in one Sale]]</f>
        <v>406.81929712534514</v>
      </c>
    </row>
    <row r="205" spans="1:11" x14ac:dyDescent="0.35">
      <c r="A205" t="s">
        <v>332</v>
      </c>
      <c r="B205" t="s">
        <v>154</v>
      </c>
      <c r="C205" s="1">
        <v>44755</v>
      </c>
      <c r="D205" t="s">
        <v>163</v>
      </c>
      <c r="E205" t="s">
        <v>171</v>
      </c>
      <c r="F205">
        <v>72</v>
      </c>
      <c r="G205" t="s">
        <v>104</v>
      </c>
      <c r="H205" s="2">
        <v>3</v>
      </c>
      <c r="I205" s="3">
        <v>0.75434060698733896</v>
      </c>
      <c r="J205" s="21">
        <f>($L$3-Table3[[#This Row],[Discount]])*Table3[[#This Row],[Price of One Product]]</f>
        <v>17.687476296911594</v>
      </c>
      <c r="K205" s="12">
        <f>Table3[[#This Row],[Discounted Price ]]*Table3[[#This Row],[No of Products in one Sale]]</f>
        <v>53.062428890734779</v>
      </c>
    </row>
    <row r="206" spans="1:11" x14ac:dyDescent="0.35">
      <c r="A206" t="s">
        <v>333</v>
      </c>
      <c r="B206" t="s">
        <v>155</v>
      </c>
      <c r="C206" s="1">
        <v>44764</v>
      </c>
      <c r="D206" t="s">
        <v>164</v>
      </c>
      <c r="E206" t="s">
        <v>171</v>
      </c>
      <c r="F206">
        <v>65</v>
      </c>
      <c r="G206" t="s">
        <v>105</v>
      </c>
      <c r="H206" s="2">
        <v>12</v>
      </c>
      <c r="I206" s="3">
        <v>0.61587381700020483</v>
      </c>
      <c r="J206" s="21">
        <f>($L$3-Table3[[#This Row],[Discount]])*Table3[[#This Row],[Price of One Product]]</f>
        <v>24.968201894986688</v>
      </c>
      <c r="K206" s="12">
        <f>Table3[[#This Row],[Discounted Price ]]*Table3[[#This Row],[No of Products in one Sale]]</f>
        <v>299.61842273984024</v>
      </c>
    </row>
    <row r="207" spans="1:11" x14ac:dyDescent="0.35">
      <c r="A207" t="s">
        <v>334</v>
      </c>
      <c r="B207" t="s">
        <v>156</v>
      </c>
      <c r="C207" s="1">
        <v>44735</v>
      </c>
      <c r="D207" t="s">
        <v>165</v>
      </c>
      <c r="E207" t="s">
        <v>170</v>
      </c>
      <c r="F207">
        <v>250</v>
      </c>
      <c r="G207" t="s">
        <v>103</v>
      </c>
      <c r="H207" s="2">
        <v>2</v>
      </c>
      <c r="I207" s="3">
        <v>0.80006888756762451</v>
      </c>
      <c r="J207" s="21">
        <f>($L$3-Table3[[#This Row],[Discount]])*Table3[[#This Row],[Price of One Product]]</f>
        <v>49.982778108093875</v>
      </c>
      <c r="K207" s="12">
        <f>Table3[[#This Row],[Discounted Price ]]*Table3[[#This Row],[No of Products in one Sale]]</f>
        <v>99.96555621618775</v>
      </c>
    </row>
    <row r="208" spans="1:11" x14ac:dyDescent="0.35">
      <c r="A208" t="s">
        <v>335</v>
      </c>
      <c r="B208" t="s">
        <v>157</v>
      </c>
      <c r="C208" s="1">
        <v>44734</v>
      </c>
      <c r="D208" t="s">
        <v>166</v>
      </c>
      <c r="E208" t="s">
        <v>170</v>
      </c>
      <c r="F208">
        <v>130</v>
      </c>
      <c r="G208" t="s">
        <v>104</v>
      </c>
      <c r="H208" s="2">
        <v>5</v>
      </c>
      <c r="I208" s="3">
        <v>0.68228949683615203</v>
      </c>
      <c r="J208" s="21">
        <f>($L$3-Table3[[#This Row],[Discount]])*Table3[[#This Row],[Price of One Product]]</f>
        <v>41.302365411300237</v>
      </c>
      <c r="K208" s="12">
        <f>Table3[[#This Row],[Discounted Price ]]*Table3[[#This Row],[No of Products in one Sale]]</f>
        <v>206.51182705650118</v>
      </c>
    </row>
    <row r="209" spans="1:11" x14ac:dyDescent="0.35">
      <c r="A209" t="s">
        <v>336</v>
      </c>
      <c r="B209" t="s">
        <v>154</v>
      </c>
      <c r="C209" s="1">
        <v>44728</v>
      </c>
      <c r="D209" t="s">
        <v>163</v>
      </c>
      <c r="E209" t="s">
        <v>170</v>
      </c>
      <c r="F209">
        <v>72</v>
      </c>
      <c r="G209" t="s">
        <v>105</v>
      </c>
      <c r="H209" s="2">
        <v>10</v>
      </c>
      <c r="I209" s="3">
        <v>1.6479509006877335E-2</v>
      </c>
      <c r="J209" s="21">
        <f>($L$3-Table3[[#This Row],[Discount]])*Table3[[#This Row],[Price of One Product]]</f>
        <v>70.813475351504835</v>
      </c>
      <c r="K209" s="12">
        <f>Table3[[#This Row],[Discounted Price ]]*Table3[[#This Row],[No of Products in one Sale]]</f>
        <v>708.13475351504837</v>
      </c>
    </row>
    <row r="210" spans="1:11" x14ac:dyDescent="0.35">
      <c r="A210" t="s">
        <v>337</v>
      </c>
      <c r="B210" t="s">
        <v>155</v>
      </c>
      <c r="C210" s="1">
        <v>44739</v>
      </c>
      <c r="D210" t="s">
        <v>164</v>
      </c>
      <c r="E210" t="s">
        <v>170</v>
      </c>
      <c r="F210">
        <v>65</v>
      </c>
      <c r="G210" t="s">
        <v>103</v>
      </c>
      <c r="H210" s="2">
        <v>10</v>
      </c>
      <c r="I210" s="3">
        <v>0.23078123893127422</v>
      </c>
      <c r="J210" s="21">
        <f>($L$3-Table3[[#This Row],[Discount]])*Table3[[#This Row],[Price of One Product]]</f>
        <v>49.999219469467178</v>
      </c>
      <c r="K210" s="12">
        <f>Table3[[#This Row],[Discounted Price ]]*Table3[[#This Row],[No of Products in one Sale]]</f>
        <v>499.99219469467175</v>
      </c>
    </row>
    <row r="211" spans="1:11" x14ac:dyDescent="0.35">
      <c r="A211" t="s">
        <v>338</v>
      </c>
      <c r="B211" t="s">
        <v>156</v>
      </c>
      <c r="C211" s="1">
        <v>44765</v>
      </c>
      <c r="D211" t="s">
        <v>165</v>
      </c>
      <c r="E211" t="s">
        <v>170</v>
      </c>
      <c r="F211">
        <v>250</v>
      </c>
      <c r="G211" t="s">
        <v>104</v>
      </c>
      <c r="H211" s="2">
        <v>3</v>
      </c>
      <c r="I211" s="3">
        <v>2.2225272121484729E-2</v>
      </c>
      <c r="J211" s="21">
        <f>($L$3-Table3[[#This Row],[Discount]])*Table3[[#This Row],[Price of One Product]]</f>
        <v>244.44368196962881</v>
      </c>
      <c r="K211" s="12">
        <f>Table3[[#This Row],[Discounted Price ]]*Table3[[#This Row],[No of Products in one Sale]]</f>
        <v>733.33104590888638</v>
      </c>
    </row>
    <row r="212" spans="1:11" x14ac:dyDescent="0.35">
      <c r="A212" t="s">
        <v>339</v>
      </c>
      <c r="B212" t="s">
        <v>157</v>
      </c>
      <c r="C212" s="1">
        <v>44740</v>
      </c>
      <c r="D212" t="s">
        <v>166</v>
      </c>
      <c r="E212" t="s">
        <v>170</v>
      </c>
      <c r="F212">
        <v>130</v>
      </c>
      <c r="G212" t="s">
        <v>105</v>
      </c>
      <c r="H212" s="2">
        <v>3</v>
      </c>
      <c r="I212" s="3">
        <v>0.72206439626516772</v>
      </c>
      <c r="J212" s="21">
        <f>($L$3-Table3[[#This Row],[Discount]])*Table3[[#This Row],[Price of One Product]]</f>
        <v>36.131628485528196</v>
      </c>
      <c r="K212" s="12">
        <f>Table3[[#This Row],[Discounted Price ]]*Table3[[#This Row],[No of Products in one Sale]]</f>
        <v>108.39488545658459</v>
      </c>
    </row>
    <row r="213" spans="1:11" x14ac:dyDescent="0.35">
      <c r="A213" t="s">
        <v>340</v>
      </c>
      <c r="B213" t="s">
        <v>158</v>
      </c>
      <c r="C213" s="1">
        <v>44734</v>
      </c>
      <c r="D213" t="s">
        <v>167</v>
      </c>
      <c r="E213" t="s">
        <v>170</v>
      </c>
      <c r="F213">
        <v>60</v>
      </c>
      <c r="G213" t="s">
        <v>103</v>
      </c>
      <c r="H213" s="2">
        <v>7</v>
      </c>
      <c r="I213" s="3">
        <v>0.66067744665264683</v>
      </c>
      <c r="J213" s="21">
        <f>($L$3-Table3[[#This Row],[Discount]])*Table3[[#This Row],[Price of One Product]]</f>
        <v>20.359353200841191</v>
      </c>
      <c r="K213" s="12">
        <f>Table3[[#This Row],[Discounted Price ]]*Table3[[#This Row],[No of Products in one Sale]]</f>
        <v>142.51547240588835</v>
      </c>
    </row>
    <row r="214" spans="1:11" x14ac:dyDescent="0.35">
      <c r="A214" t="s">
        <v>341</v>
      </c>
      <c r="B214" t="s">
        <v>154</v>
      </c>
      <c r="C214" s="1">
        <v>44727</v>
      </c>
      <c r="D214" t="s">
        <v>163</v>
      </c>
      <c r="E214" t="s">
        <v>170</v>
      </c>
      <c r="F214">
        <v>72</v>
      </c>
      <c r="G214" t="s">
        <v>104</v>
      </c>
      <c r="H214" s="2">
        <v>6</v>
      </c>
      <c r="I214" s="3">
        <v>0.14048396352986114</v>
      </c>
      <c r="J214" s="21">
        <f>($L$3-Table3[[#This Row],[Discount]])*Table3[[#This Row],[Price of One Product]]</f>
        <v>61.885154625849999</v>
      </c>
      <c r="K214" s="12">
        <f>Table3[[#This Row],[Discounted Price ]]*Table3[[#This Row],[No of Products in one Sale]]</f>
        <v>371.31092775510001</v>
      </c>
    </row>
    <row r="215" spans="1:11" x14ac:dyDescent="0.35">
      <c r="A215" t="s">
        <v>342</v>
      </c>
      <c r="B215" t="s">
        <v>155</v>
      </c>
      <c r="C215" s="1">
        <v>44737</v>
      </c>
      <c r="D215" t="s">
        <v>164</v>
      </c>
      <c r="E215" t="s">
        <v>170</v>
      </c>
      <c r="F215">
        <v>65</v>
      </c>
      <c r="G215" t="s">
        <v>105</v>
      </c>
      <c r="H215" s="2">
        <v>8</v>
      </c>
      <c r="I215" s="3">
        <v>0.37872981249566817</v>
      </c>
      <c r="J215" s="21">
        <f>($L$3-Table3[[#This Row],[Discount]])*Table3[[#This Row],[Price of One Product]]</f>
        <v>40.382562187781566</v>
      </c>
      <c r="K215" s="12">
        <f>Table3[[#This Row],[Discounted Price ]]*Table3[[#This Row],[No of Products in one Sale]]</f>
        <v>323.06049750225253</v>
      </c>
    </row>
    <row r="216" spans="1:11" x14ac:dyDescent="0.35">
      <c r="A216" t="s">
        <v>343</v>
      </c>
      <c r="B216" t="s">
        <v>156</v>
      </c>
      <c r="C216" s="1">
        <v>44747</v>
      </c>
      <c r="D216" t="s">
        <v>165</v>
      </c>
      <c r="E216" t="s">
        <v>171</v>
      </c>
      <c r="F216">
        <v>250</v>
      </c>
      <c r="G216" t="s">
        <v>103</v>
      </c>
      <c r="H216" s="2">
        <v>2</v>
      </c>
      <c r="I216" s="3">
        <v>0.71515589694127546</v>
      </c>
      <c r="J216" s="21">
        <f>($L$3-Table3[[#This Row],[Discount]])*Table3[[#This Row],[Price of One Product]]</f>
        <v>71.211025764681139</v>
      </c>
      <c r="K216" s="12">
        <f>Table3[[#This Row],[Discounted Price ]]*Table3[[#This Row],[No of Products in one Sale]]</f>
        <v>142.42205152936228</v>
      </c>
    </row>
    <row r="217" spans="1:11" x14ac:dyDescent="0.35">
      <c r="A217" t="s">
        <v>344</v>
      </c>
      <c r="B217" t="s">
        <v>157</v>
      </c>
      <c r="C217" s="1">
        <v>44754</v>
      </c>
      <c r="D217" t="s">
        <v>166</v>
      </c>
      <c r="E217" t="s">
        <v>170</v>
      </c>
      <c r="F217">
        <v>130</v>
      </c>
      <c r="G217" t="s">
        <v>104</v>
      </c>
      <c r="H217" s="2">
        <v>6</v>
      </c>
      <c r="I217" s="3">
        <v>0.21412519358799298</v>
      </c>
      <c r="J217" s="21">
        <f>($L$3-Table3[[#This Row],[Discount]])*Table3[[#This Row],[Price of One Product]]</f>
        <v>102.16372483356091</v>
      </c>
      <c r="K217" s="12">
        <f>Table3[[#This Row],[Discounted Price ]]*Table3[[#This Row],[No of Products in one Sale]]</f>
        <v>612.98234900136549</v>
      </c>
    </row>
    <row r="218" spans="1:11" x14ac:dyDescent="0.35">
      <c r="A218" t="s">
        <v>345</v>
      </c>
      <c r="B218" t="s">
        <v>154</v>
      </c>
      <c r="C218" s="1">
        <v>44760</v>
      </c>
      <c r="D218" t="s">
        <v>163</v>
      </c>
      <c r="E218" t="s">
        <v>170</v>
      </c>
      <c r="F218">
        <v>72</v>
      </c>
      <c r="G218" t="s">
        <v>105</v>
      </c>
      <c r="H218" s="2">
        <v>6</v>
      </c>
      <c r="I218" s="3">
        <v>0.16455091596073168</v>
      </c>
      <c r="J218" s="21">
        <f>($L$3-Table3[[#This Row],[Discount]])*Table3[[#This Row],[Price of One Product]]</f>
        <v>60.152334050827321</v>
      </c>
      <c r="K218" s="12">
        <f>Table3[[#This Row],[Discounted Price ]]*Table3[[#This Row],[No of Products in one Sale]]</f>
        <v>360.9140043049639</v>
      </c>
    </row>
    <row r="219" spans="1:11" x14ac:dyDescent="0.35">
      <c r="A219" t="s">
        <v>346</v>
      </c>
      <c r="B219" t="s">
        <v>155</v>
      </c>
      <c r="C219" s="1">
        <v>44759</v>
      </c>
      <c r="D219" t="s">
        <v>164</v>
      </c>
      <c r="E219" t="s">
        <v>170</v>
      </c>
      <c r="F219">
        <v>65</v>
      </c>
      <c r="G219" t="s">
        <v>103</v>
      </c>
      <c r="H219" s="2">
        <v>4</v>
      </c>
      <c r="I219" s="3">
        <v>0.25666907491668522</v>
      </c>
      <c r="J219" s="21">
        <f>($L$3-Table3[[#This Row],[Discount]])*Table3[[#This Row],[Price of One Product]]</f>
        <v>48.316510130415459</v>
      </c>
      <c r="K219" s="12">
        <f>Table3[[#This Row],[Discounted Price ]]*Table3[[#This Row],[No of Products in one Sale]]</f>
        <v>193.26604052166184</v>
      </c>
    </row>
    <row r="220" spans="1:11" x14ac:dyDescent="0.35">
      <c r="A220" t="s">
        <v>347</v>
      </c>
      <c r="B220" t="s">
        <v>156</v>
      </c>
      <c r="C220" s="1">
        <v>44735</v>
      </c>
      <c r="D220" t="s">
        <v>165</v>
      </c>
      <c r="E220" t="s">
        <v>170</v>
      </c>
      <c r="F220">
        <v>250</v>
      </c>
      <c r="G220" t="s">
        <v>104</v>
      </c>
      <c r="H220" s="2">
        <v>3</v>
      </c>
      <c r="I220" s="3">
        <v>0.90160231788426648</v>
      </c>
      <c r="J220" s="21">
        <f>($L$3-Table3[[#This Row],[Discount]])*Table3[[#This Row],[Price of One Product]]</f>
        <v>24.599420528933379</v>
      </c>
      <c r="K220" s="12">
        <f>Table3[[#This Row],[Discounted Price ]]*Table3[[#This Row],[No of Products in one Sale]]</f>
        <v>73.798261586800137</v>
      </c>
    </row>
    <row r="221" spans="1:11" x14ac:dyDescent="0.35">
      <c r="A221" t="s">
        <v>348</v>
      </c>
      <c r="B221" t="s">
        <v>157</v>
      </c>
      <c r="C221" s="1">
        <v>44734</v>
      </c>
      <c r="D221" t="s">
        <v>166</v>
      </c>
      <c r="E221" t="s">
        <v>170</v>
      </c>
      <c r="F221">
        <v>130</v>
      </c>
      <c r="G221" t="s">
        <v>105</v>
      </c>
      <c r="H221" s="2">
        <v>2</v>
      </c>
      <c r="I221" s="3">
        <v>0.320164833885899</v>
      </c>
      <c r="J221" s="21">
        <f>($L$3-Table3[[#This Row],[Discount]])*Table3[[#This Row],[Price of One Product]]</f>
        <v>88.378571594833133</v>
      </c>
      <c r="K221" s="12">
        <f>Table3[[#This Row],[Discounted Price ]]*Table3[[#This Row],[No of Products in one Sale]]</f>
        <v>176.75714318966627</v>
      </c>
    </row>
    <row r="222" spans="1:11" x14ac:dyDescent="0.35">
      <c r="A222" t="s">
        <v>349</v>
      </c>
      <c r="B222" t="s">
        <v>158</v>
      </c>
      <c r="C222" s="1">
        <v>44753</v>
      </c>
      <c r="D222" t="s">
        <v>167</v>
      </c>
      <c r="E222" t="s">
        <v>171</v>
      </c>
      <c r="F222">
        <v>60</v>
      </c>
      <c r="G222" t="s">
        <v>103</v>
      </c>
      <c r="H222" s="2">
        <v>9</v>
      </c>
      <c r="I222" s="3">
        <v>0.13498450487731639</v>
      </c>
      <c r="J222" s="21">
        <f>($L$3-Table3[[#This Row],[Discount]])*Table3[[#This Row],[Price of One Product]]</f>
        <v>51.900929707361016</v>
      </c>
      <c r="K222" s="12">
        <f>Table3[[#This Row],[Discounted Price ]]*Table3[[#This Row],[No of Products in one Sale]]</f>
        <v>467.10836736624913</v>
      </c>
    </row>
    <row r="223" spans="1:11" x14ac:dyDescent="0.35">
      <c r="A223" t="s">
        <v>350</v>
      </c>
      <c r="B223" t="s">
        <v>159</v>
      </c>
      <c r="C223" s="1">
        <v>44739</v>
      </c>
      <c r="D223" t="s">
        <v>168</v>
      </c>
      <c r="E223" t="s">
        <v>170</v>
      </c>
      <c r="F223">
        <v>95</v>
      </c>
      <c r="G223" t="s">
        <v>104</v>
      </c>
      <c r="H223" s="2">
        <v>5</v>
      </c>
      <c r="I223" s="3">
        <v>0.91789593738279973</v>
      </c>
      <c r="J223" s="21">
        <f>($L$3-Table3[[#This Row],[Discount]])*Table3[[#This Row],[Price of One Product]]</f>
        <v>7.7998859486340253</v>
      </c>
      <c r="K223" s="12">
        <f>Table3[[#This Row],[Discounted Price ]]*Table3[[#This Row],[No of Products in one Sale]]</f>
        <v>38.999429743170126</v>
      </c>
    </row>
    <row r="224" spans="1:11" x14ac:dyDescent="0.35">
      <c r="A224" t="s">
        <v>351</v>
      </c>
      <c r="B224" t="s">
        <v>154</v>
      </c>
      <c r="C224" s="1">
        <v>44740</v>
      </c>
      <c r="D224" t="s">
        <v>163</v>
      </c>
      <c r="E224" t="s">
        <v>170</v>
      </c>
      <c r="F224">
        <v>72</v>
      </c>
      <c r="G224" t="s">
        <v>105</v>
      </c>
      <c r="H224" s="2">
        <v>3</v>
      </c>
      <c r="I224" s="3">
        <v>0.98021726342122206</v>
      </c>
      <c r="J224" s="21">
        <f>($L$3-Table3[[#This Row],[Discount]])*Table3[[#This Row],[Price of One Product]]</f>
        <v>1.4243570336720115</v>
      </c>
      <c r="K224" s="12">
        <f>Table3[[#This Row],[Discounted Price ]]*Table3[[#This Row],[No of Products in one Sale]]</f>
        <v>4.2730711010160345</v>
      </c>
    </row>
    <row r="225" spans="1:11" x14ac:dyDescent="0.35">
      <c r="A225" t="s">
        <v>352</v>
      </c>
      <c r="B225" t="s">
        <v>155</v>
      </c>
      <c r="C225" s="1">
        <v>44748</v>
      </c>
      <c r="D225" t="s">
        <v>164</v>
      </c>
      <c r="E225" t="s">
        <v>170</v>
      </c>
      <c r="F225">
        <v>65</v>
      </c>
      <c r="G225" t="s">
        <v>103</v>
      </c>
      <c r="H225" s="2">
        <v>7</v>
      </c>
      <c r="I225" s="3">
        <v>6.7354248366482961E-2</v>
      </c>
      <c r="J225" s="21">
        <f>($L$3-Table3[[#This Row],[Discount]])*Table3[[#This Row],[Price of One Product]]</f>
        <v>60.621973856178606</v>
      </c>
      <c r="K225" s="12">
        <f>Table3[[#This Row],[Discounted Price ]]*Table3[[#This Row],[No of Products in one Sale]]</f>
        <v>424.35381699325023</v>
      </c>
    </row>
    <row r="226" spans="1:11" x14ac:dyDescent="0.35">
      <c r="A226" t="s">
        <v>353</v>
      </c>
      <c r="B226" t="s">
        <v>156</v>
      </c>
      <c r="C226" s="1">
        <v>44731</v>
      </c>
      <c r="D226" t="s">
        <v>165</v>
      </c>
      <c r="E226" t="s">
        <v>171</v>
      </c>
      <c r="F226">
        <v>250</v>
      </c>
      <c r="G226" t="s">
        <v>104</v>
      </c>
      <c r="H226" s="2">
        <v>2</v>
      </c>
      <c r="I226" s="3">
        <v>0.49907272133883429</v>
      </c>
      <c r="J226" s="21">
        <f>($L$3-Table3[[#This Row],[Discount]])*Table3[[#This Row],[Price of One Product]]</f>
        <v>125.23181966529143</v>
      </c>
      <c r="K226" s="12">
        <f>Table3[[#This Row],[Discounted Price ]]*Table3[[#This Row],[No of Products in one Sale]]</f>
        <v>250.46363933058285</v>
      </c>
    </row>
    <row r="227" spans="1:11" x14ac:dyDescent="0.35">
      <c r="A227" t="s">
        <v>354</v>
      </c>
      <c r="B227" t="s">
        <v>157</v>
      </c>
      <c r="C227" s="1">
        <v>44763</v>
      </c>
      <c r="D227" t="s">
        <v>166</v>
      </c>
      <c r="E227" t="s">
        <v>171</v>
      </c>
      <c r="F227">
        <v>130</v>
      </c>
      <c r="G227" t="s">
        <v>105</v>
      </c>
      <c r="H227" s="2">
        <v>5</v>
      </c>
      <c r="I227" s="3">
        <v>0.61466468459589796</v>
      </c>
      <c r="J227" s="21">
        <f>($L$3-Table3[[#This Row],[Discount]])*Table3[[#This Row],[Price of One Product]]</f>
        <v>50.093591002533266</v>
      </c>
      <c r="K227" s="12">
        <f>Table3[[#This Row],[Discounted Price ]]*Table3[[#This Row],[No of Products in one Sale]]</f>
        <v>250.46795501266632</v>
      </c>
    </row>
    <row r="228" spans="1:11" x14ac:dyDescent="0.35">
      <c r="A228" t="s">
        <v>355</v>
      </c>
      <c r="B228" t="s">
        <v>154</v>
      </c>
      <c r="C228" s="1">
        <v>44733</v>
      </c>
      <c r="D228" t="s">
        <v>163</v>
      </c>
      <c r="E228" t="s">
        <v>171</v>
      </c>
      <c r="F228">
        <v>72</v>
      </c>
      <c r="G228" t="s">
        <v>103</v>
      </c>
      <c r="H228" s="2">
        <v>7</v>
      </c>
      <c r="I228" s="3">
        <v>0.94639798804768638</v>
      </c>
      <c r="J228" s="21">
        <f>($L$3-Table3[[#This Row],[Discount]])*Table3[[#This Row],[Price of One Product]]</f>
        <v>3.8593448605665808</v>
      </c>
      <c r="K228" s="12">
        <f>Table3[[#This Row],[Discounted Price ]]*Table3[[#This Row],[No of Products in one Sale]]</f>
        <v>27.015414023966066</v>
      </c>
    </row>
    <row r="229" spans="1:11" x14ac:dyDescent="0.35">
      <c r="A229" t="s">
        <v>356</v>
      </c>
      <c r="B229" t="s">
        <v>155</v>
      </c>
      <c r="C229" s="1">
        <v>44746</v>
      </c>
      <c r="D229" t="s">
        <v>164</v>
      </c>
      <c r="E229" t="s">
        <v>171</v>
      </c>
      <c r="F229">
        <v>65</v>
      </c>
      <c r="G229" t="s">
        <v>104</v>
      </c>
      <c r="H229" s="2">
        <v>10</v>
      </c>
      <c r="I229" s="3">
        <v>0.95168663838417633</v>
      </c>
      <c r="J229" s="21">
        <f>($L$3-Table3[[#This Row],[Discount]])*Table3[[#This Row],[Price of One Product]]</f>
        <v>3.1403685050285386</v>
      </c>
      <c r="K229" s="12">
        <f>Table3[[#This Row],[Discounted Price ]]*Table3[[#This Row],[No of Products in one Sale]]</f>
        <v>31.403685050285386</v>
      </c>
    </row>
    <row r="230" spans="1:11" x14ac:dyDescent="0.35">
      <c r="A230" t="s">
        <v>357</v>
      </c>
      <c r="B230" t="s">
        <v>156</v>
      </c>
      <c r="C230" s="1">
        <v>44755</v>
      </c>
      <c r="D230" t="s">
        <v>165</v>
      </c>
      <c r="E230" t="s">
        <v>171</v>
      </c>
      <c r="F230">
        <v>250</v>
      </c>
      <c r="G230" t="s">
        <v>105</v>
      </c>
      <c r="H230" s="2">
        <v>2</v>
      </c>
      <c r="I230" s="3">
        <v>0.55958868077394219</v>
      </c>
      <c r="J230" s="21">
        <f>($L$3-Table3[[#This Row],[Discount]])*Table3[[#This Row],[Price of One Product]]</f>
        <v>110.10282980651445</v>
      </c>
      <c r="K230" s="12">
        <f>Table3[[#This Row],[Discounted Price ]]*Table3[[#This Row],[No of Products in one Sale]]</f>
        <v>220.2056596130289</v>
      </c>
    </row>
    <row r="231" spans="1:11" x14ac:dyDescent="0.35">
      <c r="A231" t="s">
        <v>358</v>
      </c>
      <c r="B231" t="s">
        <v>157</v>
      </c>
      <c r="C231" s="1">
        <v>44755</v>
      </c>
      <c r="D231" t="s">
        <v>166</v>
      </c>
      <c r="E231" t="s">
        <v>171</v>
      </c>
      <c r="F231">
        <v>130</v>
      </c>
      <c r="G231" t="s">
        <v>103</v>
      </c>
      <c r="H231" s="2">
        <v>2</v>
      </c>
      <c r="I231" s="3">
        <v>0.81003936677165544</v>
      </c>
      <c r="J231" s="21">
        <f>($L$3-Table3[[#This Row],[Discount]])*Table3[[#This Row],[Price of One Product]]</f>
        <v>24.694882319684794</v>
      </c>
      <c r="K231" s="12">
        <f>Table3[[#This Row],[Discounted Price ]]*Table3[[#This Row],[No of Products in one Sale]]</f>
        <v>49.389764639369588</v>
      </c>
    </row>
    <row r="232" spans="1:11" x14ac:dyDescent="0.35">
      <c r="A232" t="s">
        <v>359</v>
      </c>
      <c r="B232" t="s">
        <v>154</v>
      </c>
      <c r="C232" s="1">
        <v>44727</v>
      </c>
      <c r="D232" t="s">
        <v>163</v>
      </c>
      <c r="E232" t="s">
        <v>171</v>
      </c>
      <c r="F232">
        <v>72</v>
      </c>
      <c r="G232" t="s">
        <v>103</v>
      </c>
      <c r="H232" s="2">
        <v>12</v>
      </c>
      <c r="I232" s="3">
        <v>0.35450072343254235</v>
      </c>
      <c r="J232" s="21">
        <f>($L$3-Table3[[#This Row],[Discount]])*Table3[[#This Row],[Price of One Product]]</f>
        <v>46.475947912856952</v>
      </c>
      <c r="K232" s="12">
        <f>Table3[[#This Row],[Discounted Price ]]*Table3[[#This Row],[No of Products in one Sale]]</f>
        <v>557.71137495428343</v>
      </c>
    </row>
    <row r="233" spans="1:11" x14ac:dyDescent="0.35">
      <c r="A233" t="s">
        <v>360</v>
      </c>
      <c r="B233" t="s">
        <v>155</v>
      </c>
      <c r="C233" s="1">
        <v>44746</v>
      </c>
      <c r="D233" t="s">
        <v>164</v>
      </c>
      <c r="E233" t="s">
        <v>170</v>
      </c>
      <c r="F233">
        <v>65</v>
      </c>
      <c r="G233" t="s">
        <v>104</v>
      </c>
      <c r="H233" s="2">
        <v>11</v>
      </c>
      <c r="I233" s="3">
        <v>0.34895469608332785</v>
      </c>
      <c r="J233" s="21">
        <f>($L$3-Table3[[#This Row],[Discount]])*Table3[[#This Row],[Price of One Product]]</f>
        <v>42.317944754583692</v>
      </c>
      <c r="K233" s="12">
        <f>Table3[[#This Row],[Discounted Price ]]*Table3[[#This Row],[No of Products in one Sale]]</f>
        <v>465.49739230042064</v>
      </c>
    </row>
    <row r="234" spans="1:11" x14ac:dyDescent="0.35">
      <c r="A234" t="s">
        <v>361</v>
      </c>
      <c r="B234" t="s">
        <v>156</v>
      </c>
      <c r="C234" s="1">
        <v>44740</v>
      </c>
      <c r="D234" t="s">
        <v>165</v>
      </c>
      <c r="E234" t="s">
        <v>170</v>
      </c>
      <c r="F234">
        <v>250</v>
      </c>
      <c r="G234" t="s">
        <v>105</v>
      </c>
      <c r="H234" s="2">
        <v>2</v>
      </c>
      <c r="I234" s="3">
        <v>0.52279578451533193</v>
      </c>
      <c r="J234" s="21">
        <f>($L$3-Table3[[#This Row],[Discount]])*Table3[[#This Row],[Price of One Product]]</f>
        <v>119.30105387116701</v>
      </c>
      <c r="K234" s="12">
        <f>Table3[[#This Row],[Discounted Price ]]*Table3[[#This Row],[No of Products in one Sale]]</f>
        <v>238.60210774233403</v>
      </c>
    </row>
    <row r="235" spans="1:11" x14ac:dyDescent="0.35">
      <c r="A235" t="s">
        <v>362</v>
      </c>
      <c r="B235" t="s">
        <v>157</v>
      </c>
      <c r="C235" s="1">
        <v>44743</v>
      </c>
      <c r="D235" t="s">
        <v>166</v>
      </c>
      <c r="E235" t="s">
        <v>170</v>
      </c>
      <c r="F235">
        <v>130</v>
      </c>
      <c r="G235" t="s">
        <v>103</v>
      </c>
      <c r="H235" s="2">
        <v>3</v>
      </c>
      <c r="I235" s="3">
        <v>0.69617887937852907</v>
      </c>
      <c r="J235" s="21">
        <f>($L$3-Table3[[#This Row],[Discount]])*Table3[[#This Row],[Price of One Product]]</f>
        <v>39.496745680791221</v>
      </c>
      <c r="K235" s="12">
        <f>Table3[[#This Row],[Discounted Price ]]*Table3[[#This Row],[No of Products in one Sale]]</f>
        <v>118.49023704237366</v>
      </c>
    </row>
    <row r="236" spans="1:11" x14ac:dyDescent="0.35">
      <c r="A236" t="s">
        <v>363</v>
      </c>
      <c r="B236" t="s">
        <v>154</v>
      </c>
      <c r="C236" s="1">
        <v>44737</v>
      </c>
      <c r="D236" t="s">
        <v>163</v>
      </c>
      <c r="E236" t="s">
        <v>171</v>
      </c>
      <c r="F236">
        <v>72</v>
      </c>
      <c r="G236" t="s">
        <v>104</v>
      </c>
      <c r="H236" s="2">
        <v>6</v>
      </c>
      <c r="I236" s="3">
        <v>0.55638354082081654</v>
      </c>
      <c r="J236" s="21">
        <f>($L$3-Table3[[#This Row],[Discount]])*Table3[[#This Row],[Price of One Product]]</f>
        <v>31.94038506090121</v>
      </c>
      <c r="K236" s="12">
        <f>Table3[[#This Row],[Discounted Price ]]*Table3[[#This Row],[No of Products in one Sale]]</f>
        <v>191.64231036540727</v>
      </c>
    </row>
    <row r="237" spans="1:11" x14ac:dyDescent="0.35">
      <c r="A237" t="s">
        <v>364</v>
      </c>
      <c r="B237" t="s">
        <v>155</v>
      </c>
      <c r="C237" s="1">
        <v>44757</v>
      </c>
      <c r="D237" t="s">
        <v>164</v>
      </c>
      <c r="E237" t="s">
        <v>171</v>
      </c>
      <c r="F237">
        <v>65</v>
      </c>
      <c r="G237" t="s">
        <v>105</v>
      </c>
      <c r="H237" s="2">
        <v>8</v>
      </c>
      <c r="I237" s="3">
        <v>7.8132692098414003E-2</v>
      </c>
      <c r="J237" s="21">
        <f>($L$3-Table3[[#This Row],[Discount]])*Table3[[#This Row],[Price of One Product]]</f>
        <v>59.92137501360309</v>
      </c>
      <c r="K237" s="12">
        <f>Table3[[#This Row],[Discounted Price ]]*Table3[[#This Row],[No of Products in one Sale]]</f>
        <v>479.37100010882472</v>
      </c>
    </row>
    <row r="238" spans="1:11" x14ac:dyDescent="0.35">
      <c r="A238" t="s">
        <v>365</v>
      </c>
      <c r="B238" t="s">
        <v>156</v>
      </c>
      <c r="C238" s="1">
        <v>44745</v>
      </c>
      <c r="D238" t="s">
        <v>165</v>
      </c>
      <c r="E238" t="s">
        <v>171</v>
      </c>
      <c r="F238">
        <v>250</v>
      </c>
      <c r="G238" t="s">
        <v>103</v>
      </c>
      <c r="H238" s="2">
        <v>1</v>
      </c>
      <c r="I238" s="3">
        <v>0.37783112687678633</v>
      </c>
      <c r="J238" s="21">
        <f>($L$3-Table3[[#This Row],[Discount]])*Table3[[#This Row],[Price of One Product]]</f>
        <v>155.54221828080341</v>
      </c>
      <c r="K238" s="12">
        <f>Table3[[#This Row],[Discounted Price ]]*Table3[[#This Row],[No of Products in one Sale]]</f>
        <v>155.54221828080341</v>
      </c>
    </row>
    <row r="239" spans="1:11" x14ac:dyDescent="0.35">
      <c r="A239" t="s">
        <v>366</v>
      </c>
      <c r="B239" t="s">
        <v>157</v>
      </c>
      <c r="C239" s="1">
        <v>44760</v>
      </c>
      <c r="D239" t="s">
        <v>166</v>
      </c>
      <c r="E239" t="s">
        <v>171</v>
      </c>
      <c r="F239">
        <v>130</v>
      </c>
      <c r="G239" t="s">
        <v>104</v>
      </c>
      <c r="H239" s="2">
        <v>7</v>
      </c>
      <c r="I239" s="3">
        <v>0.34200944354303275</v>
      </c>
      <c r="J239" s="21">
        <f>($L$3-Table3[[#This Row],[Discount]])*Table3[[#This Row],[Price of One Product]]</f>
        <v>85.538772339405739</v>
      </c>
      <c r="K239" s="12">
        <f>Table3[[#This Row],[Discounted Price ]]*Table3[[#This Row],[No of Products in one Sale]]</f>
        <v>598.77140637584012</v>
      </c>
    </row>
    <row r="240" spans="1:11" x14ac:dyDescent="0.35">
      <c r="A240" t="s">
        <v>367</v>
      </c>
      <c r="B240" t="s">
        <v>158</v>
      </c>
      <c r="C240" s="1">
        <v>44750</v>
      </c>
      <c r="D240" t="s">
        <v>167</v>
      </c>
      <c r="E240" t="s">
        <v>171</v>
      </c>
      <c r="F240">
        <v>60</v>
      </c>
      <c r="G240" t="s">
        <v>105</v>
      </c>
      <c r="H240" s="2">
        <v>11</v>
      </c>
      <c r="I240" s="3">
        <v>0.92737976442865855</v>
      </c>
      <c r="J240" s="21">
        <f>($L$3-Table3[[#This Row],[Discount]])*Table3[[#This Row],[Price of One Product]]</f>
        <v>4.3572141342804871</v>
      </c>
      <c r="K240" s="12">
        <f>Table3[[#This Row],[Discounted Price ]]*Table3[[#This Row],[No of Products in one Sale]]</f>
        <v>47.929355477085359</v>
      </c>
    </row>
    <row r="241" spans="1:11" x14ac:dyDescent="0.35">
      <c r="A241" t="s">
        <v>368</v>
      </c>
      <c r="B241" t="s">
        <v>154</v>
      </c>
      <c r="C241" s="1">
        <v>44742</v>
      </c>
      <c r="D241" t="s">
        <v>163</v>
      </c>
      <c r="E241" t="s">
        <v>171</v>
      </c>
      <c r="F241">
        <v>72</v>
      </c>
      <c r="G241" t="s">
        <v>103</v>
      </c>
      <c r="H241" s="2">
        <v>6</v>
      </c>
      <c r="I241" s="3">
        <v>0.96938667185148797</v>
      </c>
      <c r="J241" s="21">
        <f>($L$3-Table3[[#This Row],[Discount]])*Table3[[#This Row],[Price of One Product]]</f>
        <v>2.2041596266928662</v>
      </c>
      <c r="K241" s="12">
        <f>Table3[[#This Row],[Discounted Price ]]*Table3[[#This Row],[No of Products in one Sale]]</f>
        <v>13.224957760157197</v>
      </c>
    </row>
    <row r="242" spans="1:11" x14ac:dyDescent="0.35">
      <c r="A242" t="s">
        <v>369</v>
      </c>
      <c r="B242" t="s">
        <v>155</v>
      </c>
      <c r="C242" s="1">
        <v>44754</v>
      </c>
      <c r="D242" t="s">
        <v>164</v>
      </c>
      <c r="E242" t="s">
        <v>171</v>
      </c>
      <c r="F242">
        <v>65</v>
      </c>
      <c r="G242" t="s">
        <v>104</v>
      </c>
      <c r="H242" s="2">
        <v>6</v>
      </c>
      <c r="I242" s="3">
        <v>0.24406307827004359</v>
      </c>
      <c r="J242" s="21">
        <f>($L$3-Table3[[#This Row],[Discount]])*Table3[[#This Row],[Price of One Product]]</f>
        <v>49.135899912447165</v>
      </c>
      <c r="K242" s="12">
        <f>Table3[[#This Row],[Discounted Price ]]*Table3[[#This Row],[No of Products in one Sale]]</f>
        <v>294.81539947468298</v>
      </c>
    </row>
    <row r="243" spans="1:11" x14ac:dyDescent="0.35">
      <c r="A243" t="s">
        <v>370</v>
      </c>
      <c r="B243" t="s">
        <v>156</v>
      </c>
      <c r="C243" s="1">
        <v>44746</v>
      </c>
      <c r="D243" t="s">
        <v>165</v>
      </c>
      <c r="E243" t="s">
        <v>170</v>
      </c>
      <c r="F243">
        <v>250</v>
      </c>
      <c r="G243" t="s">
        <v>105</v>
      </c>
      <c r="H243" s="2">
        <v>2</v>
      </c>
      <c r="I243" s="3">
        <v>0.931057824254786</v>
      </c>
      <c r="J243" s="21">
        <f>($L$3-Table3[[#This Row],[Discount]])*Table3[[#This Row],[Price of One Product]]</f>
        <v>17.2355439363035</v>
      </c>
      <c r="K243" s="12">
        <f>Table3[[#This Row],[Discounted Price ]]*Table3[[#This Row],[No of Products in one Sale]]</f>
        <v>34.471087872607001</v>
      </c>
    </row>
    <row r="244" spans="1:11" x14ac:dyDescent="0.35">
      <c r="A244" t="s">
        <v>371</v>
      </c>
      <c r="B244" t="s">
        <v>157</v>
      </c>
      <c r="C244" s="1">
        <v>44752</v>
      </c>
      <c r="D244" t="s">
        <v>166</v>
      </c>
      <c r="E244" t="s">
        <v>170</v>
      </c>
      <c r="F244">
        <v>130</v>
      </c>
      <c r="G244" t="s">
        <v>103</v>
      </c>
      <c r="H244" s="2">
        <v>4</v>
      </c>
      <c r="I244" s="3">
        <v>0.67570229189541975</v>
      </c>
      <c r="J244" s="21">
        <f>($L$3-Table3[[#This Row],[Discount]])*Table3[[#This Row],[Price of One Product]]</f>
        <v>42.158702053595434</v>
      </c>
      <c r="K244" s="12">
        <f>Table3[[#This Row],[Discounted Price ]]*Table3[[#This Row],[No of Products in one Sale]]</f>
        <v>168.63480821438174</v>
      </c>
    </row>
    <row r="245" spans="1:11" x14ac:dyDescent="0.35">
      <c r="A245" t="s">
        <v>372</v>
      </c>
      <c r="B245" t="s">
        <v>154</v>
      </c>
      <c r="C245" s="1">
        <v>44725</v>
      </c>
      <c r="D245" t="s">
        <v>163</v>
      </c>
      <c r="E245" t="s">
        <v>170</v>
      </c>
      <c r="F245">
        <v>72</v>
      </c>
      <c r="G245" t="s">
        <v>104</v>
      </c>
      <c r="H245" s="2">
        <v>7</v>
      </c>
      <c r="I245" s="3">
        <v>0.91192982577548221</v>
      </c>
      <c r="J245" s="21">
        <f>($L$3-Table3[[#This Row],[Discount]])*Table3[[#This Row],[Price of One Product]]</f>
        <v>6.3410525441652812</v>
      </c>
      <c r="K245" s="12">
        <f>Table3[[#This Row],[Discounted Price ]]*Table3[[#This Row],[No of Products in one Sale]]</f>
        <v>44.38736780915697</v>
      </c>
    </row>
    <row r="246" spans="1:11" x14ac:dyDescent="0.35">
      <c r="A246" t="s">
        <v>373</v>
      </c>
      <c r="B246" t="s">
        <v>155</v>
      </c>
      <c r="C246" s="1">
        <v>44734</v>
      </c>
      <c r="D246" t="s">
        <v>164</v>
      </c>
      <c r="E246" t="s">
        <v>171</v>
      </c>
      <c r="F246">
        <v>65</v>
      </c>
      <c r="G246" t="s">
        <v>105</v>
      </c>
      <c r="H246" s="2">
        <v>13</v>
      </c>
      <c r="I246" s="3">
        <v>0.46313611506175134</v>
      </c>
      <c r="J246" s="21">
        <f>($L$3-Table3[[#This Row],[Discount]])*Table3[[#This Row],[Price of One Product]]</f>
        <v>34.896152520986163</v>
      </c>
      <c r="K246" s="12">
        <f>Table3[[#This Row],[Discounted Price ]]*Table3[[#This Row],[No of Products in one Sale]]</f>
        <v>453.64998277282012</v>
      </c>
    </row>
    <row r="247" spans="1:11" x14ac:dyDescent="0.35">
      <c r="A247" t="s">
        <v>374</v>
      </c>
      <c r="B247" t="s">
        <v>156</v>
      </c>
      <c r="C247" s="1">
        <v>44761</v>
      </c>
      <c r="D247" t="s">
        <v>165</v>
      </c>
      <c r="E247" t="s">
        <v>171</v>
      </c>
      <c r="F247">
        <v>250</v>
      </c>
      <c r="G247" t="s">
        <v>103</v>
      </c>
      <c r="H247" s="2">
        <v>1</v>
      </c>
      <c r="I247" s="3">
        <v>5.3530222562513607E-2</v>
      </c>
      <c r="J247" s="21">
        <f>($L$3-Table3[[#This Row],[Discount]])*Table3[[#This Row],[Price of One Product]]</f>
        <v>236.6174443593716</v>
      </c>
      <c r="K247" s="12">
        <f>Table3[[#This Row],[Discounted Price ]]*Table3[[#This Row],[No of Products in one Sale]]</f>
        <v>236.6174443593716</v>
      </c>
    </row>
    <row r="248" spans="1:11" x14ac:dyDescent="0.35">
      <c r="A248" t="s">
        <v>375</v>
      </c>
      <c r="B248" t="s">
        <v>157</v>
      </c>
      <c r="C248" s="1">
        <v>44735</v>
      </c>
      <c r="D248" t="s">
        <v>166</v>
      </c>
      <c r="E248" t="s">
        <v>171</v>
      </c>
      <c r="F248">
        <v>130</v>
      </c>
      <c r="G248" t="s">
        <v>104</v>
      </c>
      <c r="H248" s="2">
        <v>2</v>
      </c>
      <c r="I248" s="3">
        <v>0.10135414856508229</v>
      </c>
      <c r="J248" s="21">
        <f>($L$3-Table3[[#This Row],[Discount]])*Table3[[#This Row],[Price of One Product]]</f>
        <v>116.82396068653931</v>
      </c>
      <c r="K248" s="12">
        <f>Table3[[#This Row],[Discounted Price ]]*Table3[[#This Row],[No of Products in one Sale]]</f>
        <v>233.64792137307862</v>
      </c>
    </row>
    <row r="249" spans="1:11" x14ac:dyDescent="0.35">
      <c r="A249" t="s">
        <v>376</v>
      </c>
      <c r="B249" t="s">
        <v>158</v>
      </c>
      <c r="C249" s="1">
        <v>44753</v>
      </c>
      <c r="D249" t="s">
        <v>167</v>
      </c>
      <c r="E249" t="s">
        <v>171</v>
      </c>
      <c r="F249">
        <v>60</v>
      </c>
      <c r="G249" t="s">
        <v>105</v>
      </c>
      <c r="H249" s="2">
        <v>10</v>
      </c>
      <c r="I249" s="3">
        <v>0.15413196820236597</v>
      </c>
      <c r="J249" s="21">
        <f>($L$3-Table3[[#This Row],[Discount]])*Table3[[#This Row],[Price of One Product]]</f>
        <v>50.752081907858042</v>
      </c>
      <c r="K249" s="12">
        <f>Table3[[#This Row],[Discounted Price ]]*Table3[[#This Row],[No of Products in one Sale]]</f>
        <v>507.52081907858042</v>
      </c>
    </row>
    <row r="250" spans="1:11" x14ac:dyDescent="0.35">
      <c r="A250" t="s">
        <v>377</v>
      </c>
      <c r="B250" t="s">
        <v>159</v>
      </c>
      <c r="C250" s="1">
        <v>44732</v>
      </c>
      <c r="D250" t="s">
        <v>168</v>
      </c>
      <c r="E250" t="s">
        <v>171</v>
      </c>
      <c r="F250">
        <v>95</v>
      </c>
      <c r="G250" t="s">
        <v>103</v>
      </c>
      <c r="H250" s="2">
        <v>4</v>
      </c>
      <c r="I250" s="3">
        <v>0.99147229272651061</v>
      </c>
      <c r="J250" s="21">
        <f>($L$3-Table3[[#This Row],[Discount]])*Table3[[#This Row],[Price of One Product]]</f>
        <v>0.81013219098149236</v>
      </c>
      <c r="K250" s="12">
        <f>Table3[[#This Row],[Discounted Price ]]*Table3[[#This Row],[No of Products in one Sale]]</f>
        <v>3.2405287639259694</v>
      </c>
    </row>
    <row r="251" spans="1:11" x14ac:dyDescent="0.35">
      <c r="A251" t="s">
        <v>378</v>
      </c>
      <c r="B251" t="s">
        <v>154</v>
      </c>
      <c r="C251" s="1">
        <v>44748</v>
      </c>
      <c r="D251" t="s">
        <v>163</v>
      </c>
      <c r="E251" t="s">
        <v>171</v>
      </c>
      <c r="F251">
        <v>72</v>
      </c>
      <c r="G251" t="s">
        <v>104</v>
      </c>
      <c r="H251" s="2">
        <v>4</v>
      </c>
      <c r="I251" s="3">
        <v>0.26792541838229555</v>
      </c>
      <c r="J251" s="21">
        <f>($L$3-Table3[[#This Row],[Discount]])*Table3[[#This Row],[Price of One Product]]</f>
        <v>52.709369876474717</v>
      </c>
      <c r="K251" s="12">
        <f>Table3[[#This Row],[Discounted Price ]]*Table3[[#This Row],[No of Products in one Sale]]</f>
        <v>210.83747950589887</v>
      </c>
    </row>
    <row r="252" spans="1:11" x14ac:dyDescent="0.35">
      <c r="A252" t="s">
        <v>379</v>
      </c>
      <c r="B252" t="s">
        <v>155</v>
      </c>
      <c r="C252" s="1">
        <v>44731</v>
      </c>
      <c r="D252" t="s">
        <v>164</v>
      </c>
      <c r="E252" t="s">
        <v>171</v>
      </c>
      <c r="F252">
        <v>65</v>
      </c>
      <c r="G252" t="s">
        <v>105</v>
      </c>
      <c r="H252" s="2">
        <v>7</v>
      </c>
      <c r="I252" s="3">
        <v>0.67400237007588726</v>
      </c>
      <c r="J252" s="21">
        <f>($L$3-Table3[[#This Row],[Discount]])*Table3[[#This Row],[Price of One Product]]</f>
        <v>21.189845945067329</v>
      </c>
      <c r="K252" s="12">
        <f>Table3[[#This Row],[Discounted Price ]]*Table3[[#This Row],[No of Products in one Sale]]</f>
        <v>148.3289216154713</v>
      </c>
    </row>
    <row r="253" spans="1:11" x14ac:dyDescent="0.35">
      <c r="A253" t="s">
        <v>380</v>
      </c>
      <c r="B253" t="s">
        <v>156</v>
      </c>
      <c r="C253" s="1">
        <v>44725</v>
      </c>
      <c r="D253" t="s">
        <v>165</v>
      </c>
      <c r="E253" t="s">
        <v>170</v>
      </c>
      <c r="F253">
        <v>250</v>
      </c>
      <c r="G253" t="s">
        <v>103</v>
      </c>
      <c r="H253" s="2">
        <v>2</v>
      </c>
      <c r="I253" s="3">
        <v>0.10779012567415547</v>
      </c>
      <c r="J253" s="21">
        <f>($L$3-Table3[[#This Row],[Discount]])*Table3[[#This Row],[Price of One Product]]</f>
        <v>223.05246858146114</v>
      </c>
      <c r="K253" s="12">
        <f>Table3[[#This Row],[Discounted Price ]]*Table3[[#This Row],[No of Products in one Sale]]</f>
        <v>446.10493716292228</v>
      </c>
    </row>
    <row r="254" spans="1:11" x14ac:dyDescent="0.35">
      <c r="A254" t="s">
        <v>381</v>
      </c>
      <c r="B254" t="s">
        <v>157</v>
      </c>
      <c r="C254" s="1">
        <v>44753</v>
      </c>
      <c r="D254" t="s">
        <v>166</v>
      </c>
      <c r="E254" t="s">
        <v>170</v>
      </c>
      <c r="F254">
        <v>130</v>
      </c>
      <c r="G254" t="s">
        <v>104</v>
      </c>
      <c r="H254" s="2">
        <v>4</v>
      </c>
      <c r="I254" s="3">
        <v>6.5825812137458972E-2</v>
      </c>
      <c r="J254" s="21">
        <f>($L$3-Table3[[#This Row],[Discount]])*Table3[[#This Row],[Price of One Product]]</f>
        <v>121.44264442213033</v>
      </c>
      <c r="K254" s="12">
        <f>Table3[[#This Row],[Discounted Price ]]*Table3[[#This Row],[No of Products in one Sale]]</f>
        <v>485.77057768852131</v>
      </c>
    </row>
    <row r="255" spans="1:11" x14ac:dyDescent="0.35">
      <c r="A255" t="s">
        <v>382</v>
      </c>
      <c r="B255" t="s">
        <v>154</v>
      </c>
      <c r="C255" s="1">
        <v>44738</v>
      </c>
      <c r="D255" t="s">
        <v>163</v>
      </c>
      <c r="E255" t="s">
        <v>170</v>
      </c>
      <c r="F255">
        <v>72</v>
      </c>
      <c r="G255" t="s">
        <v>105</v>
      </c>
      <c r="H255" s="2">
        <v>11</v>
      </c>
      <c r="I255" s="3">
        <v>0.36167362480508147</v>
      </c>
      <c r="J255" s="21">
        <f>($L$3-Table3[[#This Row],[Discount]])*Table3[[#This Row],[Price of One Product]]</f>
        <v>45.959499014034137</v>
      </c>
      <c r="K255" s="12">
        <f>Table3[[#This Row],[Discounted Price ]]*Table3[[#This Row],[No of Products in one Sale]]</f>
        <v>505.55448915437552</v>
      </c>
    </row>
    <row r="256" spans="1:11" x14ac:dyDescent="0.35">
      <c r="A256" t="s">
        <v>383</v>
      </c>
      <c r="B256" t="s">
        <v>155</v>
      </c>
      <c r="C256" s="1">
        <v>44762</v>
      </c>
      <c r="D256" t="s">
        <v>164</v>
      </c>
      <c r="E256" t="s">
        <v>171</v>
      </c>
      <c r="F256">
        <v>65</v>
      </c>
      <c r="G256" t="s">
        <v>103</v>
      </c>
      <c r="H256" s="2">
        <v>9</v>
      </c>
      <c r="I256" s="3">
        <v>0.15611277710708626</v>
      </c>
      <c r="J256" s="21">
        <f>($L$3-Table3[[#This Row],[Discount]])*Table3[[#This Row],[Price of One Product]]</f>
        <v>54.852669488039396</v>
      </c>
      <c r="K256" s="12">
        <f>Table3[[#This Row],[Discounted Price ]]*Table3[[#This Row],[No of Products in one Sale]]</f>
        <v>493.67402539235457</v>
      </c>
    </row>
    <row r="257" spans="1:11" x14ac:dyDescent="0.35">
      <c r="A257" t="s">
        <v>384</v>
      </c>
      <c r="B257" t="s">
        <v>156</v>
      </c>
      <c r="C257" s="1">
        <v>44756</v>
      </c>
      <c r="D257" t="s">
        <v>165</v>
      </c>
      <c r="E257" t="s">
        <v>171</v>
      </c>
      <c r="F257">
        <v>250</v>
      </c>
      <c r="G257" t="s">
        <v>104</v>
      </c>
      <c r="H257" s="2">
        <v>2</v>
      </c>
      <c r="I257" s="3">
        <v>0.11892962947938523</v>
      </c>
      <c r="J257" s="21">
        <f>($L$3-Table3[[#This Row],[Discount]])*Table3[[#This Row],[Price of One Product]]</f>
        <v>220.2675926301537</v>
      </c>
      <c r="K257" s="12">
        <f>Table3[[#This Row],[Discounted Price ]]*Table3[[#This Row],[No of Products in one Sale]]</f>
        <v>440.5351852603074</v>
      </c>
    </row>
    <row r="258" spans="1:11" x14ac:dyDescent="0.35">
      <c r="A258" t="s">
        <v>385</v>
      </c>
      <c r="B258" t="s">
        <v>157</v>
      </c>
      <c r="C258" s="1">
        <v>44744</v>
      </c>
      <c r="D258" t="s">
        <v>166</v>
      </c>
      <c r="E258" t="s">
        <v>171</v>
      </c>
      <c r="F258">
        <v>130</v>
      </c>
      <c r="G258" t="s">
        <v>105</v>
      </c>
      <c r="H258" s="2">
        <v>5</v>
      </c>
      <c r="I258" s="3">
        <v>0.94178498482348294</v>
      </c>
      <c r="J258" s="21">
        <f>($L$3-Table3[[#This Row],[Discount]])*Table3[[#This Row],[Price of One Product]]</f>
        <v>7.5679519729472178</v>
      </c>
      <c r="K258" s="12">
        <f>Table3[[#This Row],[Discounted Price ]]*Table3[[#This Row],[No of Products in one Sale]]</f>
        <v>37.839759864736088</v>
      </c>
    </row>
    <row r="259" spans="1:11" x14ac:dyDescent="0.35">
      <c r="A259" t="s">
        <v>386</v>
      </c>
      <c r="B259" t="s">
        <v>158</v>
      </c>
      <c r="C259" s="1">
        <v>44753</v>
      </c>
      <c r="D259" t="s">
        <v>167</v>
      </c>
      <c r="E259" t="s">
        <v>171</v>
      </c>
      <c r="F259">
        <v>60</v>
      </c>
      <c r="G259" t="s">
        <v>103</v>
      </c>
      <c r="H259" s="2">
        <v>5</v>
      </c>
      <c r="I259" s="3">
        <v>0.82224390590219021</v>
      </c>
      <c r="J259" s="21">
        <f>($L$3-Table3[[#This Row],[Discount]])*Table3[[#This Row],[Price of One Product]]</f>
        <v>10.665365645868587</v>
      </c>
      <c r="K259" s="12">
        <f>Table3[[#This Row],[Discounted Price ]]*Table3[[#This Row],[No of Products in one Sale]]</f>
        <v>53.326828229342937</v>
      </c>
    </row>
    <row r="260" spans="1:11" x14ac:dyDescent="0.35">
      <c r="A260" t="s">
        <v>387</v>
      </c>
      <c r="B260" t="s">
        <v>154</v>
      </c>
      <c r="C260" s="1">
        <v>44762</v>
      </c>
      <c r="D260" t="s">
        <v>163</v>
      </c>
      <c r="E260" t="s">
        <v>171</v>
      </c>
      <c r="F260">
        <v>72</v>
      </c>
      <c r="G260" t="s">
        <v>104</v>
      </c>
      <c r="H260" s="2">
        <v>10</v>
      </c>
      <c r="I260" s="3">
        <v>1.5473035826796155E-2</v>
      </c>
      <c r="J260" s="21">
        <f>($L$3-Table3[[#This Row],[Discount]])*Table3[[#This Row],[Price of One Product]]</f>
        <v>70.885941420470672</v>
      </c>
      <c r="K260" s="12">
        <f>Table3[[#This Row],[Discounted Price ]]*Table3[[#This Row],[No of Products in one Sale]]</f>
        <v>708.8594142047067</v>
      </c>
    </row>
    <row r="261" spans="1:11" x14ac:dyDescent="0.35">
      <c r="A261" t="s">
        <v>388</v>
      </c>
      <c r="B261" t="s">
        <v>155</v>
      </c>
      <c r="C261" s="1">
        <v>44740</v>
      </c>
      <c r="D261" t="s">
        <v>164</v>
      </c>
      <c r="E261" t="s">
        <v>171</v>
      </c>
      <c r="F261">
        <v>65</v>
      </c>
      <c r="G261" t="s">
        <v>105</v>
      </c>
      <c r="H261" s="2">
        <v>3</v>
      </c>
      <c r="I261" s="3">
        <v>0.57002189482885535</v>
      </c>
      <c r="J261" s="21">
        <f>($L$3-Table3[[#This Row],[Discount]])*Table3[[#This Row],[Price of One Product]]</f>
        <v>27.948576836124403</v>
      </c>
      <c r="K261" s="12">
        <f>Table3[[#This Row],[Discounted Price ]]*Table3[[#This Row],[No of Products in one Sale]]</f>
        <v>83.845730508373208</v>
      </c>
    </row>
    <row r="262" spans="1:11" x14ac:dyDescent="0.35">
      <c r="A262" t="s">
        <v>389</v>
      </c>
      <c r="B262" t="s">
        <v>156</v>
      </c>
      <c r="C262" s="1">
        <v>44729</v>
      </c>
      <c r="D262" t="s">
        <v>165</v>
      </c>
      <c r="E262" t="s">
        <v>170</v>
      </c>
      <c r="F262">
        <v>250</v>
      </c>
      <c r="G262" t="s">
        <v>103</v>
      </c>
      <c r="H262" s="2">
        <v>3</v>
      </c>
      <c r="I262" s="3">
        <v>0.22169123462523532</v>
      </c>
      <c r="J262" s="21">
        <f>($L$3-Table3[[#This Row],[Discount]])*Table3[[#This Row],[Price of One Product]]</f>
        <v>194.57719134369117</v>
      </c>
      <c r="K262" s="12">
        <f>Table3[[#This Row],[Discounted Price ]]*Table3[[#This Row],[No of Products in one Sale]]</f>
        <v>583.73157403107348</v>
      </c>
    </row>
    <row r="263" spans="1:11" x14ac:dyDescent="0.35">
      <c r="A263" t="s">
        <v>390</v>
      </c>
      <c r="B263" t="s">
        <v>157</v>
      </c>
      <c r="C263" s="1">
        <v>44727</v>
      </c>
      <c r="D263" t="s">
        <v>166</v>
      </c>
      <c r="E263" t="s">
        <v>171</v>
      </c>
      <c r="F263">
        <v>130</v>
      </c>
      <c r="G263" t="s">
        <v>104</v>
      </c>
      <c r="H263" s="2">
        <v>6</v>
      </c>
      <c r="I263" s="3">
        <v>0.16327712663351335</v>
      </c>
      <c r="J263" s="21">
        <f>($L$3-Table3[[#This Row],[Discount]])*Table3[[#This Row],[Price of One Product]]</f>
        <v>108.77397353764326</v>
      </c>
      <c r="K263" s="12">
        <f>Table3[[#This Row],[Discounted Price ]]*Table3[[#This Row],[No of Products in one Sale]]</f>
        <v>652.64384122585955</v>
      </c>
    </row>
    <row r="264" spans="1:11" x14ac:dyDescent="0.35">
      <c r="A264" t="s">
        <v>391</v>
      </c>
      <c r="B264" t="s">
        <v>154</v>
      </c>
      <c r="C264" s="1">
        <v>44734</v>
      </c>
      <c r="D264" t="s">
        <v>163</v>
      </c>
      <c r="E264" t="s">
        <v>170</v>
      </c>
      <c r="F264">
        <v>72</v>
      </c>
      <c r="G264" t="s">
        <v>105</v>
      </c>
      <c r="H264" s="2">
        <v>9</v>
      </c>
      <c r="I264" s="3">
        <v>0.71431849239690393</v>
      </c>
      <c r="J264" s="21">
        <f>($L$3-Table3[[#This Row],[Discount]])*Table3[[#This Row],[Price of One Product]]</f>
        <v>20.569068547422916</v>
      </c>
      <c r="K264" s="12">
        <f>Table3[[#This Row],[Discounted Price ]]*Table3[[#This Row],[No of Products in one Sale]]</f>
        <v>185.12161692680624</v>
      </c>
    </row>
    <row r="265" spans="1:11" x14ac:dyDescent="0.35">
      <c r="A265" t="s">
        <v>392</v>
      </c>
      <c r="B265" t="s">
        <v>155</v>
      </c>
      <c r="C265" s="1">
        <v>44744</v>
      </c>
      <c r="D265" t="s">
        <v>164</v>
      </c>
      <c r="E265" t="s">
        <v>171</v>
      </c>
      <c r="F265">
        <v>65</v>
      </c>
      <c r="G265" t="s">
        <v>103</v>
      </c>
      <c r="H265" s="2">
        <v>7</v>
      </c>
      <c r="I265" s="3">
        <v>0.58151491016386692</v>
      </c>
      <c r="J265" s="21">
        <f>($L$3-Table3[[#This Row],[Discount]])*Table3[[#This Row],[Price of One Product]]</f>
        <v>27.201530839348649</v>
      </c>
      <c r="K265" s="12">
        <f>Table3[[#This Row],[Discounted Price ]]*Table3[[#This Row],[No of Products in one Sale]]</f>
        <v>190.41071587544053</v>
      </c>
    </row>
    <row r="266" spans="1:11" x14ac:dyDescent="0.35">
      <c r="A266" t="s">
        <v>393</v>
      </c>
      <c r="B266" t="s">
        <v>156</v>
      </c>
      <c r="C266" s="1">
        <v>44737</v>
      </c>
      <c r="D266" t="s">
        <v>165</v>
      </c>
      <c r="E266" t="s">
        <v>170</v>
      </c>
      <c r="F266">
        <v>250</v>
      </c>
      <c r="G266" t="s">
        <v>104</v>
      </c>
      <c r="H266" s="2">
        <v>1</v>
      </c>
      <c r="I266" s="3">
        <v>0.94025500085845537</v>
      </c>
      <c r="J266" s="21">
        <f>($L$3-Table3[[#This Row],[Discount]])*Table3[[#This Row],[Price of One Product]]</f>
        <v>14.936249785386158</v>
      </c>
      <c r="K266" s="12">
        <f>Table3[[#This Row],[Discounted Price ]]*Table3[[#This Row],[No of Products in one Sale]]</f>
        <v>14.936249785386158</v>
      </c>
    </row>
    <row r="267" spans="1:11" x14ac:dyDescent="0.35">
      <c r="A267" t="s">
        <v>394</v>
      </c>
      <c r="B267" t="s">
        <v>157</v>
      </c>
      <c r="C267" s="1">
        <v>44752</v>
      </c>
      <c r="D267" t="s">
        <v>166</v>
      </c>
      <c r="E267" t="s">
        <v>171</v>
      </c>
      <c r="F267">
        <v>130</v>
      </c>
      <c r="G267" t="s">
        <v>105</v>
      </c>
      <c r="H267" s="2">
        <v>3</v>
      </c>
      <c r="I267" s="3">
        <v>0.85696007733376245</v>
      </c>
      <c r="J267" s="21">
        <f>($L$3-Table3[[#This Row],[Discount]])*Table3[[#This Row],[Price of One Product]]</f>
        <v>18.59518994661088</v>
      </c>
      <c r="K267" s="12">
        <f>Table3[[#This Row],[Discounted Price ]]*Table3[[#This Row],[No of Products in one Sale]]</f>
        <v>55.78556983983264</v>
      </c>
    </row>
    <row r="268" spans="1:11" x14ac:dyDescent="0.35">
      <c r="A268" t="s">
        <v>395</v>
      </c>
      <c r="B268" t="s">
        <v>158</v>
      </c>
      <c r="C268" s="1">
        <v>44736</v>
      </c>
      <c r="D268" t="s">
        <v>167</v>
      </c>
      <c r="E268" t="s">
        <v>170</v>
      </c>
      <c r="F268">
        <v>60</v>
      </c>
      <c r="G268" t="s">
        <v>103</v>
      </c>
      <c r="H268" s="2">
        <v>6</v>
      </c>
      <c r="I268" s="3">
        <v>0.73704670632037661</v>
      </c>
      <c r="J268" s="21">
        <f>($L$3-Table3[[#This Row],[Discount]])*Table3[[#This Row],[Price of One Product]]</f>
        <v>15.777197620777404</v>
      </c>
      <c r="K268" s="12">
        <f>Table3[[#This Row],[Discounted Price ]]*Table3[[#This Row],[No of Products in one Sale]]</f>
        <v>94.66318572466443</v>
      </c>
    </row>
    <row r="269" spans="1:11" x14ac:dyDescent="0.35">
      <c r="A269" t="s">
        <v>396</v>
      </c>
      <c r="B269" t="s">
        <v>159</v>
      </c>
      <c r="C269" s="1">
        <v>44752</v>
      </c>
      <c r="D269" t="s">
        <v>168</v>
      </c>
      <c r="E269" t="s">
        <v>171</v>
      </c>
      <c r="F269">
        <v>95</v>
      </c>
      <c r="G269" t="s">
        <v>104</v>
      </c>
      <c r="H269" s="2">
        <v>5</v>
      </c>
      <c r="I269" s="3">
        <v>0.99556674564351355</v>
      </c>
      <c r="J269" s="21">
        <f>($L$3-Table3[[#This Row],[Discount]])*Table3[[#This Row],[Price of One Product]]</f>
        <v>0.42115916386621266</v>
      </c>
      <c r="K269" s="12">
        <f>Table3[[#This Row],[Discounted Price ]]*Table3[[#This Row],[No of Products in one Sale]]</f>
        <v>2.1057958193310631</v>
      </c>
    </row>
    <row r="270" spans="1:11" x14ac:dyDescent="0.35">
      <c r="A270" t="s">
        <v>397</v>
      </c>
      <c r="B270" t="s">
        <v>154</v>
      </c>
      <c r="C270" s="1">
        <v>44759</v>
      </c>
      <c r="D270" t="s">
        <v>163</v>
      </c>
      <c r="E270" t="s">
        <v>170</v>
      </c>
      <c r="F270">
        <v>72</v>
      </c>
      <c r="G270" t="s">
        <v>105</v>
      </c>
      <c r="H270" s="2">
        <v>8</v>
      </c>
      <c r="I270" s="3">
        <v>0.82336237784945987</v>
      </c>
      <c r="J270" s="21">
        <f>($L$3-Table3[[#This Row],[Discount]])*Table3[[#This Row],[Price of One Product]]</f>
        <v>12.717908794838889</v>
      </c>
      <c r="K270" s="12">
        <f>Table3[[#This Row],[Discounted Price ]]*Table3[[#This Row],[No of Products in one Sale]]</f>
        <v>101.74327035871111</v>
      </c>
    </row>
    <row r="271" spans="1:11" x14ac:dyDescent="0.35">
      <c r="A271" t="s">
        <v>398</v>
      </c>
      <c r="B271" t="s">
        <v>155</v>
      </c>
      <c r="C271" s="1">
        <v>44763</v>
      </c>
      <c r="D271" t="s">
        <v>164</v>
      </c>
      <c r="E271" t="s">
        <v>171</v>
      </c>
      <c r="F271">
        <v>65</v>
      </c>
      <c r="G271" t="s">
        <v>103</v>
      </c>
      <c r="H271" s="2">
        <v>13</v>
      </c>
      <c r="I271" s="3">
        <v>0.21429857063805535</v>
      </c>
      <c r="J271" s="21">
        <f>($L$3-Table3[[#This Row],[Discount]])*Table3[[#This Row],[Price of One Product]]</f>
        <v>51.0705929085264</v>
      </c>
      <c r="K271" s="12">
        <f>Table3[[#This Row],[Discounted Price ]]*Table3[[#This Row],[No of Products in one Sale]]</f>
        <v>663.91770781084324</v>
      </c>
    </row>
    <row r="272" spans="1:11" x14ac:dyDescent="0.35">
      <c r="A272" t="s">
        <v>399</v>
      </c>
      <c r="B272" t="s">
        <v>156</v>
      </c>
      <c r="C272" s="1">
        <v>44763</v>
      </c>
      <c r="D272" t="s">
        <v>165</v>
      </c>
      <c r="E272" t="s">
        <v>170</v>
      </c>
      <c r="F272">
        <v>250</v>
      </c>
      <c r="G272" t="s">
        <v>104</v>
      </c>
      <c r="H272" s="2">
        <v>2</v>
      </c>
      <c r="I272" s="3">
        <v>0.9858246368711242</v>
      </c>
      <c r="J272" s="21">
        <f>($L$3-Table3[[#This Row],[Discount]])*Table3[[#This Row],[Price of One Product]]</f>
        <v>3.5438407822189486</v>
      </c>
      <c r="K272" s="12">
        <f>Table3[[#This Row],[Discounted Price ]]*Table3[[#This Row],[No of Products in one Sale]]</f>
        <v>7.0876815644378972</v>
      </c>
    </row>
    <row r="273" spans="1:11" x14ac:dyDescent="0.35">
      <c r="A273" t="s">
        <v>400</v>
      </c>
      <c r="B273" t="s">
        <v>157</v>
      </c>
      <c r="C273" s="1">
        <v>44750</v>
      </c>
      <c r="D273" t="s">
        <v>166</v>
      </c>
      <c r="E273" t="s">
        <v>171</v>
      </c>
      <c r="F273">
        <v>130</v>
      </c>
      <c r="G273" t="s">
        <v>105</v>
      </c>
      <c r="H273" s="2">
        <v>6</v>
      </c>
      <c r="I273" s="3">
        <v>2.0787857004193944E-2</v>
      </c>
      <c r="J273" s="21">
        <f>($L$3-Table3[[#This Row],[Discount]])*Table3[[#This Row],[Price of One Product]]</f>
        <v>127.29757858945479</v>
      </c>
      <c r="K273" s="12">
        <f>Table3[[#This Row],[Discounted Price ]]*Table3[[#This Row],[No of Products in one Sale]]</f>
        <v>763.78547153672866</v>
      </c>
    </row>
    <row r="274" spans="1:11" x14ac:dyDescent="0.35">
      <c r="A274" t="s">
        <v>401</v>
      </c>
      <c r="B274" t="s">
        <v>154</v>
      </c>
      <c r="C274" s="1">
        <v>44751</v>
      </c>
      <c r="D274" t="s">
        <v>163</v>
      </c>
      <c r="E274" t="s">
        <v>170</v>
      </c>
      <c r="F274">
        <v>72</v>
      </c>
      <c r="G274" t="s">
        <v>103</v>
      </c>
      <c r="H274" s="2">
        <v>8</v>
      </c>
      <c r="I274" s="3">
        <v>0.4043041551106823</v>
      </c>
      <c r="J274" s="21">
        <f>($L$3-Table3[[#This Row],[Discount]])*Table3[[#This Row],[Price of One Product]]</f>
        <v>42.890100832030875</v>
      </c>
      <c r="K274" s="12">
        <f>Table3[[#This Row],[Discounted Price ]]*Table3[[#This Row],[No of Products in one Sale]]</f>
        <v>343.120806656247</v>
      </c>
    </row>
    <row r="275" spans="1:11" x14ac:dyDescent="0.35">
      <c r="A275" t="s">
        <v>402</v>
      </c>
      <c r="B275" t="s">
        <v>155</v>
      </c>
      <c r="C275" s="1">
        <v>44736</v>
      </c>
      <c r="D275" t="s">
        <v>164</v>
      </c>
      <c r="E275" t="s">
        <v>171</v>
      </c>
      <c r="F275">
        <v>65</v>
      </c>
      <c r="G275" t="s">
        <v>104</v>
      </c>
      <c r="H275" s="2">
        <v>6</v>
      </c>
      <c r="I275" s="3">
        <v>0.86228936216370378</v>
      </c>
      <c r="J275" s="21">
        <f>($L$3-Table3[[#This Row],[Discount]])*Table3[[#This Row],[Price of One Product]]</f>
        <v>8.9511914593592543</v>
      </c>
      <c r="K275" s="12">
        <f>Table3[[#This Row],[Discounted Price ]]*Table3[[#This Row],[No of Products in one Sale]]</f>
        <v>53.707148756155526</v>
      </c>
    </row>
    <row r="276" spans="1:11" x14ac:dyDescent="0.35">
      <c r="A276" t="s">
        <v>403</v>
      </c>
      <c r="B276" t="s">
        <v>156</v>
      </c>
      <c r="C276" s="1">
        <v>44737</v>
      </c>
      <c r="D276" t="s">
        <v>165</v>
      </c>
      <c r="E276" t="s">
        <v>170</v>
      </c>
      <c r="F276">
        <v>250</v>
      </c>
      <c r="G276" t="s">
        <v>105</v>
      </c>
      <c r="H276" s="2">
        <v>3</v>
      </c>
      <c r="I276" s="3">
        <v>0.20267200262393703</v>
      </c>
      <c r="J276" s="21">
        <f>($L$3-Table3[[#This Row],[Discount]])*Table3[[#This Row],[Price of One Product]]</f>
        <v>199.33199934401574</v>
      </c>
      <c r="K276" s="12">
        <f>Table3[[#This Row],[Discounted Price ]]*Table3[[#This Row],[No of Products in one Sale]]</f>
        <v>597.99599803204728</v>
      </c>
    </row>
    <row r="277" spans="1:11" x14ac:dyDescent="0.35">
      <c r="A277" t="s">
        <v>404</v>
      </c>
      <c r="B277" t="s">
        <v>157</v>
      </c>
      <c r="C277" s="1">
        <v>44744</v>
      </c>
      <c r="D277" t="s">
        <v>163</v>
      </c>
      <c r="E277" t="s">
        <v>171</v>
      </c>
      <c r="F277">
        <v>72</v>
      </c>
      <c r="G277" t="s">
        <v>103</v>
      </c>
      <c r="H277" s="2">
        <v>6</v>
      </c>
      <c r="I277" s="3">
        <v>0.42721330596562979</v>
      </c>
      <c r="J277" s="21">
        <f>($L$3-Table3[[#This Row],[Discount]])*Table3[[#This Row],[Price of One Product]]</f>
        <v>41.240641970474655</v>
      </c>
      <c r="K277" s="12">
        <f>Table3[[#This Row],[Discounted Price ]]*Table3[[#This Row],[No of Products in one Sale]]</f>
        <v>247.44385182284793</v>
      </c>
    </row>
    <row r="278" spans="1:11" x14ac:dyDescent="0.35">
      <c r="A278" t="s">
        <v>405</v>
      </c>
      <c r="B278" t="s">
        <v>154</v>
      </c>
      <c r="C278" s="1">
        <v>44735</v>
      </c>
      <c r="D278" t="s">
        <v>164</v>
      </c>
      <c r="E278" t="s">
        <v>170</v>
      </c>
      <c r="F278">
        <v>65</v>
      </c>
      <c r="G278" t="s">
        <v>103</v>
      </c>
      <c r="H278" s="2">
        <v>13</v>
      </c>
      <c r="I278" s="3">
        <v>0.87108149970897442</v>
      </c>
      <c r="J278" s="21">
        <f>($L$3-Table3[[#This Row],[Discount]])*Table3[[#This Row],[Price of One Product]]</f>
        <v>8.3797025189166625</v>
      </c>
      <c r="K278" s="12">
        <f>Table3[[#This Row],[Discounted Price ]]*Table3[[#This Row],[No of Products in one Sale]]</f>
        <v>108.93613274591661</v>
      </c>
    </row>
    <row r="279" spans="1:11" x14ac:dyDescent="0.35">
      <c r="A279" t="s">
        <v>406</v>
      </c>
      <c r="B279" t="s">
        <v>155</v>
      </c>
      <c r="C279" s="1">
        <v>44751</v>
      </c>
      <c r="D279" t="s">
        <v>165</v>
      </c>
      <c r="E279" t="s">
        <v>171</v>
      </c>
      <c r="F279">
        <v>250</v>
      </c>
      <c r="G279" t="s">
        <v>104</v>
      </c>
      <c r="H279" s="2">
        <v>1</v>
      </c>
      <c r="I279" s="3">
        <v>2.6358009716956676E-2</v>
      </c>
      <c r="J279" s="21">
        <f>($L$3-Table3[[#This Row],[Discount]])*Table3[[#This Row],[Price of One Product]]</f>
        <v>243.41049757076084</v>
      </c>
      <c r="K279" s="12">
        <f>Table3[[#This Row],[Discounted Price ]]*Table3[[#This Row],[No of Products in one Sale]]</f>
        <v>243.41049757076084</v>
      </c>
    </row>
    <row r="280" spans="1:11" x14ac:dyDescent="0.35">
      <c r="A280" t="s">
        <v>407</v>
      </c>
      <c r="B280" t="s">
        <v>156</v>
      </c>
      <c r="C280" s="1">
        <v>44726</v>
      </c>
      <c r="D280" t="s">
        <v>166</v>
      </c>
      <c r="E280" t="s">
        <v>171</v>
      </c>
      <c r="F280">
        <v>130</v>
      </c>
      <c r="G280" t="s">
        <v>105</v>
      </c>
      <c r="H280" s="2">
        <v>3</v>
      </c>
      <c r="I280" s="3">
        <v>0.77767785740350603</v>
      </c>
      <c r="J280" s="21">
        <f>($L$3-Table3[[#This Row],[Discount]])*Table3[[#This Row],[Price of One Product]]</f>
        <v>28.901878537544217</v>
      </c>
      <c r="K280" s="12">
        <f>Table3[[#This Row],[Discounted Price ]]*Table3[[#This Row],[No of Products in one Sale]]</f>
        <v>86.705635612632648</v>
      </c>
    </row>
    <row r="281" spans="1:11" x14ac:dyDescent="0.35">
      <c r="A281" t="s">
        <v>408</v>
      </c>
      <c r="B281" t="s">
        <v>157</v>
      </c>
      <c r="C281" s="1">
        <v>44749</v>
      </c>
      <c r="D281" t="s">
        <v>163</v>
      </c>
      <c r="E281" t="s">
        <v>171</v>
      </c>
      <c r="F281">
        <v>72</v>
      </c>
      <c r="G281" t="s">
        <v>103</v>
      </c>
      <c r="H281" s="2">
        <v>3</v>
      </c>
      <c r="I281" s="3">
        <v>0.68682565144107521</v>
      </c>
      <c r="J281" s="21">
        <f>($L$3-Table3[[#This Row],[Discount]])*Table3[[#This Row],[Price of One Product]]</f>
        <v>22.548553096242586</v>
      </c>
      <c r="K281" s="12">
        <f>Table3[[#This Row],[Discounted Price ]]*Table3[[#This Row],[No of Products in one Sale]]</f>
        <v>67.645659288727757</v>
      </c>
    </row>
    <row r="282" spans="1:11" x14ac:dyDescent="0.35">
      <c r="A282" t="s">
        <v>409</v>
      </c>
      <c r="B282" t="s">
        <v>154</v>
      </c>
      <c r="C282" s="1">
        <v>44734</v>
      </c>
      <c r="D282" t="s">
        <v>164</v>
      </c>
      <c r="E282" t="s">
        <v>171</v>
      </c>
      <c r="F282">
        <v>65</v>
      </c>
      <c r="G282" t="s">
        <v>104</v>
      </c>
      <c r="H282" s="2">
        <v>14</v>
      </c>
      <c r="I282" s="3">
        <v>0.58269109940879071</v>
      </c>
      <c r="J282" s="21">
        <f>($L$3-Table3[[#This Row],[Discount]])*Table3[[#This Row],[Price of One Product]]</f>
        <v>27.125078538428603</v>
      </c>
      <c r="K282" s="12">
        <f>Table3[[#This Row],[Discounted Price ]]*Table3[[#This Row],[No of Products in one Sale]]</f>
        <v>379.75109953800046</v>
      </c>
    </row>
    <row r="283" spans="1:11" x14ac:dyDescent="0.35">
      <c r="A283" t="s">
        <v>410</v>
      </c>
      <c r="B283" t="s">
        <v>155</v>
      </c>
      <c r="C283" s="1">
        <v>44726</v>
      </c>
      <c r="D283" t="s">
        <v>165</v>
      </c>
      <c r="E283" t="s">
        <v>171</v>
      </c>
      <c r="F283">
        <v>250</v>
      </c>
      <c r="G283" t="s">
        <v>105</v>
      </c>
      <c r="H283" s="2">
        <v>3</v>
      </c>
      <c r="I283" s="3">
        <v>0.44339908275720785</v>
      </c>
      <c r="J283" s="21">
        <f>($L$3-Table3[[#This Row],[Discount]])*Table3[[#This Row],[Price of One Product]]</f>
        <v>139.15022931069802</v>
      </c>
      <c r="K283" s="12">
        <f>Table3[[#This Row],[Discounted Price ]]*Table3[[#This Row],[No of Products in one Sale]]</f>
        <v>417.45068793209407</v>
      </c>
    </row>
    <row r="284" spans="1:11" x14ac:dyDescent="0.35">
      <c r="A284" t="s">
        <v>411</v>
      </c>
      <c r="B284" t="s">
        <v>156</v>
      </c>
      <c r="C284" s="1">
        <v>44743</v>
      </c>
      <c r="D284" t="s">
        <v>166</v>
      </c>
      <c r="E284" t="s">
        <v>170</v>
      </c>
      <c r="F284">
        <v>130</v>
      </c>
      <c r="G284" t="s">
        <v>103</v>
      </c>
      <c r="H284" s="2">
        <v>3</v>
      </c>
      <c r="I284" s="3">
        <v>0.12575036810320794</v>
      </c>
      <c r="J284" s="21">
        <f>($L$3-Table3[[#This Row],[Discount]])*Table3[[#This Row],[Price of One Product]]</f>
        <v>113.65245214658297</v>
      </c>
      <c r="K284" s="12">
        <f>Table3[[#This Row],[Discounted Price ]]*Table3[[#This Row],[No of Products in one Sale]]</f>
        <v>340.95735643974893</v>
      </c>
    </row>
    <row r="285" spans="1:11" x14ac:dyDescent="0.35">
      <c r="A285" t="s">
        <v>412</v>
      </c>
      <c r="B285" t="s">
        <v>157</v>
      </c>
      <c r="C285" s="1">
        <v>44742</v>
      </c>
      <c r="D285" t="s">
        <v>167</v>
      </c>
      <c r="E285" t="s">
        <v>171</v>
      </c>
      <c r="F285">
        <v>60</v>
      </c>
      <c r="G285" t="s">
        <v>104</v>
      </c>
      <c r="H285" s="2">
        <v>13</v>
      </c>
      <c r="I285" s="3">
        <v>0.58443763111426095</v>
      </c>
      <c r="J285" s="21">
        <f>($L$3-Table3[[#This Row],[Discount]])*Table3[[#This Row],[Price of One Product]]</f>
        <v>24.933742133144342</v>
      </c>
      <c r="K285" s="12">
        <f>Table3[[#This Row],[Discounted Price ]]*Table3[[#This Row],[No of Products in one Sale]]</f>
        <v>324.13864773087647</v>
      </c>
    </row>
    <row r="286" spans="1:11" x14ac:dyDescent="0.35">
      <c r="A286" t="s">
        <v>413</v>
      </c>
      <c r="B286" t="s">
        <v>158</v>
      </c>
      <c r="C286" s="1">
        <v>44747</v>
      </c>
      <c r="D286" t="s">
        <v>163</v>
      </c>
      <c r="E286" t="s">
        <v>170</v>
      </c>
      <c r="F286">
        <v>72</v>
      </c>
      <c r="G286" t="s">
        <v>105</v>
      </c>
      <c r="H286" s="2">
        <v>11</v>
      </c>
      <c r="I286" s="3">
        <v>0.20269838427382159</v>
      </c>
      <c r="J286" s="21">
        <f>($L$3-Table3[[#This Row],[Discount]])*Table3[[#This Row],[Price of One Product]]</f>
        <v>57.405716332284847</v>
      </c>
      <c r="K286" s="12">
        <f>Table3[[#This Row],[Discounted Price ]]*Table3[[#This Row],[No of Products in one Sale]]</f>
        <v>631.46287965513329</v>
      </c>
    </row>
    <row r="287" spans="1:11" x14ac:dyDescent="0.35">
      <c r="A287" t="s">
        <v>414</v>
      </c>
      <c r="B287" t="s">
        <v>154</v>
      </c>
      <c r="C287" s="1">
        <v>44764</v>
      </c>
      <c r="D287" t="s">
        <v>164</v>
      </c>
      <c r="E287" t="s">
        <v>171</v>
      </c>
      <c r="F287">
        <v>65</v>
      </c>
      <c r="G287" t="s">
        <v>103</v>
      </c>
      <c r="H287" s="2">
        <v>5</v>
      </c>
      <c r="I287" s="3">
        <v>0.34588473967990274</v>
      </c>
      <c r="J287" s="21">
        <f>($L$3-Table3[[#This Row],[Discount]])*Table3[[#This Row],[Price of One Product]]</f>
        <v>42.517491920806322</v>
      </c>
      <c r="K287" s="12">
        <f>Table3[[#This Row],[Discounted Price ]]*Table3[[#This Row],[No of Products in one Sale]]</f>
        <v>212.58745960403161</v>
      </c>
    </row>
    <row r="288" spans="1:11" x14ac:dyDescent="0.35">
      <c r="A288" t="s">
        <v>415</v>
      </c>
      <c r="B288" t="s">
        <v>155</v>
      </c>
      <c r="C288" s="1">
        <v>44735</v>
      </c>
      <c r="D288" t="s">
        <v>165</v>
      </c>
      <c r="E288" t="s">
        <v>170</v>
      </c>
      <c r="F288">
        <v>250</v>
      </c>
      <c r="G288" t="s">
        <v>104</v>
      </c>
      <c r="H288" s="2">
        <v>3</v>
      </c>
      <c r="I288" s="3">
        <v>0.44863071332488991</v>
      </c>
      <c r="J288" s="21">
        <f>($L$3-Table3[[#This Row],[Discount]])*Table3[[#This Row],[Price of One Product]]</f>
        <v>137.84232166877752</v>
      </c>
      <c r="K288" s="12">
        <f>Table3[[#This Row],[Discounted Price ]]*Table3[[#This Row],[No of Products in one Sale]]</f>
        <v>413.52696500633255</v>
      </c>
    </row>
    <row r="289" spans="1:11" x14ac:dyDescent="0.35">
      <c r="A289" t="s">
        <v>416</v>
      </c>
      <c r="B289" t="s">
        <v>156</v>
      </c>
      <c r="C289" s="1">
        <v>44737</v>
      </c>
      <c r="D289" t="s">
        <v>166</v>
      </c>
      <c r="E289" t="s">
        <v>171</v>
      </c>
      <c r="F289">
        <v>130</v>
      </c>
      <c r="G289" t="s">
        <v>105</v>
      </c>
      <c r="H289" s="2">
        <v>2</v>
      </c>
      <c r="I289" s="3">
        <v>0.41195662281860623</v>
      </c>
      <c r="J289" s="21">
        <f>($L$3-Table3[[#This Row],[Discount]])*Table3[[#This Row],[Price of One Product]]</f>
        <v>76.445639033581188</v>
      </c>
      <c r="K289" s="12">
        <f>Table3[[#This Row],[Discounted Price ]]*Table3[[#This Row],[No of Products in one Sale]]</f>
        <v>152.89127806716238</v>
      </c>
    </row>
    <row r="290" spans="1:11" x14ac:dyDescent="0.35">
      <c r="A290" t="s">
        <v>417</v>
      </c>
      <c r="B290" t="s">
        <v>157</v>
      </c>
      <c r="C290" s="1">
        <v>44749</v>
      </c>
      <c r="D290" t="s">
        <v>163</v>
      </c>
      <c r="E290" t="s">
        <v>170</v>
      </c>
      <c r="F290">
        <v>72</v>
      </c>
      <c r="G290" t="s">
        <v>103</v>
      </c>
      <c r="H290" s="2">
        <v>10</v>
      </c>
      <c r="I290" s="3">
        <v>0.78611978286567918</v>
      </c>
      <c r="J290" s="21">
        <f>($L$3-Table3[[#This Row],[Discount]])*Table3[[#This Row],[Price of One Product]]</f>
        <v>15.399375633671099</v>
      </c>
      <c r="K290" s="12">
        <f>Table3[[#This Row],[Discounted Price ]]*Table3[[#This Row],[No of Products in one Sale]]</f>
        <v>153.99375633671099</v>
      </c>
    </row>
    <row r="291" spans="1:11" x14ac:dyDescent="0.35">
      <c r="A291" t="s">
        <v>418</v>
      </c>
      <c r="B291" t="s">
        <v>154</v>
      </c>
      <c r="C291" s="1">
        <v>44729</v>
      </c>
      <c r="D291" t="s">
        <v>164</v>
      </c>
      <c r="E291" t="s">
        <v>171</v>
      </c>
      <c r="F291">
        <v>65</v>
      </c>
      <c r="G291" t="s">
        <v>104</v>
      </c>
      <c r="H291" s="2">
        <v>12</v>
      </c>
      <c r="I291" s="3">
        <v>0.82093526112515247</v>
      </c>
      <c r="J291" s="21">
        <f>($L$3-Table3[[#This Row],[Discount]])*Table3[[#This Row],[Price of One Product]]</f>
        <v>11.63920802686509</v>
      </c>
      <c r="K291" s="12">
        <f>Table3[[#This Row],[Discounted Price ]]*Table3[[#This Row],[No of Products in one Sale]]</f>
        <v>139.67049632238107</v>
      </c>
    </row>
    <row r="292" spans="1:11" x14ac:dyDescent="0.35">
      <c r="A292" t="s">
        <v>419</v>
      </c>
      <c r="B292" t="s">
        <v>155</v>
      </c>
      <c r="C292" s="1">
        <v>44738</v>
      </c>
      <c r="D292" t="s">
        <v>165</v>
      </c>
      <c r="E292" t="s">
        <v>170</v>
      </c>
      <c r="F292">
        <v>250</v>
      </c>
      <c r="G292" t="s">
        <v>105</v>
      </c>
      <c r="H292" s="2">
        <v>3</v>
      </c>
      <c r="I292" s="3">
        <v>0.5655055849614361</v>
      </c>
      <c r="J292" s="21">
        <f>($L$3-Table3[[#This Row],[Discount]])*Table3[[#This Row],[Price of One Product]]</f>
        <v>108.62360375964097</v>
      </c>
      <c r="K292" s="12">
        <f>Table3[[#This Row],[Discounted Price ]]*Table3[[#This Row],[No of Products in one Sale]]</f>
        <v>325.87081127892293</v>
      </c>
    </row>
    <row r="293" spans="1:11" x14ac:dyDescent="0.35">
      <c r="A293" t="s">
        <v>420</v>
      </c>
      <c r="B293" t="s">
        <v>156</v>
      </c>
      <c r="C293" s="1">
        <v>44740</v>
      </c>
      <c r="D293" t="s">
        <v>166</v>
      </c>
      <c r="E293" t="s">
        <v>171</v>
      </c>
      <c r="F293">
        <v>130</v>
      </c>
      <c r="G293" t="s">
        <v>103</v>
      </c>
      <c r="H293" s="2">
        <v>4</v>
      </c>
      <c r="I293" s="3">
        <v>0.48001599413027629</v>
      </c>
      <c r="J293" s="21">
        <f>($L$3-Table3[[#This Row],[Discount]])*Table3[[#This Row],[Price of One Product]]</f>
        <v>67.597920763064081</v>
      </c>
      <c r="K293" s="12">
        <f>Table3[[#This Row],[Discounted Price ]]*Table3[[#This Row],[No of Products in one Sale]]</f>
        <v>270.39168305225633</v>
      </c>
    </row>
    <row r="294" spans="1:11" x14ac:dyDescent="0.35">
      <c r="A294" t="s">
        <v>421</v>
      </c>
      <c r="B294" t="s">
        <v>157</v>
      </c>
      <c r="C294" s="1">
        <v>44755</v>
      </c>
      <c r="D294" t="s">
        <v>167</v>
      </c>
      <c r="E294" t="s">
        <v>170</v>
      </c>
      <c r="F294">
        <v>60</v>
      </c>
      <c r="G294" t="s">
        <v>104</v>
      </c>
      <c r="H294" s="2">
        <v>9</v>
      </c>
      <c r="I294" s="3">
        <v>0.80703544305681518</v>
      </c>
      <c r="J294" s="21">
        <f>($L$3-Table3[[#This Row],[Discount]])*Table3[[#This Row],[Price of One Product]]</f>
        <v>11.577873416591089</v>
      </c>
      <c r="K294" s="12">
        <f>Table3[[#This Row],[Discounted Price ]]*Table3[[#This Row],[No of Products in one Sale]]</f>
        <v>104.2008607493198</v>
      </c>
    </row>
    <row r="295" spans="1:11" x14ac:dyDescent="0.35">
      <c r="A295" t="s">
        <v>422</v>
      </c>
      <c r="B295" t="s">
        <v>158</v>
      </c>
      <c r="C295" s="1">
        <v>44755</v>
      </c>
      <c r="D295" t="s">
        <v>168</v>
      </c>
      <c r="E295" t="s">
        <v>171</v>
      </c>
      <c r="F295">
        <v>95</v>
      </c>
      <c r="G295" t="s">
        <v>105</v>
      </c>
      <c r="H295" s="2">
        <v>6</v>
      </c>
      <c r="I295" s="3">
        <v>0.13472953271650978</v>
      </c>
      <c r="J295" s="21">
        <f>($L$3-Table3[[#This Row],[Discount]])*Table3[[#This Row],[Price of One Product]]</f>
        <v>82.200694391931577</v>
      </c>
      <c r="K295" s="12">
        <f>Table3[[#This Row],[Discounted Price ]]*Table3[[#This Row],[No of Products in one Sale]]</f>
        <v>493.20416635158949</v>
      </c>
    </row>
    <row r="296" spans="1:11" x14ac:dyDescent="0.35">
      <c r="A296" t="s">
        <v>423</v>
      </c>
      <c r="B296" t="s">
        <v>159</v>
      </c>
      <c r="C296" s="1">
        <v>44764</v>
      </c>
      <c r="D296" t="s">
        <v>163</v>
      </c>
      <c r="E296" t="s">
        <v>170</v>
      </c>
      <c r="F296">
        <v>72</v>
      </c>
      <c r="G296" t="s">
        <v>103</v>
      </c>
      <c r="H296" s="2">
        <v>9</v>
      </c>
      <c r="I296" s="3">
        <v>0.53735244514022174</v>
      </c>
      <c r="J296" s="21">
        <f>($L$3-Table3[[#This Row],[Discount]])*Table3[[#This Row],[Price of One Product]]</f>
        <v>33.310623949904034</v>
      </c>
      <c r="K296" s="12">
        <f>Table3[[#This Row],[Discounted Price ]]*Table3[[#This Row],[No of Products in one Sale]]</f>
        <v>299.7956155491363</v>
      </c>
    </row>
    <row r="297" spans="1:11" x14ac:dyDescent="0.35">
      <c r="A297" t="s">
        <v>424</v>
      </c>
      <c r="B297" t="s">
        <v>154</v>
      </c>
      <c r="C297" s="1">
        <v>44735</v>
      </c>
      <c r="D297" t="s">
        <v>164</v>
      </c>
      <c r="E297" t="s">
        <v>171</v>
      </c>
      <c r="F297">
        <v>65</v>
      </c>
      <c r="G297" t="s">
        <v>104</v>
      </c>
      <c r="H297" s="2">
        <v>10</v>
      </c>
      <c r="I297" s="3">
        <v>0.86493253723020291</v>
      </c>
      <c r="J297" s="21">
        <f>($L$3-Table3[[#This Row],[Discount]])*Table3[[#This Row],[Price of One Product]]</f>
        <v>8.7793850800368105</v>
      </c>
      <c r="K297" s="12">
        <f>Table3[[#This Row],[Discounted Price ]]*Table3[[#This Row],[No of Products in one Sale]]</f>
        <v>87.793850800368105</v>
      </c>
    </row>
    <row r="298" spans="1:11" x14ac:dyDescent="0.35">
      <c r="A298" t="s">
        <v>425</v>
      </c>
      <c r="B298" t="s">
        <v>155</v>
      </c>
      <c r="C298" s="1">
        <v>44734</v>
      </c>
      <c r="D298" t="s">
        <v>165</v>
      </c>
      <c r="E298" t="s">
        <v>170</v>
      </c>
      <c r="F298">
        <v>250</v>
      </c>
      <c r="G298" t="s">
        <v>105</v>
      </c>
      <c r="H298" s="2">
        <v>2</v>
      </c>
      <c r="I298" s="3">
        <v>0.14635193252367351</v>
      </c>
      <c r="J298" s="21">
        <f>($L$3-Table3[[#This Row],[Discount]])*Table3[[#This Row],[Price of One Product]]</f>
        <v>213.41201686908161</v>
      </c>
      <c r="K298" s="12">
        <f>Table3[[#This Row],[Discounted Price ]]*Table3[[#This Row],[No of Products in one Sale]]</f>
        <v>426.82403373816322</v>
      </c>
    </row>
    <row r="299" spans="1:11" x14ac:dyDescent="0.35">
      <c r="A299" t="s">
        <v>426</v>
      </c>
      <c r="B299" t="s">
        <v>156</v>
      </c>
      <c r="C299" s="1">
        <v>44728</v>
      </c>
      <c r="D299" t="s">
        <v>166</v>
      </c>
      <c r="E299" t="s">
        <v>171</v>
      </c>
      <c r="F299">
        <v>130</v>
      </c>
      <c r="G299" t="s">
        <v>103</v>
      </c>
      <c r="H299" s="2">
        <v>5</v>
      </c>
      <c r="I299" s="3">
        <v>0.49930216593502397</v>
      </c>
      <c r="J299" s="21">
        <f>($L$3-Table3[[#This Row],[Discount]])*Table3[[#This Row],[Price of One Product]]</f>
        <v>65.090718428446891</v>
      </c>
      <c r="K299" s="12">
        <f>Table3[[#This Row],[Discounted Price ]]*Table3[[#This Row],[No of Products in one Sale]]</f>
        <v>325.45359214223447</v>
      </c>
    </row>
    <row r="300" spans="1:11" x14ac:dyDescent="0.35">
      <c r="A300" t="s">
        <v>427</v>
      </c>
      <c r="B300" t="s">
        <v>157</v>
      </c>
      <c r="C300" s="1">
        <v>44739</v>
      </c>
      <c r="D300" t="s">
        <v>163</v>
      </c>
      <c r="E300" t="s">
        <v>170</v>
      </c>
      <c r="F300">
        <v>72</v>
      </c>
      <c r="G300" t="s">
        <v>104</v>
      </c>
      <c r="H300" s="2">
        <v>4</v>
      </c>
      <c r="I300" s="3">
        <v>0.16760369217058779</v>
      </c>
      <c r="J300" s="21">
        <f>($L$3-Table3[[#This Row],[Discount]])*Table3[[#This Row],[Price of One Product]]</f>
        <v>59.932534163717676</v>
      </c>
      <c r="K300" s="12">
        <f>Table3[[#This Row],[Discounted Price ]]*Table3[[#This Row],[No of Products in one Sale]]</f>
        <v>239.73013665487071</v>
      </c>
    </row>
    <row r="301" spans="1:11" x14ac:dyDescent="0.35">
      <c r="A301" t="s">
        <v>428</v>
      </c>
      <c r="B301" t="s">
        <v>154</v>
      </c>
      <c r="C301" s="1">
        <v>44765</v>
      </c>
      <c r="D301" t="s">
        <v>164</v>
      </c>
      <c r="E301" t="s">
        <v>171</v>
      </c>
      <c r="F301">
        <v>65</v>
      </c>
      <c r="G301" t="s">
        <v>105</v>
      </c>
      <c r="H301" s="2">
        <v>13</v>
      </c>
      <c r="I301" s="3">
        <v>0.57040391639924315</v>
      </c>
      <c r="J301" s="21">
        <f>($L$3-Table3[[#This Row],[Discount]])*Table3[[#This Row],[Price of One Product]]</f>
        <v>27.923745434049195</v>
      </c>
      <c r="K301" s="12">
        <f>Table3[[#This Row],[Discounted Price ]]*Table3[[#This Row],[No of Products in one Sale]]</f>
        <v>363.00869064263952</v>
      </c>
    </row>
    <row r="302" spans="1:11" x14ac:dyDescent="0.35">
      <c r="A302" t="s">
        <v>429</v>
      </c>
      <c r="B302" t="s">
        <v>155</v>
      </c>
      <c r="C302" s="1">
        <v>44740</v>
      </c>
      <c r="D302" t="s">
        <v>165</v>
      </c>
      <c r="E302" t="s">
        <v>171</v>
      </c>
      <c r="F302">
        <v>250</v>
      </c>
      <c r="G302" t="s">
        <v>103</v>
      </c>
      <c r="H302" s="2">
        <v>2</v>
      </c>
      <c r="I302" s="3">
        <v>0.35240472893682595</v>
      </c>
      <c r="J302" s="21">
        <f>($L$3-Table3[[#This Row],[Discount]])*Table3[[#This Row],[Price of One Product]]</f>
        <v>161.89881776579352</v>
      </c>
      <c r="K302" s="12">
        <f>Table3[[#This Row],[Discounted Price ]]*Table3[[#This Row],[No of Products in one Sale]]</f>
        <v>323.79763553158705</v>
      </c>
    </row>
    <row r="303" spans="1:11" x14ac:dyDescent="0.35">
      <c r="A303" t="s">
        <v>430</v>
      </c>
      <c r="B303" t="s">
        <v>156</v>
      </c>
      <c r="C303" s="1">
        <v>44734</v>
      </c>
      <c r="D303" t="s">
        <v>166</v>
      </c>
      <c r="E303" t="s">
        <v>171</v>
      </c>
      <c r="F303">
        <v>130</v>
      </c>
      <c r="G303" t="s">
        <v>104</v>
      </c>
      <c r="H303" s="2">
        <v>3</v>
      </c>
      <c r="I303" s="3">
        <v>0.11208092156242278</v>
      </c>
      <c r="J303" s="21">
        <f>($L$3-Table3[[#This Row],[Discount]])*Table3[[#This Row],[Price of One Product]]</f>
        <v>115.42948019688504</v>
      </c>
      <c r="K303" s="12">
        <f>Table3[[#This Row],[Discounted Price ]]*Table3[[#This Row],[No of Products in one Sale]]</f>
        <v>346.28844059065511</v>
      </c>
    </row>
    <row r="304" spans="1:11" x14ac:dyDescent="0.35">
      <c r="A304" t="s">
        <v>431</v>
      </c>
      <c r="B304" t="s">
        <v>157</v>
      </c>
      <c r="C304" s="1">
        <v>44727</v>
      </c>
      <c r="D304" t="s">
        <v>167</v>
      </c>
      <c r="E304" t="s">
        <v>171</v>
      </c>
      <c r="F304">
        <v>60</v>
      </c>
      <c r="G304" t="s">
        <v>105</v>
      </c>
      <c r="H304" s="2">
        <v>10</v>
      </c>
      <c r="I304" s="3">
        <v>0.57839134647100132</v>
      </c>
      <c r="J304" s="21">
        <f>($L$3-Table3[[#This Row],[Discount]])*Table3[[#This Row],[Price of One Product]]</f>
        <v>25.29651921173992</v>
      </c>
      <c r="K304" s="12">
        <f>Table3[[#This Row],[Discounted Price ]]*Table3[[#This Row],[No of Products in one Sale]]</f>
        <v>252.9651921173992</v>
      </c>
    </row>
    <row r="305" spans="1:11" x14ac:dyDescent="0.35">
      <c r="A305" t="s">
        <v>432</v>
      </c>
      <c r="B305" t="s">
        <v>158</v>
      </c>
      <c r="C305" s="1">
        <v>44737</v>
      </c>
      <c r="D305" t="s">
        <v>163</v>
      </c>
      <c r="E305" t="s">
        <v>171</v>
      </c>
      <c r="F305">
        <v>72</v>
      </c>
      <c r="G305" t="s">
        <v>103</v>
      </c>
      <c r="H305" s="2">
        <v>9</v>
      </c>
      <c r="I305" s="3">
        <v>0.18785567306752626</v>
      </c>
      <c r="J305" s="21">
        <f>($L$3-Table3[[#This Row],[Discount]])*Table3[[#This Row],[Price of One Product]]</f>
        <v>58.474391539138111</v>
      </c>
      <c r="K305" s="12">
        <f>Table3[[#This Row],[Discounted Price ]]*Table3[[#This Row],[No of Products in one Sale]]</f>
        <v>526.26952385224297</v>
      </c>
    </row>
    <row r="306" spans="1:11" x14ac:dyDescent="0.35">
      <c r="A306" t="s">
        <v>433</v>
      </c>
      <c r="B306" t="s">
        <v>154</v>
      </c>
      <c r="C306" s="1">
        <v>44747</v>
      </c>
      <c r="D306" t="s">
        <v>164</v>
      </c>
      <c r="E306" t="s">
        <v>170</v>
      </c>
      <c r="F306">
        <v>65</v>
      </c>
      <c r="G306" t="s">
        <v>104</v>
      </c>
      <c r="H306" s="2">
        <v>8</v>
      </c>
      <c r="I306" s="3">
        <v>0.69234786906479862</v>
      </c>
      <c r="J306" s="21">
        <f>($L$3-Table3[[#This Row],[Discount]])*Table3[[#This Row],[Price of One Product]]</f>
        <v>19.997388510788092</v>
      </c>
      <c r="K306" s="12">
        <f>Table3[[#This Row],[Discounted Price ]]*Table3[[#This Row],[No of Products in one Sale]]</f>
        <v>159.97910808630473</v>
      </c>
    </row>
    <row r="307" spans="1:11" x14ac:dyDescent="0.35">
      <c r="A307" t="s">
        <v>434</v>
      </c>
      <c r="B307" t="s">
        <v>155</v>
      </c>
      <c r="C307" s="1">
        <v>44754</v>
      </c>
      <c r="D307" t="s">
        <v>165</v>
      </c>
      <c r="E307" t="s">
        <v>171</v>
      </c>
      <c r="F307">
        <v>250</v>
      </c>
      <c r="G307" t="s">
        <v>105</v>
      </c>
      <c r="H307" s="2">
        <v>3</v>
      </c>
      <c r="I307" s="3">
        <v>0.7313105471637672</v>
      </c>
      <c r="J307" s="21">
        <f>($L$3-Table3[[#This Row],[Discount]])*Table3[[#This Row],[Price of One Product]]</f>
        <v>67.172363209058204</v>
      </c>
      <c r="K307" s="12">
        <f>Table3[[#This Row],[Discounted Price ]]*Table3[[#This Row],[No of Products in one Sale]]</f>
        <v>201.51708962717461</v>
      </c>
    </row>
    <row r="308" spans="1:11" x14ac:dyDescent="0.35">
      <c r="A308" t="s">
        <v>435</v>
      </c>
      <c r="B308" t="s">
        <v>156</v>
      </c>
      <c r="C308" s="1">
        <v>44760</v>
      </c>
      <c r="D308" t="s">
        <v>166</v>
      </c>
      <c r="E308" t="s">
        <v>170</v>
      </c>
      <c r="F308">
        <v>130</v>
      </c>
      <c r="G308" t="s">
        <v>103</v>
      </c>
      <c r="H308" s="2">
        <v>3</v>
      </c>
      <c r="I308" s="3">
        <v>0.39651294953245186</v>
      </c>
      <c r="J308" s="21">
        <f>($L$3-Table3[[#This Row],[Discount]])*Table3[[#This Row],[Price of One Product]]</f>
        <v>78.453316560781261</v>
      </c>
      <c r="K308" s="12">
        <f>Table3[[#This Row],[Discounted Price ]]*Table3[[#This Row],[No of Products in one Sale]]</f>
        <v>235.35994968234377</v>
      </c>
    </row>
    <row r="309" spans="1:11" x14ac:dyDescent="0.35">
      <c r="A309" t="s">
        <v>436</v>
      </c>
      <c r="B309" t="s">
        <v>157</v>
      </c>
      <c r="C309" s="1">
        <v>44759</v>
      </c>
      <c r="D309" t="s">
        <v>163</v>
      </c>
      <c r="E309" t="s">
        <v>171</v>
      </c>
      <c r="F309">
        <v>72</v>
      </c>
      <c r="G309" t="s">
        <v>104</v>
      </c>
      <c r="H309" s="2">
        <v>5</v>
      </c>
      <c r="I309" s="3">
        <v>0.47053293956185105</v>
      </c>
      <c r="J309" s="21">
        <f>($L$3-Table3[[#This Row],[Discount]])*Table3[[#This Row],[Price of One Product]]</f>
        <v>38.121628351546725</v>
      </c>
      <c r="K309" s="12">
        <f>Table3[[#This Row],[Discounted Price ]]*Table3[[#This Row],[No of Products in one Sale]]</f>
        <v>190.60814175773362</v>
      </c>
    </row>
    <row r="310" spans="1:11" x14ac:dyDescent="0.35">
      <c r="A310" t="s">
        <v>437</v>
      </c>
      <c r="B310" t="s">
        <v>154</v>
      </c>
      <c r="C310" s="1">
        <v>44735</v>
      </c>
      <c r="D310" t="s">
        <v>164</v>
      </c>
      <c r="E310" t="s">
        <v>170</v>
      </c>
      <c r="F310">
        <v>65</v>
      </c>
      <c r="G310" t="s">
        <v>105</v>
      </c>
      <c r="H310" s="2">
        <v>9</v>
      </c>
      <c r="I310" s="3">
        <v>0.9022424845836422</v>
      </c>
      <c r="J310" s="21">
        <f>($L$3-Table3[[#This Row],[Discount]])*Table3[[#This Row],[Price of One Product]]</f>
        <v>6.3542385020632572</v>
      </c>
      <c r="K310" s="12">
        <f>Table3[[#This Row],[Discounted Price ]]*Table3[[#This Row],[No of Products in one Sale]]</f>
        <v>57.188146518569312</v>
      </c>
    </row>
    <row r="311" spans="1:11" x14ac:dyDescent="0.35">
      <c r="A311" t="s">
        <v>438</v>
      </c>
      <c r="B311" t="s">
        <v>155</v>
      </c>
      <c r="C311" s="1">
        <v>44734</v>
      </c>
      <c r="D311" t="s">
        <v>165</v>
      </c>
      <c r="E311" t="s">
        <v>171</v>
      </c>
      <c r="F311">
        <v>250</v>
      </c>
      <c r="G311" t="s">
        <v>103</v>
      </c>
      <c r="H311" s="2">
        <v>1</v>
      </c>
      <c r="I311" s="3">
        <v>0.25057968884738369</v>
      </c>
      <c r="J311" s="21">
        <f>($L$3-Table3[[#This Row],[Discount]])*Table3[[#This Row],[Price of One Product]]</f>
        <v>187.35507778815409</v>
      </c>
      <c r="K311" s="12">
        <f>Table3[[#This Row],[Discounted Price ]]*Table3[[#This Row],[No of Products in one Sale]]</f>
        <v>187.35507778815409</v>
      </c>
    </row>
    <row r="312" spans="1:11" x14ac:dyDescent="0.35">
      <c r="A312" t="s">
        <v>439</v>
      </c>
      <c r="B312" t="s">
        <v>156</v>
      </c>
      <c r="C312" s="1">
        <v>44753</v>
      </c>
      <c r="D312" t="s">
        <v>166</v>
      </c>
      <c r="E312" t="s">
        <v>170</v>
      </c>
      <c r="F312">
        <v>130</v>
      </c>
      <c r="G312" t="s">
        <v>104</v>
      </c>
      <c r="H312" s="2">
        <v>4</v>
      </c>
      <c r="I312" s="3">
        <v>0.56892266919679113</v>
      </c>
      <c r="J312" s="21">
        <f>($L$3-Table3[[#This Row],[Discount]])*Table3[[#This Row],[Price of One Product]]</f>
        <v>56.040053004417153</v>
      </c>
      <c r="K312" s="12">
        <f>Table3[[#This Row],[Discounted Price ]]*Table3[[#This Row],[No of Products in one Sale]]</f>
        <v>224.16021201766861</v>
      </c>
    </row>
    <row r="313" spans="1:11" x14ac:dyDescent="0.35">
      <c r="A313" t="s">
        <v>440</v>
      </c>
      <c r="B313" t="s">
        <v>157</v>
      </c>
      <c r="C313" s="1">
        <v>44739</v>
      </c>
      <c r="D313" t="s">
        <v>167</v>
      </c>
      <c r="E313" t="s">
        <v>171</v>
      </c>
      <c r="F313">
        <v>60</v>
      </c>
      <c r="G313" t="s">
        <v>105</v>
      </c>
      <c r="H313" s="2">
        <v>6</v>
      </c>
      <c r="I313" s="3">
        <v>3.357106137416721E-2</v>
      </c>
      <c r="J313" s="21">
        <f>($L$3-Table3[[#This Row],[Discount]])*Table3[[#This Row],[Price of One Product]]</f>
        <v>57.985736317549964</v>
      </c>
      <c r="K313" s="12">
        <f>Table3[[#This Row],[Discounted Price ]]*Table3[[#This Row],[No of Products in one Sale]]</f>
        <v>347.91441790529979</v>
      </c>
    </row>
    <row r="314" spans="1:11" x14ac:dyDescent="0.35">
      <c r="A314" t="s">
        <v>441</v>
      </c>
      <c r="B314" t="s">
        <v>158</v>
      </c>
      <c r="C314" s="1">
        <v>44740</v>
      </c>
      <c r="D314" t="s">
        <v>168</v>
      </c>
      <c r="E314" t="s">
        <v>170</v>
      </c>
      <c r="F314">
        <v>95</v>
      </c>
      <c r="G314" t="s">
        <v>103</v>
      </c>
      <c r="H314" s="2">
        <v>4</v>
      </c>
      <c r="I314" s="3">
        <v>0.11797039324964398</v>
      </c>
      <c r="J314" s="21">
        <f>($L$3-Table3[[#This Row],[Discount]])*Table3[[#This Row],[Price of One Product]]</f>
        <v>83.792812641283817</v>
      </c>
      <c r="K314" s="12">
        <f>Table3[[#This Row],[Discounted Price ]]*Table3[[#This Row],[No of Products in one Sale]]</f>
        <v>335.17125056513527</v>
      </c>
    </row>
    <row r="315" spans="1:11" x14ac:dyDescent="0.35">
      <c r="A315" t="s">
        <v>442</v>
      </c>
      <c r="B315" t="s">
        <v>159</v>
      </c>
      <c r="C315" s="1">
        <v>44748</v>
      </c>
      <c r="D315" t="s">
        <v>163</v>
      </c>
      <c r="E315" t="s">
        <v>171</v>
      </c>
      <c r="F315">
        <v>72</v>
      </c>
      <c r="G315" t="s">
        <v>104</v>
      </c>
      <c r="H315" s="2">
        <v>8</v>
      </c>
      <c r="I315" s="3">
        <v>2.8176385964748696E-2</v>
      </c>
      <c r="J315" s="21">
        <f>($L$3-Table3[[#This Row],[Discount]])*Table3[[#This Row],[Price of One Product]]</f>
        <v>69.971300210538089</v>
      </c>
      <c r="K315" s="12">
        <f>Table3[[#This Row],[Discounted Price ]]*Table3[[#This Row],[No of Products in one Sale]]</f>
        <v>559.77040168430472</v>
      </c>
    </row>
    <row r="316" spans="1:11" x14ac:dyDescent="0.35">
      <c r="A316" t="s">
        <v>443</v>
      </c>
      <c r="B316" t="s">
        <v>154</v>
      </c>
      <c r="C316" s="1">
        <v>44731</v>
      </c>
      <c r="D316" t="s">
        <v>164</v>
      </c>
      <c r="E316" t="s">
        <v>170</v>
      </c>
      <c r="F316">
        <v>65</v>
      </c>
      <c r="G316" t="s">
        <v>105</v>
      </c>
      <c r="H316" s="2">
        <v>8</v>
      </c>
      <c r="I316" s="3">
        <v>0.66941136725758887</v>
      </c>
      <c r="J316" s="21">
        <f>($L$3-Table3[[#This Row],[Discount]])*Table3[[#This Row],[Price of One Product]]</f>
        <v>21.488261128256724</v>
      </c>
      <c r="K316" s="12">
        <f>Table3[[#This Row],[Discounted Price ]]*Table3[[#This Row],[No of Products in one Sale]]</f>
        <v>171.90608902605379</v>
      </c>
    </row>
    <row r="317" spans="1:11" x14ac:dyDescent="0.35">
      <c r="A317" t="s">
        <v>444</v>
      </c>
      <c r="B317" t="s">
        <v>155</v>
      </c>
      <c r="C317" s="1">
        <v>44763</v>
      </c>
      <c r="D317" t="s">
        <v>165</v>
      </c>
      <c r="E317" t="s">
        <v>171</v>
      </c>
      <c r="F317">
        <v>250</v>
      </c>
      <c r="G317" t="s">
        <v>103</v>
      </c>
      <c r="H317" s="2">
        <v>2</v>
      </c>
      <c r="I317" s="3">
        <v>0.36448172495541775</v>
      </c>
      <c r="J317" s="21">
        <f>($L$3-Table3[[#This Row],[Discount]])*Table3[[#This Row],[Price of One Product]]</f>
        <v>158.87956876114555</v>
      </c>
      <c r="K317" s="12">
        <f>Table3[[#This Row],[Discounted Price ]]*Table3[[#This Row],[No of Products in one Sale]]</f>
        <v>317.7591375222911</v>
      </c>
    </row>
    <row r="318" spans="1:11" x14ac:dyDescent="0.35">
      <c r="A318" t="s">
        <v>445</v>
      </c>
      <c r="B318" t="s">
        <v>156</v>
      </c>
      <c r="C318" s="1">
        <v>44733</v>
      </c>
      <c r="D318" t="s">
        <v>166</v>
      </c>
      <c r="E318" t="s">
        <v>170</v>
      </c>
      <c r="F318">
        <v>130</v>
      </c>
      <c r="G318" t="s">
        <v>104</v>
      </c>
      <c r="H318" s="2">
        <v>7</v>
      </c>
      <c r="I318" s="3">
        <v>0.15416488306079768</v>
      </c>
      <c r="J318" s="21">
        <f>($L$3-Table3[[#This Row],[Discount]])*Table3[[#This Row],[Price of One Product]]</f>
        <v>109.9585652020963</v>
      </c>
      <c r="K318" s="12">
        <f>Table3[[#This Row],[Discounted Price ]]*Table3[[#This Row],[No of Products in one Sale]]</f>
        <v>769.70995641467402</v>
      </c>
    </row>
    <row r="319" spans="1:11" x14ac:dyDescent="0.35">
      <c r="A319" t="s">
        <v>446</v>
      </c>
      <c r="B319" t="s">
        <v>157</v>
      </c>
      <c r="C319" s="1">
        <v>44746</v>
      </c>
      <c r="D319" t="s">
        <v>163</v>
      </c>
      <c r="E319" t="s">
        <v>171</v>
      </c>
      <c r="F319">
        <v>72</v>
      </c>
      <c r="G319" t="s">
        <v>105</v>
      </c>
      <c r="H319" s="2">
        <v>7</v>
      </c>
      <c r="I319" s="3">
        <v>0.66646609625242947</v>
      </c>
      <c r="J319" s="21">
        <f>($L$3-Table3[[#This Row],[Discount]])*Table3[[#This Row],[Price of One Product]]</f>
        <v>24.014441069825079</v>
      </c>
      <c r="K319" s="12">
        <f>Table3[[#This Row],[Discounted Price ]]*Table3[[#This Row],[No of Products in one Sale]]</f>
        <v>168.10108748877556</v>
      </c>
    </row>
    <row r="320" spans="1:11" x14ac:dyDescent="0.35">
      <c r="A320" t="s">
        <v>447</v>
      </c>
      <c r="B320" t="s">
        <v>154</v>
      </c>
      <c r="C320" s="1">
        <v>44755</v>
      </c>
      <c r="D320" t="s">
        <v>164</v>
      </c>
      <c r="E320" t="s">
        <v>170</v>
      </c>
      <c r="F320">
        <v>65</v>
      </c>
      <c r="G320" t="s">
        <v>103</v>
      </c>
      <c r="H320" s="2">
        <v>4</v>
      </c>
      <c r="I320" s="3">
        <v>0.69183752034253276</v>
      </c>
      <c r="J320" s="21">
        <f>($L$3-Table3[[#This Row],[Discount]])*Table3[[#This Row],[Price of One Product]]</f>
        <v>20.030561177735372</v>
      </c>
      <c r="K320" s="12">
        <f>Table3[[#This Row],[Discounted Price ]]*Table3[[#This Row],[No of Products in one Sale]]</f>
        <v>80.122244710941487</v>
      </c>
    </row>
    <row r="321" spans="1:11" x14ac:dyDescent="0.35">
      <c r="A321" t="s">
        <v>448</v>
      </c>
      <c r="B321" t="s">
        <v>155</v>
      </c>
      <c r="C321" s="1">
        <v>44755</v>
      </c>
      <c r="D321" t="s">
        <v>165</v>
      </c>
      <c r="E321" t="s">
        <v>171</v>
      </c>
      <c r="F321">
        <v>250</v>
      </c>
      <c r="G321" t="s">
        <v>104</v>
      </c>
      <c r="H321" s="2">
        <v>2</v>
      </c>
      <c r="I321" s="3">
        <v>0.14649599591234685</v>
      </c>
      <c r="J321" s="21">
        <f>($L$3-Table3[[#This Row],[Discount]])*Table3[[#This Row],[Price of One Product]]</f>
        <v>213.37600102191328</v>
      </c>
      <c r="K321" s="12">
        <f>Table3[[#This Row],[Discounted Price ]]*Table3[[#This Row],[No of Products in one Sale]]</f>
        <v>426.75200204382656</v>
      </c>
    </row>
    <row r="322" spans="1:11" x14ac:dyDescent="0.35">
      <c r="A322" t="s">
        <v>449</v>
      </c>
      <c r="B322" t="s">
        <v>156</v>
      </c>
      <c r="C322" s="1">
        <v>44727</v>
      </c>
      <c r="D322" t="s">
        <v>166</v>
      </c>
      <c r="E322" t="s">
        <v>170</v>
      </c>
      <c r="F322">
        <v>130</v>
      </c>
      <c r="G322" t="s">
        <v>105</v>
      </c>
      <c r="H322" s="2">
        <v>2</v>
      </c>
      <c r="I322" s="3">
        <v>0.98540635482364014</v>
      </c>
      <c r="J322" s="21">
        <f>($L$3-Table3[[#This Row],[Discount]])*Table3[[#This Row],[Price of One Product]]</f>
        <v>1.8971738729267817</v>
      </c>
      <c r="K322" s="12">
        <f>Table3[[#This Row],[Discounted Price ]]*Table3[[#This Row],[No of Products in one Sale]]</f>
        <v>3.7943477458535635</v>
      </c>
    </row>
    <row r="323" spans="1:11" x14ac:dyDescent="0.35">
      <c r="A323" t="s">
        <v>450</v>
      </c>
      <c r="B323" t="s">
        <v>157</v>
      </c>
      <c r="C323" s="1">
        <v>44746</v>
      </c>
      <c r="D323" t="s">
        <v>163</v>
      </c>
      <c r="E323" t="s">
        <v>171</v>
      </c>
      <c r="F323">
        <v>72</v>
      </c>
      <c r="G323" t="s">
        <v>103</v>
      </c>
      <c r="H323" s="2">
        <v>9</v>
      </c>
      <c r="I323" s="3">
        <v>0.32091320735788698</v>
      </c>
      <c r="J323" s="21">
        <f>($L$3-Table3[[#This Row],[Discount]])*Table3[[#This Row],[Price of One Product]]</f>
        <v>48.894249070232135</v>
      </c>
      <c r="K323" s="12">
        <f>Table3[[#This Row],[Discounted Price ]]*Table3[[#This Row],[No of Products in one Sale]]</f>
        <v>440.04824163208923</v>
      </c>
    </row>
    <row r="324" spans="1:11" x14ac:dyDescent="0.35">
      <c r="A324" t="s">
        <v>451</v>
      </c>
      <c r="B324" t="s">
        <v>154</v>
      </c>
      <c r="C324" s="1">
        <v>44740</v>
      </c>
      <c r="D324" t="s">
        <v>164</v>
      </c>
      <c r="E324" t="s">
        <v>171</v>
      </c>
      <c r="F324">
        <v>65</v>
      </c>
      <c r="G324" t="s">
        <v>103</v>
      </c>
      <c r="H324" s="2">
        <v>9</v>
      </c>
      <c r="I324" s="3">
        <v>0.94495394109275654</v>
      </c>
      <c r="J324" s="21">
        <f>($L$3-Table3[[#This Row],[Discount]])*Table3[[#This Row],[Price of One Product]]</f>
        <v>3.5779938289708246</v>
      </c>
      <c r="K324" s="12">
        <f>Table3[[#This Row],[Discounted Price ]]*Table3[[#This Row],[No of Products in one Sale]]</f>
        <v>32.201944460737423</v>
      </c>
    </row>
    <row r="325" spans="1:11" x14ac:dyDescent="0.35">
      <c r="A325" t="s">
        <v>452</v>
      </c>
      <c r="B325" t="s">
        <v>155</v>
      </c>
      <c r="C325" s="1">
        <v>44743</v>
      </c>
      <c r="D325" t="s">
        <v>165</v>
      </c>
      <c r="E325" t="s">
        <v>171</v>
      </c>
      <c r="F325">
        <v>250</v>
      </c>
      <c r="G325" t="s">
        <v>104</v>
      </c>
      <c r="H325" s="2">
        <v>2</v>
      </c>
      <c r="I325" s="3">
        <v>0.50906748027199666</v>
      </c>
      <c r="J325" s="21">
        <f>($L$3-Table3[[#This Row],[Discount]])*Table3[[#This Row],[Price of One Product]]</f>
        <v>122.73312993200084</v>
      </c>
      <c r="K325" s="12">
        <f>Table3[[#This Row],[Discounted Price ]]*Table3[[#This Row],[No of Products in one Sale]]</f>
        <v>245.46625986400167</v>
      </c>
    </row>
    <row r="326" spans="1:11" x14ac:dyDescent="0.35">
      <c r="A326" t="s">
        <v>453</v>
      </c>
      <c r="B326" t="s">
        <v>156</v>
      </c>
      <c r="C326" s="1">
        <v>44737</v>
      </c>
      <c r="D326" t="s">
        <v>166</v>
      </c>
      <c r="E326" t="s">
        <v>171</v>
      </c>
      <c r="F326">
        <v>130</v>
      </c>
      <c r="G326" t="s">
        <v>105</v>
      </c>
      <c r="H326" s="2">
        <v>4</v>
      </c>
      <c r="I326" s="3">
        <v>0.66059053266706258</v>
      </c>
      <c r="J326" s="21">
        <f>($L$3-Table3[[#This Row],[Discount]])*Table3[[#This Row],[Price of One Product]]</f>
        <v>44.123230753281867</v>
      </c>
      <c r="K326" s="12">
        <f>Table3[[#This Row],[Discounted Price ]]*Table3[[#This Row],[No of Products in one Sale]]</f>
        <v>176.49292301312747</v>
      </c>
    </row>
    <row r="327" spans="1:11" x14ac:dyDescent="0.35">
      <c r="A327" t="s">
        <v>454</v>
      </c>
      <c r="B327" t="s">
        <v>157</v>
      </c>
      <c r="C327" s="1">
        <v>44757</v>
      </c>
      <c r="D327" t="s">
        <v>163</v>
      </c>
      <c r="E327" t="s">
        <v>171</v>
      </c>
      <c r="F327">
        <v>72</v>
      </c>
      <c r="G327" t="s">
        <v>103</v>
      </c>
      <c r="H327" s="2">
        <v>8</v>
      </c>
      <c r="I327" s="3">
        <v>0.89615601403703116</v>
      </c>
      <c r="J327" s="21">
        <f>($L$3-Table3[[#This Row],[Discount]])*Table3[[#This Row],[Price of One Product]]</f>
        <v>7.4767669893337567</v>
      </c>
      <c r="K327" s="12">
        <f>Table3[[#This Row],[Discounted Price ]]*Table3[[#This Row],[No of Products in one Sale]]</f>
        <v>59.814135914670054</v>
      </c>
    </row>
    <row r="328" spans="1:11" x14ac:dyDescent="0.35">
      <c r="A328" t="s">
        <v>455</v>
      </c>
      <c r="B328" t="s">
        <v>154</v>
      </c>
      <c r="C328" s="1">
        <v>44745</v>
      </c>
      <c r="D328" t="s">
        <v>164</v>
      </c>
      <c r="E328" t="s">
        <v>170</v>
      </c>
      <c r="F328">
        <v>65</v>
      </c>
      <c r="G328" t="s">
        <v>104</v>
      </c>
      <c r="H328" s="2">
        <v>8</v>
      </c>
      <c r="I328" s="3">
        <v>0.133950017527805</v>
      </c>
      <c r="J328" s="21">
        <f>($L$3-Table3[[#This Row],[Discount]])*Table3[[#This Row],[Price of One Product]]</f>
        <v>56.293248860692678</v>
      </c>
      <c r="K328" s="12">
        <f>Table3[[#This Row],[Discounted Price ]]*Table3[[#This Row],[No of Products in one Sale]]</f>
        <v>450.34599088554143</v>
      </c>
    </row>
    <row r="329" spans="1:11" x14ac:dyDescent="0.35">
      <c r="A329" t="s">
        <v>456</v>
      </c>
      <c r="B329" t="s">
        <v>155</v>
      </c>
      <c r="C329" s="1">
        <v>44760</v>
      </c>
      <c r="D329" t="s">
        <v>165</v>
      </c>
      <c r="E329" t="s">
        <v>171</v>
      </c>
      <c r="F329">
        <v>250</v>
      </c>
      <c r="G329" t="s">
        <v>105</v>
      </c>
      <c r="H329" s="2">
        <v>4</v>
      </c>
      <c r="I329" s="3">
        <v>0.3823797297998468</v>
      </c>
      <c r="J329" s="21">
        <f>($L$3-Table3[[#This Row],[Discount]])*Table3[[#This Row],[Price of One Product]]</f>
        <v>154.4050675500383</v>
      </c>
      <c r="K329" s="12">
        <f>Table3[[#This Row],[Discounted Price ]]*Table3[[#This Row],[No of Products in one Sale]]</f>
        <v>617.62027020015319</v>
      </c>
    </row>
    <row r="330" spans="1:11" x14ac:dyDescent="0.35">
      <c r="A330" t="s">
        <v>457</v>
      </c>
      <c r="B330" t="s">
        <v>156</v>
      </c>
      <c r="C330" s="1">
        <v>44750</v>
      </c>
      <c r="D330" t="s">
        <v>166</v>
      </c>
      <c r="E330" t="s">
        <v>170</v>
      </c>
      <c r="F330">
        <v>130</v>
      </c>
      <c r="G330" t="s">
        <v>103</v>
      </c>
      <c r="H330" s="2">
        <v>2</v>
      </c>
      <c r="I330" s="3">
        <v>0.15073825601342095</v>
      </c>
      <c r="J330" s="21">
        <f>($L$3-Table3[[#This Row],[Discount]])*Table3[[#This Row],[Price of One Product]]</f>
        <v>110.40402671825528</v>
      </c>
      <c r="K330" s="12">
        <f>Table3[[#This Row],[Discounted Price ]]*Table3[[#This Row],[No of Products in one Sale]]</f>
        <v>220.80805343651056</v>
      </c>
    </row>
    <row r="331" spans="1:11" x14ac:dyDescent="0.35">
      <c r="A331" t="s">
        <v>458</v>
      </c>
      <c r="B331" t="s">
        <v>157</v>
      </c>
      <c r="C331" s="1">
        <v>44742</v>
      </c>
      <c r="D331" t="s">
        <v>167</v>
      </c>
      <c r="E331" t="s">
        <v>171</v>
      </c>
      <c r="F331">
        <v>60</v>
      </c>
      <c r="G331" t="s">
        <v>104</v>
      </c>
      <c r="H331" s="2">
        <v>10</v>
      </c>
      <c r="I331" s="3">
        <v>0.96395128247903139</v>
      </c>
      <c r="J331" s="21">
        <f>($L$3-Table3[[#This Row],[Discount]])*Table3[[#This Row],[Price of One Product]]</f>
        <v>2.1629230512581166</v>
      </c>
      <c r="K331" s="12">
        <f>Table3[[#This Row],[Discounted Price ]]*Table3[[#This Row],[No of Products in one Sale]]</f>
        <v>21.629230512581167</v>
      </c>
    </row>
    <row r="332" spans="1:11" x14ac:dyDescent="0.35">
      <c r="A332" t="s">
        <v>459</v>
      </c>
      <c r="B332" t="s">
        <v>158</v>
      </c>
      <c r="C332" s="1">
        <v>44754</v>
      </c>
      <c r="D332" t="s">
        <v>163</v>
      </c>
      <c r="E332" t="s">
        <v>170</v>
      </c>
      <c r="F332">
        <v>72</v>
      </c>
      <c r="G332" t="s">
        <v>105</v>
      </c>
      <c r="H332" s="2">
        <v>5</v>
      </c>
      <c r="I332" s="3">
        <v>0.93894083705684528</v>
      </c>
      <c r="J332" s="21">
        <f>($L$3-Table3[[#This Row],[Discount]])*Table3[[#This Row],[Price of One Product]]</f>
        <v>4.3962597319071399</v>
      </c>
      <c r="K332" s="12">
        <f>Table3[[#This Row],[Discounted Price ]]*Table3[[#This Row],[No of Products in one Sale]]</f>
        <v>21.9812986595357</v>
      </c>
    </row>
    <row r="333" spans="1:11" x14ac:dyDescent="0.35">
      <c r="A333" t="s">
        <v>460</v>
      </c>
      <c r="B333" t="s">
        <v>154</v>
      </c>
      <c r="C333" s="1">
        <v>44746</v>
      </c>
      <c r="D333" t="s">
        <v>164</v>
      </c>
      <c r="E333" t="s">
        <v>171</v>
      </c>
      <c r="F333">
        <v>65</v>
      </c>
      <c r="G333" t="s">
        <v>103</v>
      </c>
      <c r="H333" s="2">
        <v>7</v>
      </c>
      <c r="I333" s="3">
        <v>0.90335270578489546</v>
      </c>
      <c r="J333" s="21">
        <f>($L$3-Table3[[#This Row],[Discount]])*Table3[[#This Row],[Price of One Product]]</f>
        <v>6.2820741239817952</v>
      </c>
      <c r="K333" s="12">
        <f>Table3[[#This Row],[Discounted Price ]]*Table3[[#This Row],[No of Products in one Sale]]</f>
        <v>43.974518867872568</v>
      </c>
    </row>
    <row r="334" spans="1:11" x14ac:dyDescent="0.35">
      <c r="A334" t="s">
        <v>461</v>
      </c>
      <c r="B334" t="s">
        <v>155</v>
      </c>
      <c r="C334" s="1">
        <v>44752</v>
      </c>
      <c r="D334" t="s">
        <v>165</v>
      </c>
      <c r="E334" t="s">
        <v>170</v>
      </c>
      <c r="F334">
        <v>250</v>
      </c>
      <c r="G334" t="s">
        <v>104</v>
      </c>
      <c r="H334" s="2">
        <v>2</v>
      </c>
      <c r="I334" s="3">
        <v>0.62209777321995885</v>
      </c>
      <c r="J334" s="21">
        <f>($L$3-Table3[[#This Row],[Discount]])*Table3[[#This Row],[Price of One Product]]</f>
        <v>94.475556695010283</v>
      </c>
      <c r="K334" s="12">
        <f>Table3[[#This Row],[Discounted Price ]]*Table3[[#This Row],[No of Products in one Sale]]</f>
        <v>188.95111339002057</v>
      </c>
    </row>
    <row r="335" spans="1:11" x14ac:dyDescent="0.35">
      <c r="A335" t="s">
        <v>462</v>
      </c>
      <c r="B335" t="s">
        <v>156</v>
      </c>
      <c r="C335" s="1">
        <v>44725</v>
      </c>
      <c r="D335" t="s">
        <v>166</v>
      </c>
      <c r="E335" t="s">
        <v>171</v>
      </c>
      <c r="F335">
        <v>130</v>
      </c>
      <c r="G335" t="s">
        <v>105</v>
      </c>
      <c r="H335" s="2">
        <v>5</v>
      </c>
      <c r="I335" s="3">
        <v>6.1676790443396468E-2</v>
      </c>
      <c r="J335" s="21">
        <f>($L$3-Table3[[#This Row],[Discount]])*Table3[[#This Row],[Price of One Product]]</f>
        <v>121.98201724235845</v>
      </c>
      <c r="K335" s="12">
        <f>Table3[[#This Row],[Discounted Price ]]*Table3[[#This Row],[No of Products in one Sale]]</f>
        <v>609.9100862117923</v>
      </c>
    </row>
    <row r="336" spans="1:11" x14ac:dyDescent="0.35">
      <c r="A336" t="s">
        <v>463</v>
      </c>
      <c r="B336" t="s">
        <v>157</v>
      </c>
      <c r="C336" s="1">
        <v>44734</v>
      </c>
      <c r="D336" t="s">
        <v>163</v>
      </c>
      <c r="E336" t="s">
        <v>170</v>
      </c>
      <c r="F336">
        <v>72</v>
      </c>
      <c r="G336" t="s">
        <v>103</v>
      </c>
      <c r="H336" s="2">
        <v>12</v>
      </c>
      <c r="I336" s="3">
        <v>0.49213521317421138</v>
      </c>
      <c r="J336" s="21">
        <f>($L$3-Table3[[#This Row],[Discount]])*Table3[[#This Row],[Price of One Product]]</f>
        <v>36.566264651456777</v>
      </c>
      <c r="K336" s="12">
        <f>Table3[[#This Row],[Discounted Price ]]*Table3[[#This Row],[No of Products in one Sale]]</f>
        <v>438.79517581748132</v>
      </c>
    </row>
    <row r="337" spans="1:11" x14ac:dyDescent="0.35">
      <c r="A337" t="s">
        <v>464</v>
      </c>
      <c r="B337" t="s">
        <v>154</v>
      </c>
      <c r="C337" s="1">
        <v>44761</v>
      </c>
      <c r="D337" t="s">
        <v>164</v>
      </c>
      <c r="E337" t="s">
        <v>171</v>
      </c>
      <c r="F337">
        <v>65</v>
      </c>
      <c r="G337" t="s">
        <v>104</v>
      </c>
      <c r="H337" s="2">
        <v>9</v>
      </c>
      <c r="I337" s="3">
        <v>0.69552711985994919</v>
      </c>
      <c r="J337" s="21">
        <f>($L$3-Table3[[#This Row],[Discount]])*Table3[[#This Row],[Price of One Product]]</f>
        <v>19.790737209103302</v>
      </c>
      <c r="K337" s="12">
        <f>Table3[[#This Row],[Discounted Price ]]*Table3[[#This Row],[No of Products in one Sale]]</f>
        <v>178.11663488192971</v>
      </c>
    </row>
    <row r="338" spans="1:11" x14ac:dyDescent="0.35">
      <c r="A338" t="s">
        <v>465</v>
      </c>
      <c r="B338" t="s">
        <v>155</v>
      </c>
      <c r="C338" s="1">
        <v>44735</v>
      </c>
      <c r="D338" t="s">
        <v>165</v>
      </c>
      <c r="E338" t="s">
        <v>170</v>
      </c>
      <c r="F338">
        <v>250</v>
      </c>
      <c r="G338" t="s">
        <v>105</v>
      </c>
      <c r="H338" s="2">
        <v>4</v>
      </c>
      <c r="I338" s="3">
        <v>0.54528907278354111</v>
      </c>
      <c r="J338" s="21">
        <f>($L$3-Table3[[#This Row],[Discount]])*Table3[[#This Row],[Price of One Product]]</f>
        <v>113.67773180411473</v>
      </c>
      <c r="K338" s="12">
        <f>Table3[[#This Row],[Discounted Price ]]*Table3[[#This Row],[No of Products in one Sale]]</f>
        <v>454.71092721645891</v>
      </c>
    </row>
    <row r="339" spans="1:11" x14ac:dyDescent="0.35">
      <c r="A339" t="s">
        <v>466</v>
      </c>
      <c r="B339" t="s">
        <v>156</v>
      </c>
      <c r="C339" s="1">
        <v>44753</v>
      </c>
      <c r="D339" t="s">
        <v>166</v>
      </c>
      <c r="E339" t="s">
        <v>171</v>
      </c>
      <c r="F339">
        <v>130</v>
      </c>
      <c r="G339" t="s">
        <v>103</v>
      </c>
      <c r="H339" s="2">
        <v>4</v>
      </c>
      <c r="I339" s="3">
        <v>0.35199536538224718</v>
      </c>
      <c r="J339" s="21">
        <f>($L$3-Table3[[#This Row],[Discount]])*Table3[[#This Row],[Price of One Product]]</f>
        <v>84.240602500307872</v>
      </c>
      <c r="K339" s="12">
        <f>Table3[[#This Row],[Discounted Price ]]*Table3[[#This Row],[No of Products in one Sale]]</f>
        <v>336.96241000123149</v>
      </c>
    </row>
    <row r="340" spans="1:11" x14ac:dyDescent="0.35">
      <c r="A340" t="s">
        <v>467</v>
      </c>
      <c r="B340" t="s">
        <v>157</v>
      </c>
      <c r="C340" s="1">
        <v>44732</v>
      </c>
      <c r="D340" t="s">
        <v>167</v>
      </c>
      <c r="E340" t="s">
        <v>170</v>
      </c>
      <c r="F340">
        <v>60</v>
      </c>
      <c r="G340" t="s">
        <v>104</v>
      </c>
      <c r="H340" s="2">
        <v>6</v>
      </c>
      <c r="I340" s="3">
        <v>6.0292533629099143E-2</v>
      </c>
      <c r="J340" s="21">
        <f>($L$3-Table3[[#This Row],[Discount]])*Table3[[#This Row],[Price of One Product]]</f>
        <v>56.38244798225405</v>
      </c>
      <c r="K340" s="12">
        <f>Table3[[#This Row],[Discounted Price ]]*Table3[[#This Row],[No of Products in one Sale]]</f>
        <v>338.29468789352427</v>
      </c>
    </row>
    <row r="341" spans="1:11" x14ac:dyDescent="0.35">
      <c r="A341" t="s">
        <v>468</v>
      </c>
      <c r="B341" t="s">
        <v>158</v>
      </c>
      <c r="C341" s="1">
        <v>44748</v>
      </c>
      <c r="D341" t="s">
        <v>168</v>
      </c>
      <c r="E341" t="s">
        <v>171</v>
      </c>
      <c r="F341">
        <v>95</v>
      </c>
      <c r="G341" t="s">
        <v>105</v>
      </c>
      <c r="H341" s="2">
        <v>7</v>
      </c>
      <c r="I341" s="3">
        <v>4.1434457281700587E-2</v>
      </c>
      <c r="J341" s="21">
        <f>($L$3-Table3[[#This Row],[Discount]])*Table3[[#This Row],[Price of One Product]]</f>
        <v>91.063726558238443</v>
      </c>
      <c r="K341" s="12">
        <f>Table3[[#This Row],[Discounted Price ]]*Table3[[#This Row],[No of Products in one Sale]]</f>
        <v>637.44608590766916</v>
      </c>
    </row>
    <row r="342" spans="1:11" x14ac:dyDescent="0.35">
      <c r="A342" t="s">
        <v>469</v>
      </c>
      <c r="B342" t="s">
        <v>159</v>
      </c>
      <c r="C342" s="1">
        <v>44731</v>
      </c>
      <c r="D342" t="s">
        <v>163</v>
      </c>
      <c r="E342" t="s">
        <v>170</v>
      </c>
      <c r="F342">
        <v>72</v>
      </c>
      <c r="G342" t="s">
        <v>103</v>
      </c>
      <c r="H342" s="2">
        <v>3</v>
      </c>
      <c r="I342" s="3">
        <v>0.29516274884520199</v>
      </c>
      <c r="J342" s="21">
        <f>($L$3-Table3[[#This Row],[Discount]])*Table3[[#This Row],[Price of One Product]]</f>
        <v>50.748282083145455</v>
      </c>
      <c r="K342" s="12">
        <f>Table3[[#This Row],[Discounted Price ]]*Table3[[#This Row],[No of Products in one Sale]]</f>
        <v>152.24484624943636</v>
      </c>
    </row>
    <row r="343" spans="1:11" x14ac:dyDescent="0.35">
      <c r="A343" t="s">
        <v>470</v>
      </c>
      <c r="B343" t="s">
        <v>154</v>
      </c>
      <c r="C343" s="1">
        <v>44725</v>
      </c>
      <c r="D343" t="s">
        <v>164</v>
      </c>
      <c r="E343" t="s">
        <v>171</v>
      </c>
      <c r="F343">
        <v>65</v>
      </c>
      <c r="G343" t="s">
        <v>104</v>
      </c>
      <c r="H343" s="2">
        <v>4</v>
      </c>
      <c r="I343" s="3">
        <v>0.68154294540119276</v>
      </c>
      <c r="J343" s="21">
        <f>($L$3-Table3[[#This Row],[Discount]])*Table3[[#This Row],[Price of One Product]]</f>
        <v>20.699708548922469</v>
      </c>
      <c r="K343" s="12">
        <f>Table3[[#This Row],[Discounted Price ]]*Table3[[#This Row],[No of Products in one Sale]]</f>
        <v>82.798834195689878</v>
      </c>
    </row>
    <row r="344" spans="1:11" x14ac:dyDescent="0.35">
      <c r="A344" t="s">
        <v>471</v>
      </c>
      <c r="B344" t="s">
        <v>155</v>
      </c>
      <c r="C344" s="1">
        <v>44753</v>
      </c>
      <c r="D344" t="s">
        <v>165</v>
      </c>
      <c r="E344" t="s">
        <v>170</v>
      </c>
      <c r="F344">
        <v>250</v>
      </c>
      <c r="G344" t="s">
        <v>105</v>
      </c>
      <c r="H344" s="2">
        <v>1</v>
      </c>
      <c r="I344" s="3">
        <v>0.52632346520297391</v>
      </c>
      <c r="J344" s="21">
        <f>($L$3-Table3[[#This Row],[Discount]])*Table3[[#This Row],[Price of One Product]]</f>
        <v>118.41913369925652</v>
      </c>
      <c r="K344" s="12">
        <f>Table3[[#This Row],[Discounted Price ]]*Table3[[#This Row],[No of Products in one Sale]]</f>
        <v>118.41913369925652</v>
      </c>
    </row>
    <row r="345" spans="1:11" x14ac:dyDescent="0.35">
      <c r="A345" t="s">
        <v>472</v>
      </c>
      <c r="B345" t="s">
        <v>156</v>
      </c>
      <c r="C345" s="1">
        <v>44738</v>
      </c>
      <c r="D345" t="s">
        <v>166</v>
      </c>
      <c r="E345" t="s">
        <v>171</v>
      </c>
      <c r="F345">
        <v>130</v>
      </c>
      <c r="G345" t="s">
        <v>103</v>
      </c>
      <c r="H345" s="2">
        <v>6</v>
      </c>
      <c r="I345" s="3">
        <v>5.4437687903536869E-2</v>
      </c>
      <c r="J345" s="21">
        <f>($L$3-Table3[[#This Row],[Discount]])*Table3[[#This Row],[Price of One Product]]</f>
        <v>122.92310057254021</v>
      </c>
      <c r="K345" s="12">
        <f>Table3[[#This Row],[Discounted Price ]]*Table3[[#This Row],[No of Products in one Sale]]</f>
        <v>737.53860343524127</v>
      </c>
    </row>
    <row r="346" spans="1:11" x14ac:dyDescent="0.35">
      <c r="A346" t="s">
        <v>473</v>
      </c>
      <c r="B346" t="s">
        <v>157</v>
      </c>
      <c r="C346" s="1">
        <v>44762</v>
      </c>
      <c r="D346" t="s">
        <v>163</v>
      </c>
      <c r="E346" t="s">
        <v>171</v>
      </c>
      <c r="F346">
        <v>72</v>
      </c>
      <c r="G346" t="s">
        <v>104</v>
      </c>
      <c r="H346" s="2">
        <v>10</v>
      </c>
      <c r="I346" s="3">
        <v>0.95350738842174898</v>
      </c>
      <c r="J346" s="21">
        <f>($L$3-Table3[[#This Row],[Discount]])*Table3[[#This Row],[Price of One Product]]</f>
        <v>3.3474680336340734</v>
      </c>
      <c r="K346" s="12">
        <f>Table3[[#This Row],[Discounted Price ]]*Table3[[#This Row],[No of Products in one Sale]]</f>
        <v>33.474680336340732</v>
      </c>
    </row>
    <row r="347" spans="1:11" x14ac:dyDescent="0.35">
      <c r="A347" t="s">
        <v>474</v>
      </c>
      <c r="B347" t="s">
        <v>154</v>
      </c>
      <c r="C347" s="1">
        <v>44756</v>
      </c>
      <c r="D347" t="s">
        <v>164</v>
      </c>
      <c r="E347" t="s">
        <v>171</v>
      </c>
      <c r="F347">
        <v>65</v>
      </c>
      <c r="G347" t="s">
        <v>105</v>
      </c>
      <c r="H347" s="2">
        <v>4</v>
      </c>
      <c r="I347" s="3">
        <v>0.46726651348176196</v>
      </c>
      <c r="J347" s="21">
        <f>($L$3-Table3[[#This Row],[Discount]])*Table3[[#This Row],[Price of One Product]]</f>
        <v>34.627676623685474</v>
      </c>
      <c r="K347" s="12">
        <f>Table3[[#This Row],[Discounted Price ]]*Table3[[#This Row],[No of Products in one Sale]]</f>
        <v>138.5107064947419</v>
      </c>
    </row>
    <row r="348" spans="1:11" x14ac:dyDescent="0.35">
      <c r="A348" t="s">
        <v>475</v>
      </c>
      <c r="B348" t="s">
        <v>155</v>
      </c>
      <c r="C348" s="1">
        <v>44744</v>
      </c>
      <c r="D348" t="s">
        <v>165</v>
      </c>
      <c r="E348" t="s">
        <v>171</v>
      </c>
      <c r="F348">
        <v>250</v>
      </c>
      <c r="G348" t="s">
        <v>103</v>
      </c>
      <c r="H348" s="2">
        <v>2</v>
      </c>
      <c r="I348" s="3">
        <v>0.6015089815611987</v>
      </c>
      <c r="J348" s="21">
        <f>($L$3-Table3[[#This Row],[Discount]])*Table3[[#This Row],[Price of One Product]]</f>
        <v>99.622754609700323</v>
      </c>
      <c r="K348" s="12">
        <f>Table3[[#This Row],[Discounted Price ]]*Table3[[#This Row],[No of Products in one Sale]]</f>
        <v>199.24550921940065</v>
      </c>
    </row>
    <row r="349" spans="1:11" x14ac:dyDescent="0.35">
      <c r="A349" t="s">
        <v>476</v>
      </c>
      <c r="B349" t="s">
        <v>156</v>
      </c>
      <c r="C349" s="1">
        <v>44753</v>
      </c>
      <c r="D349" t="s">
        <v>166</v>
      </c>
      <c r="E349" t="s">
        <v>171</v>
      </c>
      <c r="F349">
        <v>130</v>
      </c>
      <c r="G349" t="s">
        <v>104</v>
      </c>
      <c r="H349" s="2">
        <v>7</v>
      </c>
      <c r="I349" s="3">
        <v>0.17158764742187849</v>
      </c>
      <c r="J349" s="21">
        <f>($L$3-Table3[[#This Row],[Discount]])*Table3[[#This Row],[Price of One Product]]</f>
        <v>107.69360583515579</v>
      </c>
      <c r="K349" s="12">
        <f>Table3[[#This Row],[Discounted Price ]]*Table3[[#This Row],[No of Products in one Sale]]</f>
        <v>753.85524084609051</v>
      </c>
    </row>
    <row r="350" spans="1:11" x14ac:dyDescent="0.35">
      <c r="A350" t="s">
        <v>477</v>
      </c>
      <c r="B350" t="s">
        <v>157</v>
      </c>
      <c r="C350" s="1">
        <v>44762</v>
      </c>
      <c r="D350" t="s">
        <v>167</v>
      </c>
      <c r="E350" t="s">
        <v>170</v>
      </c>
      <c r="F350">
        <v>60</v>
      </c>
      <c r="G350" t="s">
        <v>105</v>
      </c>
      <c r="H350" s="2">
        <v>11</v>
      </c>
      <c r="I350" s="3">
        <v>0.44731050880102885</v>
      </c>
      <c r="J350" s="21">
        <f>($L$3-Table3[[#This Row],[Discount]])*Table3[[#This Row],[Price of One Product]]</f>
        <v>33.161369471938272</v>
      </c>
      <c r="K350" s="12">
        <f>Table3[[#This Row],[Discounted Price ]]*Table3[[#This Row],[No of Products in one Sale]]</f>
        <v>364.77506419132101</v>
      </c>
    </row>
    <row r="351" spans="1:11" x14ac:dyDescent="0.35">
      <c r="A351" t="s">
        <v>478</v>
      </c>
      <c r="B351" t="s">
        <v>158</v>
      </c>
      <c r="C351" s="1">
        <v>44740</v>
      </c>
      <c r="D351" t="s">
        <v>163</v>
      </c>
      <c r="E351" t="s">
        <v>171</v>
      </c>
      <c r="F351">
        <v>72</v>
      </c>
      <c r="G351" t="s">
        <v>103</v>
      </c>
      <c r="H351" s="2">
        <v>8</v>
      </c>
      <c r="I351" s="3">
        <v>0.54246953050958213</v>
      </c>
      <c r="J351" s="21">
        <f>($L$3-Table3[[#This Row],[Discount]])*Table3[[#This Row],[Price of One Product]]</f>
        <v>32.94219380331009</v>
      </c>
      <c r="K351" s="12">
        <f>Table3[[#This Row],[Discounted Price ]]*Table3[[#This Row],[No of Products in one Sale]]</f>
        <v>263.53755042648072</v>
      </c>
    </row>
    <row r="352" spans="1:11" x14ac:dyDescent="0.35">
      <c r="A352" t="s">
        <v>479</v>
      </c>
      <c r="B352" t="s">
        <v>154</v>
      </c>
      <c r="C352" s="1">
        <v>44729</v>
      </c>
      <c r="D352" t="s">
        <v>164</v>
      </c>
      <c r="E352" t="s">
        <v>170</v>
      </c>
      <c r="F352">
        <v>65</v>
      </c>
      <c r="G352" t="s">
        <v>104</v>
      </c>
      <c r="H352" s="2">
        <v>11</v>
      </c>
      <c r="I352" s="3">
        <v>0.50484804947298401</v>
      </c>
      <c r="J352" s="21">
        <f>($L$3-Table3[[#This Row],[Discount]])*Table3[[#This Row],[Price of One Product]]</f>
        <v>32.184876784256041</v>
      </c>
      <c r="K352" s="12">
        <f>Table3[[#This Row],[Discounted Price ]]*Table3[[#This Row],[No of Products in one Sale]]</f>
        <v>354.03364462681645</v>
      </c>
    </row>
    <row r="353" spans="1:11" x14ac:dyDescent="0.35">
      <c r="A353" t="s">
        <v>480</v>
      </c>
      <c r="B353" t="s">
        <v>155</v>
      </c>
      <c r="C353" s="1">
        <v>44727</v>
      </c>
      <c r="D353" t="s">
        <v>165</v>
      </c>
      <c r="E353" t="s">
        <v>171</v>
      </c>
      <c r="F353">
        <v>250</v>
      </c>
      <c r="G353" t="s">
        <v>105</v>
      </c>
      <c r="H353" s="2">
        <v>4</v>
      </c>
      <c r="I353" s="3">
        <v>9.2316747421295475E-2</v>
      </c>
      <c r="J353" s="21">
        <f>($L$3-Table3[[#This Row],[Discount]])*Table3[[#This Row],[Price of One Product]]</f>
        <v>226.92081314467612</v>
      </c>
      <c r="K353" s="12">
        <f>Table3[[#This Row],[Discounted Price ]]*Table3[[#This Row],[No of Products in one Sale]]</f>
        <v>907.68325257870447</v>
      </c>
    </row>
    <row r="354" spans="1:11" x14ac:dyDescent="0.35">
      <c r="A354" t="s">
        <v>481</v>
      </c>
      <c r="B354" t="s">
        <v>156</v>
      </c>
      <c r="C354" s="1">
        <v>44734</v>
      </c>
      <c r="D354" t="s">
        <v>166</v>
      </c>
      <c r="E354" t="s">
        <v>170</v>
      </c>
      <c r="F354">
        <v>130</v>
      </c>
      <c r="G354" t="s">
        <v>103</v>
      </c>
      <c r="H354" s="2">
        <v>7</v>
      </c>
      <c r="I354" s="3">
        <v>0.34907542272706216</v>
      </c>
      <c r="J354" s="21">
        <f>($L$3-Table3[[#This Row],[Discount]])*Table3[[#This Row],[Price of One Product]]</f>
        <v>84.620195045481921</v>
      </c>
      <c r="K354" s="12">
        <f>Table3[[#This Row],[Discounted Price ]]*Table3[[#This Row],[No of Products in one Sale]]</f>
        <v>592.34136531837339</v>
      </c>
    </row>
    <row r="355" spans="1:11" x14ac:dyDescent="0.35">
      <c r="A355" t="s">
        <v>482</v>
      </c>
      <c r="B355" t="s">
        <v>157</v>
      </c>
      <c r="C355" s="1">
        <v>44744</v>
      </c>
      <c r="D355" t="s">
        <v>163</v>
      </c>
      <c r="E355" t="s">
        <v>171</v>
      </c>
      <c r="F355">
        <v>72</v>
      </c>
      <c r="G355" t="s">
        <v>104</v>
      </c>
      <c r="H355" s="2">
        <v>4</v>
      </c>
      <c r="I355" s="3">
        <v>0.90031823580716619</v>
      </c>
      <c r="J355" s="21">
        <f>($L$3-Table3[[#This Row],[Discount]])*Table3[[#This Row],[Price of One Product]]</f>
        <v>7.1770870218840344</v>
      </c>
      <c r="K355" s="12">
        <f>Table3[[#This Row],[Discounted Price ]]*Table3[[#This Row],[No of Products in one Sale]]</f>
        <v>28.708348087536137</v>
      </c>
    </row>
    <row r="356" spans="1:11" x14ac:dyDescent="0.35">
      <c r="A356" t="s">
        <v>483</v>
      </c>
      <c r="B356" t="s">
        <v>154</v>
      </c>
      <c r="C356" s="1">
        <v>44737</v>
      </c>
      <c r="D356" t="s">
        <v>164</v>
      </c>
      <c r="E356" t="s">
        <v>170</v>
      </c>
      <c r="F356">
        <v>65</v>
      </c>
      <c r="G356" t="s">
        <v>105</v>
      </c>
      <c r="H356" s="2">
        <v>5</v>
      </c>
      <c r="I356" s="3">
        <v>0.18050692795462731</v>
      </c>
      <c r="J356" s="21">
        <f>($L$3-Table3[[#This Row],[Discount]])*Table3[[#This Row],[Price of One Product]]</f>
        <v>53.267049682949228</v>
      </c>
      <c r="K356" s="12">
        <f>Table3[[#This Row],[Discounted Price ]]*Table3[[#This Row],[No of Products in one Sale]]</f>
        <v>266.33524841474616</v>
      </c>
    </row>
    <row r="357" spans="1:11" x14ac:dyDescent="0.35">
      <c r="A357" t="s">
        <v>484</v>
      </c>
      <c r="B357" t="s">
        <v>155</v>
      </c>
      <c r="C357" s="1">
        <v>44752</v>
      </c>
      <c r="D357" t="s">
        <v>165</v>
      </c>
      <c r="E357" t="s">
        <v>171</v>
      </c>
      <c r="F357">
        <v>250</v>
      </c>
      <c r="G357" t="s">
        <v>103</v>
      </c>
      <c r="H357" s="2">
        <v>1</v>
      </c>
      <c r="I357" s="3">
        <v>2.5445092820001292E-2</v>
      </c>
      <c r="J357" s="21">
        <f>($L$3-Table3[[#This Row],[Discount]])*Table3[[#This Row],[Price of One Product]]</f>
        <v>243.63872679499968</v>
      </c>
      <c r="K357" s="12">
        <f>Table3[[#This Row],[Discounted Price ]]*Table3[[#This Row],[No of Products in one Sale]]</f>
        <v>243.63872679499968</v>
      </c>
    </row>
    <row r="358" spans="1:11" x14ac:dyDescent="0.35">
      <c r="A358" t="s">
        <v>485</v>
      </c>
      <c r="B358" t="s">
        <v>156</v>
      </c>
      <c r="C358" s="1">
        <v>44736</v>
      </c>
      <c r="D358" t="s">
        <v>166</v>
      </c>
      <c r="E358" t="s">
        <v>170</v>
      </c>
      <c r="F358">
        <v>130</v>
      </c>
      <c r="G358" t="s">
        <v>104</v>
      </c>
      <c r="H358" s="2">
        <v>2</v>
      </c>
      <c r="I358" s="3">
        <v>0.79643741142705549</v>
      </c>
      <c r="J358" s="21">
        <f>($L$3-Table3[[#This Row],[Discount]])*Table3[[#This Row],[Price of One Product]]</f>
        <v>26.463136514482787</v>
      </c>
      <c r="K358" s="12">
        <f>Table3[[#This Row],[Discounted Price ]]*Table3[[#This Row],[No of Products in one Sale]]</f>
        <v>52.926273028965575</v>
      </c>
    </row>
    <row r="359" spans="1:11" x14ac:dyDescent="0.35">
      <c r="A359" t="s">
        <v>486</v>
      </c>
      <c r="B359" t="s">
        <v>157</v>
      </c>
      <c r="C359" s="1">
        <v>44752</v>
      </c>
      <c r="D359" t="s">
        <v>167</v>
      </c>
      <c r="E359" t="s">
        <v>171</v>
      </c>
      <c r="F359">
        <v>60</v>
      </c>
      <c r="G359" t="s">
        <v>105</v>
      </c>
      <c r="H359" s="2">
        <v>14</v>
      </c>
      <c r="I359" s="3">
        <v>0.16077213359827813</v>
      </c>
      <c r="J359" s="21">
        <f>($L$3-Table3[[#This Row],[Discount]])*Table3[[#This Row],[Price of One Product]]</f>
        <v>50.353671984103315</v>
      </c>
      <c r="K359" s="12">
        <f>Table3[[#This Row],[Discounted Price ]]*Table3[[#This Row],[No of Products in one Sale]]</f>
        <v>704.95140777744643</v>
      </c>
    </row>
    <row r="360" spans="1:11" x14ac:dyDescent="0.35">
      <c r="A360" t="s">
        <v>487</v>
      </c>
      <c r="B360" t="s">
        <v>158</v>
      </c>
      <c r="C360" s="1">
        <v>44759</v>
      </c>
      <c r="D360" t="s">
        <v>168</v>
      </c>
      <c r="E360" t="s">
        <v>170</v>
      </c>
      <c r="F360">
        <v>95</v>
      </c>
      <c r="G360" t="s">
        <v>103</v>
      </c>
      <c r="H360" s="2">
        <v>9</v>
      </c>
      <c r="I360" s="3">
        <v>0.24693836978869843</v>
      </c>
      <c r="J360" s="21">
        <f>($L$3-Table3[[#This Row],[Discount]])*Table3[[#This Row],[Price of One Product]]</f>
        <v>71.540854870073645</v>
      </c>
      <c r="K360" s="12">
        <f>Table3[[#This Row],[Discounted Price ]]*Table3[[#This Row],[No of Products in one Sale]]</f>
        <v>643.8676938306628</v>
      </c>
    </row>
    <row r="361" spans="1:11" x14ac:dyDescent="0.35">
      <c r="A361" t="s">
        <v>488</v>
      </c>
      <c r="B361" t="s">
        <v>159</v>
      </c>
      <c r="C361" s="1">
        <v>44763</v>
      </c>
      <c r="D361" t="s">
        <v>163</v>
      </c>
      <c r="E361" t="s">
        <v>171</v>
      </c>
      <c r="F361">
        <v>72</v>
      </c>
      <c r="G361" t="s">
        <v>104</v>
      </c>
      <c r="H361" s="2">
        <v>8</v>
      </c>
      <c r="I361" s="3">
        <v>0.22148207946738752</v>
      </c>
      <c r="J361" s="21">
        <f>($L$3-Table3[[#This Row],[Discount]])*Table3[[#This Row],[Price of One Product]]</f>
        <v>56.053290278348101</v>
      </c>
      <c r="K361" s="12">
        <f>Table3[[#This Row],[Discounted Price ]]*Table3[[#This Row],[No of Products in one Sale]]</f>
        <v>448.42632222678481</v>
      </c>
    </row>
    <row r="362" spans="1:11" x14ac:dyDescent="0.35">
      <c r="A362" t="s">
        <v>489</v>
      </c>
      <c r="B362" t="s">
        <v>154</v>
      </c>
      <c r="C362" s="1">
        <v>44763</v>
      </c>
      <c r="D362" t="s">
        <v>164</v>
      </c>
      <c r="E362" t="s">
        <v>170</v>
      </c>
      <c r="F362">
        <v>65</v>
      </c>
      <c r="G362" t="s">
        <v>105</v>
      </c>
      <c r="H362" s="2">
        <v>11</v>
      </c>
      <c r="I362" s="3">
        <v>0.71458846230959472</v>
      </c>
      <c r="J362" s="21">
        <f>($L$3-Table3[[#This Row],[Discount]])*Table3[[#This Row],[Price of One Product]]</f>
        <v>18.551749949876342</v>
      </c>
      <c r="K362" s="12">
        <f>Table3[[#This Row],[Discounted Price ]]*Table3[[#This Row],[No of Products in one Sale]]</f>
        <v>204.06924944863977</v>
      </c>
    </row>
    <row r="363" spans="1:11" x14ac:dyDescent="0.35">
      <c r="A363" t="s">
        <v>490</v>
      </c>
      <c r="B363" t="s">
        <v>155</v>
      </c>
      <c r="C363" s="1">
        <v>44750</v>
      </c>
      <c r="D363" t="s">
        <v>165</v>
      </c>
      <c r="E363" t="s">
        <v>171</v>
      </c>
      <c r="F363">
        <v>250</v>
      </c>
      <c r="G363" t="s">
        <v>103</v>
      </c>
      <c r="H363" s="2">
        <v>4</v>
      </c>
      <c r="I363" s="3">
        <v>0.11286694488931481</v>
      </c>
      <c r="J363" s="21">
        <f>($L$3-Table3[[#This Row],[Discount]])*Table3[[#This Row],[Price of One Product]]</f>
        <v>221.78326377767129</v>
      </c>
      <c r="K363" s="12">
        <f>Table3[[#This Row],[Discounted Price ]]*Table3[[#This Row],[No of Products in one Sale]]</f>
        <v>887.13305511068518</v>
      </c>
    </row>
    <row r="364" spans="1:11" x14ac:dyDescent="0.35">
      <c r="A364" t="s">
        <v>491</v>
      </c>
      <c r="B364" t="s">
        <v>156</v>
      </c>
      <c r="C364" s="1">
        <v>44751</v>
      </c>
      <c r="D364" t="s">
        <v>166</v>
      </c>
      <c r="E364" t="s">
        <v>170</v>
      </c>
      <c r="F364">
        <v>130</v>
      </c>
      <c r="G364" t="s">
        <v>104</v>
      </c>
      <c r="H364" s="2">
        <v>6</v>
      </c>
      <c r="I364" s="3">
        <v>6.5283590828819849E-2</v>
      </c>
      <c r="J364" s="21">
        <f>($L$3-Table3[[#This Row],[Discount]])*Table3[[#This Row],[Price of One Product]]</f>
        <v>121.51313319225342</v>
      </c>
      <c r="K364" s="12">
        <f>Table3[[#This Row],[Discounted Price ]]*Table3[[#This Row],[No of Products in one Sale]]</f>
        <v>729.07879915352055</v>
      </c>
    </row>
    <row r="365" spans="1:11" x14ac:dyDescent="0.35">
      <c r="A365" t="s">
        <v>492</v>
      </c>
      <c r="B365" t="s">
        <v>157</v>
      </c>
      <c r="C365" s="1">
        <v>44736</v>
      </c>
      <c r="D365" t="s">
        <v>163</v>
      </c>
      <c r="E365" t="s">
        <v>171</v>
      </c>
      <c r="F365">
        <v>72</v>
      </c>
      <c r="G365" t="s">
        <v>105</v>
      </c>
      <c r="H365" s="2">
        <v>11</v>
      </c>
      <c r="I365" s="3">
        <v>0.46681751998353072</v>
      </c>
      <c r="J365" s="21">
        <f>($L$3-Table3[[#This Row],[Discount]])*Table3[[#This Row],[Price of One Product]]</f>
        <v>38.389138561185788</v>
      </c>
      <c r="K365" s="12">
        <f>Table3[[#This Row],[Discounted Price ]]*Table3[[#This Row],[No of Products in one Sale]]</f>
        <v>422.28052417304366</v>
      </c>
    </row>
    <row r="366" spans="1:11" x14ac:dyDescent="0.35">
      <c r="A366" t="s">
        <v>493</v>
      </c>
      <c r="B366" t="s">
        <v>154</v>
      </c>
      <c r="C366" s="1">
        <v>44737</v>
      </c>
      <c r="D366" t="s">
        <v>164</v>
      </c>
      <c r="E366" t="s">
        <v>170</v>
      </c>
      <c r="F366">
        <v>65</v>
      </c>
      <c r="G366" t="s">
        <v>103</v>
      </c>
      <c r="H366" s="2">
        <v>9</v>
      </c>
      <c r="I366" s="3">
        <v>0.92202770154223668</v>
      </c>
      <c r="J366" s="21">
        <f>($L$3-Table3[[#This Row],[Discount]])*Table3[[#This Row],[Price of One Product]]</f>
        <v>5.068199399754616</v>
      </c>
      <c r="K366" s="12">
        <f>Table3[[#This Row],[Discounted Price ]]*Table3[[#This Row],[No of Products in one Sale]]</f>
        <v>45.613794597791546</v>
      </c>
    </row>
    <row r="367" spans="1:11" x14ac:dyDescent="0.35">
      <c r="A367" t="s">
        <v>494</v>
      </c>
      <c r="B367" t="s">
        <v>155</v>
      </c>
      <c r="C367" s="1">
        <v>44744</v>
      </c>
      <c r="D367" t="s">
        <v>165</v>
      </c>
      <c r="E367" t="s">
        <v>171</v>
      </c>
      <c r="F367">
        <v>250</v>
      </c>
      <c r="G367" t="s">
        <v>104</v>
      </c>
      <c r="H367" s="2">
        <v>2</v>
      </c>
      <c r="I367" s="3">
        <v>0.18840485753727232</v>
      </c>
      <c r="J367" s="21">
        <f>($L$3-Table3[[#This Row],[Discount]])*Table3[[#This Row],[Price of One Product]]</f>
        <v>202.89878561568193</v>
      </c>
      <c r="K367" s="12">
        <f>Table3[[#This Row],[Discounted Price ]]*Table3[[#This Row],[No of Products in one Sale]]</f>
        <v>405.79757123136386</v>
      </c>
    </row>
    <row r="368" spans="1:11" x14ac:dyDescent="0.35">
      <c r="A368" t="s">
        <v>495</v>
      </c>
      <c r="B368" t="s">
        <v>156</v>
      </c>
      <c r="C368" s="1">
        <v>44735</v>
      </c>
      <c r="D368" t="s">
        <v>166</v>
      </c>
      <c r="E368" t="s">
        <v>171</v>
      </c>
      <c r="F368">
        <v>130</v>
      </c>
      <c r="G368" t="s">
        <v>105</v>
      </c>
      <c r="H368" s="2">
        <v>2</v>
      </c>
      <c r="I368" s="3">
        <v>0.27847072137209206</v>
      </c>
      <c r="J368" s="21">
        <f>($L$3-Table3[[#This Row],[Discount]])*Table3[[#This Row],[Price of One Product]]</f>
        <v>93.798806221628027</v>
      </c>
      <c r="K368" s="12">
        <f>Table3[[#This Row],[Discounted Price ]]*Table3[[#This Row],[No of Products in one Sale]]</f>
        <v>187.59761244325605</v>
      </c>
    </row>
    <row r="369" spans="1:11" x14ac:dyDescent="0.35">
      <c r="A369" t="s">
        <v>496</v>
      </c>
      <c r="B369" t="s">
        <v>154</v>
      </c>
      <c r="C369" s="1">
        <v>44751</v>
      </c>
      <c r="D369" t="s">
        <v>163</v>
      </c>
      <c r="E369" t="s">
        <v>171</v>
      </c>
      <c r="F369">
        <v>72</v>
      </c>
      <c r="G369" t="s">
        <v>103</v>
      </c>
      <c r="H369" s="2">
        <v>10</v>
      </c>
      <c r="I369" s="3">
        <v>0.78884251376405168</v>
      </c>
      <c r="J369" s="21">
        <f>($L$3-Table3[[#This Row],[Discount]])*Table3[[#This Row],[Price of One Product]]</f>
        <v>15.20333900898828</v>
      </c>
      <c r="K369" s="12">
        <f>Table3[[#This Row],[Discounted Price ]]*Table3[[#This Row],[No of Products in one Sale]]</f>
        <v>152.0333900898828</v>
      </c>
    </row>
    <row r="370" spans="1:11" x14ac:dyDescent="0.35">
      <c r="A370" t="s">
        <v>497</v>
      </c>
      <c r="B370" t="s">
        <v>155</v>
      </c>
      <c r="C370" s="1">
        <v>44726</v>
      </c>
      <c r="D370" t="s">
        <v>164</v>
      </c>
      <c r="E370" t="s">
        <v>171</v>
      </c>
      <c r="F370">
        <v>65</v>
      </c>
      <c r="G370" t="s">
        <v>103</v>
      </c>
      <c r="H370" s="2">
        <v>5</v>
      </c>
      <c r="I370" s="3">
        <v>0.18299168548896383</v>
      </c>
      <c r="J370" s="21">
        <f>($L$3-Table3[[#This Row],[Discount]])*Table3[[#This Row],[Price of One Product]]</f>
        <v>53.10554044321735</v>
      </c>
      <c r="K370" s="12">
        <f>Table3[[#This Row],[Discounted Price ]]*Table3[[#This Row],[No of Products in one Sale]]</f>
        <v>265.52770221608677</v>
      </c>
    </row>
    <row r="371" spans="1:11" x14ac:dyDescent="0.35">
      <c r="A371" t="s">
        <v>498</v>
      </c>
      <c r="B371" t="s">
        <v>156</v>
      </c>
      <c r="C371" s="1">
        <v>44749</v>
      </c>
      <c r="D371" t="s">
        <v>165</v>
      </c>
      <c r="E371" t="s">
        <v>171</v>
      </c>
      <c r="F371">
        <v>250</v>
      </c>
      <c r="G371" t="s">
        <v>104</v>
      </c>
      <c r="H371" s="2">
        <v>3</v>
      </c>
      <c r="I371" s="3">
        <v>0.20591715888096995</v>
      </c>
      <c r="J371" s="21">
        <f>($L$3-Table3[[#This Row],[Discount]])*Table3[[#This Row],[Price of One Product]]</f>
        <v>198.52071027975751</v>
      </c>
      <c r="K371" s="12">
        <f>Table3[[#This Row],[Discounted Price ]]*Table3[[#This Row],[No of Products in one Sale]]</f>
        <v>595.56213083927253</v>
      </c>
    </row>
    <row r="372" spans="1:11" x14ac:dyDescent="0.35">
      <c r="A372" t="s">
        <v>499</v>
      </c>
      <c r="B372" t="s">
        <v>157</v>
      </c>
      <c r="C372" s="1">
        <v>44734</v>
      </c>
      <c r="D372" t="s">
        <v>166</v>
      </c>
      <c r="E372" t="s">
        <v>170</v>
      </c>
      <c r="F372">
        <v>130</v>
      </c>
      <c r="G372" t="s">
        <v>105</v>
      </c>
      <c r="H372" s="2">
        <v>2</v>
      </c>
      <c r="I372" s="3">
        <v>2.128339836887938E-2</v>
      </c>
      <c r="J372" s="21">
        <f>($L$3-Table3[[#This Row],[Discount]])*Table3[[#This Row],[Price of One Product]]</f>
        <v>127.23315821204568</v>
      </c>
      <c r="K372" s="12">
        <f>Table3[[#This Row],[Discounted Price ]]*Table3[[#This Row],[No of Products in one Sale]]</f>
        <v>254.46631642409136</v>
      </c>
    </row>
    <row r="373" spans="1:11" x14ac:dyDescent="0.35">
      <c r="A373" t="s">
        <v>500</v>
      </c>
      <c r="B373" t="s">
        <v>154</v>
      </c>
      <c r="C373" s="1">
        <v>44726</v>
      </c>
      <c r="D373" t="s">
        <v>163</v>
      </c>
      <c r="E373" t="s">
        <v>171</v>
      </c>
      <c r="F373">
        <v>72</v>
      </c>
      <c r="G373" t="s">
        <v>103</v>
      </c>
      <c r="H373" s="2">
        <v>4</v>
      </c>
      <c r="I373" s="3">
        <v>2.2806889019524657E-2</v>
      </c>
      <c r="J373" s="21">
        <f>($L$3-Table3[[#This Row],[Discount]])*Table3[[#This Row],[Price of One Product]]</f>
        <v>70.357903990594224</v>
      </c>
      <c r="K373" s="12">
        <f>Table3[[#This Row],[Discounted Price ]]*Table3[[#This Row],[No of Products in one Sale]]</f>
        <v>281.4316159623769</v>
      </c>
    </row>
    <row r="374" spans="1:11" x14ac:dyDescent="0.35">
      <c r="A374" t="s">
        <v>501</v>
      </c>
      <c r="B374" t="s">
        <v>155</v>
      </c>
      <c r="C374" s="1">
        <v>44743</v>
      </c>
      <c r="D374" t="s">
        <v>164</v>
      </c>
      <c r="E374" t="s">
        <v>170</v>
      </c>
      <c r="F374">
        <v>65</v>
      </c>
      <c r="G374" t="s">
        <v>104</v>
      </c>
      <c r="H374" s="2">
        <v>6</v>
      </c>
      <c r="I374" s="3">
        <v>0.66448214030499053</v>
      </c>
      <c r="J374" s="21">
        <f>($L$3-Table3[[#This Row],[Discount]])*Table3[[#This Row],[Price of One Product]]</f>
        <v>21.808660880175616</v>
      </c>
      <c r="K374" s="12">
        <f>Table3[[#This Row],[Discounted Price ]]*Table3[[#This Row],[No of Products in one Sale]]</f>
        <v>130.85196528105371</v>
      </c>
    </row>
    <row r="375" spans="1:11" x14ac:dyDescent="0.35">
      <c r="A375" t="s">
        <v>502</v>
      </c>
      <c r="B375" t="s">
        <v>156</v>
      </c>
      <c r="C375" s="1">
        <v>44742</v>
      </c>
      <c r="D375" t="s">
        <v>165</v>
      </c>
      <c r="E375" t="s">
        <v>171</v>
      </c>
      <c r="F375">
        <v>250</v>
      </c>
      <c r="G375" t="s">
        <v>105</v>
      </c>
      <c r="H375" s="2">
        <v>3</v>
      </c>
      <c r="I375" s="3">
        <v>0.29151955249280481</v>
      </c>
      <c r="J375" s="21">
        <f>($L$3-Table3[[#This Row],[Discount]])*Table3[[#This Row],[Price of One Product]]</f>
        <v>177.1201118767988</v>
      </c>
      <c r="K375" s="12">
        <f>Table3[[#This Row],[Discounted Price ]]*Table3[[#This Row],[No of Products in one Sale]]</f>
        <v>531.36033563039643</v>
      </c>
    </row>
    <row r="376" spans="1:11" x14ac:dyDescent="0.35">
      <c r="A376" t="s">
        <v>503</v>
      </c>
      <c r="B376" t="s">
        <v>157</v>
      </c>
      <c r="C376" s="1">
        <v>44747</v>
      </c>
      <c r="D376" t="s">
        <v>166</v>
      </c>
      <c r="E376" t="s">
        <v>170</v>
      </c>
      <c r="F376">
        <v>130</v>
      </c>
      <c r="G376" t="s">
        <v>103</v>
      </c>
      <c r="H376" s="2">
        <v>5</v>
      </c>
      <c r="I376" s="3">
        <v>0.55684098110336311</v>
      </c>
      <c r="J376" s="21">
        <f>($L$3-Table3[[#This Row],[Discount]])*Table3[[#This Row],[Price of One Product]]</f>
        <v>57.610672456562796</v>
      </c>
      <c r="K376" s="12">
        <f>Table3[[#This Row],[Discounted Price ]]*Table3[[#This Row],[No of Products in one Sale]]</f>
        <v>288.05336228281396</v>
      </c>
    </row>
    <row r="377" spans="1:11" x14ac:dyDescent="0.35">
      <c r="A377" t="s">
        <v>504</v>
      </c>
      <c r="B377" t="s">
        <v>158</v>
      </c>
      <c r="C377" s="1">
        <v>44764</v>
      </c>
      <c r="D377" t="s">
        <v>167</v>
      </c>
      <c r="E377" t="s">
        <v>171</v>
      </c>
      <c r="F377">
        <v>60</v>
      </c>
      <c r="G377" t="s">
        <v>104</v>
      </c>
      <c r="H377" s="2">
        <v>14</v>
      </c>
      <c r="I377" s="3">
        <v>0.57240542144015649</v>
      </c>
      <c r="J377" s="21">
        <f>($L$3-Table3[[#This Row],[Discount]])*Table3[[#This Row],[Price of One Product]]</f>
        <v>25.65567471359061</v>
      </c>
      <c r="K377" s="12">
        <f>Table3[[#This Row],[Discounted Price ]]*Table3[[#This Row],[No of Products in one Sale]]</f>
        <v>359.17944599026856</v>
      </c>
    </row>
    <row r="378" spans="1:11" x14ac:dyDescent="0.35">
      <c r="A378" t="s">
        <v>505</v>
      </c>
      <c r="B378" t="s">
        <v>154</v>
      </c>
      <c r="C378" s="1">
        <v>44735</v>
      </c>
      <c r="D378" t="s">
        <v>163</v>
      </c>
      <c r="E378" t="s">
        <v>170</v>
      </c>
      <c r="F378">
        <v>72</v>
      </c>
      <c r="G378" t="s">
        <v>105</v>
      </c>
      <c r="H378" s="2">
        <v>3</v>
      </c>
      <c r="I378" s="3">
        <v>8.6221643115211744E-2</v>
      </c>
      <c r="J378" s="21">
        <f>($L$3-Table3[[#This Row],[Discount]])*Table3[[#This Row],[Price of One Product]]</f>
        <v>65.792041695704754</v>
      </c>
      <c r="K378" s="12">
        <f>Table3[[#This Row],[Discounted Price ]]*Table3[[#This Row],[No of Products in one Sale]]</f>
        <v>197.37612508711425</v>
      </c>
    </row>
    <row r="379" spans="1:11" x14ac:dyDescent="0.35">
      <c r="A379" t="s">
        <v>506</v>
      </c>
      <c r="B379" t="s">
        <v>155</v>
      </c>
      <c r="C379" s="1">
        <v>44737</v>
      </c>
      <c r="D379" t="s">
        <v>164</v>
      </c>
      <c r="E379" t="s">
        <v>171</v>
      </c>
      <c r="F379">
        <v>65</v>
      </c>
      <c r="G379" t="s">
        <v>103</v>
      </c>
      <c r="H379" s="2">
        <v>10</v>
      </c>
      <c r="I379" s="3">
        <v>0.95609718609661631</v>
      </c>
      <c r="J379" s="21">
        <f>($L$3-Table3[[#This Row],[Discount]])*Table3[[#This Row],[Price of One Product]]</f>
        <v>2.8536829037199398</v>
      </c>
      <c r="K379" s="12">
        <f>Table3[[#This Row],[Discounted Price ]]*Table3[[#This Row],[No of Products in one Sale]]</f>
        <v>28.536829037199396</v>
      </c>
    </row>
    <row r="380" spans="1:11" x14ac:dyDescent="0.35">
      <c r="A380" t="s">
        <v>507</v>
      </c>
      <c r="B380" t="s">
        <v>156</v>
      </c>
      <c r="C380" s="1">
        <v>44749</v>
      </c>
      <c r="D380" t="s">
        <v>165</v>
      </c>
      <c r="E380" t="s">
        <v>170</v>
      </c>
      <c r="F380">
        <v>250</v>
      </c>
      <c r="G380" t="s">
        <v>104</v>
      </c>
      <c r="H380" s="2">
        <v>2</v>
      </c>
      <c r="I380" s="3">
        <v>0.2455223768222089</v>
      </c>
      <c r="J380" s="21">
        <f>($L$3-Table3[[#This Row],[Discount]])*Table3[[#This Row],[Price of One Product]]</f>
        <v>188.61940579444777</v>
      </c>
      <c r="K380" s="12">
        <f>Table3[[#This Row],[Discounted Price ]]*Table3[[#This Row],[No of Products in one Sale]]</f>
        <v>377.23881158889554</v>
      </c>
    </row>
    <row r="381" spans="1:11" x14ac:dyDescent="0.35">
      <c r="A381" t="s">
        <v>508</v>
      </c>
      <c r="B381" t="s">
        <v>157</v>
      </c>
      <c r="C381" s="1">
        <v>44729</v>
      </c>
      <c r="D381" t="s">
        <v>166</v>
      </c>
      <c r="E381" t="s">
        <v>171</v>
      </c>
      <c r="F381">
        <v>130</v>
      </c>
      <c r="G381" t="s">
        <v>105</v>
      </c>
      <c r="H381" s="2">
        <v>7</v>
      </c>
      <c r="I381" s="3">
        <v>0.56637632681080741</v>
      </c>
      <c r="J381" s="21">
        <f>($L$3-Table3[[#This Row],[Discount]])*Table3[[#This Row],[Price of One Product]]</f>
        <v>56.371077514595036</v>
      </c>
      <c r="K381" s="12">
        <f>Table3[[#This Row],[Discounted Price ]]*Table3[[#This Row],[No of Products in one Sale]]</f>
        <v>394.59754260216528</v>
      </c>
    </row>
    <row r="382" spans="1:11" x14ac:dyDescent="0.35">
      <c r="A382" t="s">
        <v>509</v>
      </c>
      <c r="B382" t="s">
        <v>154</v>
      </c>
      <c r="C382" s="1">
        <v>44738</v>
      </c>
      <c r="D382" t="s">
        <v>163</v>
      </c>
      <c r="E382" t="s">
        <v>170</v>
      </c>
      <c r="F382">
        <v>72</v>
      </c>
      <c r="G382" t="s">
        <v>103</v>
      </c>
      <c r="H382" s="2">
        <v>11</v>
      </c>
      <c r="I382" s="3">
        <v>4.5179835219914199E-2</v>
      </c>
      <c r="J382" s="21">
        <f>($L$3-Table3[[#This Row],[Discount]])*Table3[[#This Row],[Price of One Product]]</f>
        <v>68.747051864166181</v>
      </c>
      <c r="K382" s="12">
        <f>Table3[[#This Row],[Discounted Price ]]*Table3[[#This Row],[No of Products in one Sale]]</f>
        <v>756.21757050582801</v>
      </c>
    </row>
    <row r="383" spans="1:11" x14ac:dyDescent="0.35">
      <c r="A383" t="s">
        <v>510</v>
      </c>
      <c r="B383" t="s">
        <v>155</v>
      </c>
      <c r="C383" s="1">
        <v>44740</v>
      </c>
      <c r="D383" t="s">
        <v>164</v>
      </c>
      <c r="E383" t="s">
        <v>171</v>
      </c>
      <c r="F383">
        <v>65</v>
      </c>
      <c r="G383" t="s">
        <v>104</v>
      </c>
      <c r="H383" s="2">
        <v>13</v>
      </c>
      <c r="I383" s="3">
        <v>0.97345529924354934</v>
      </c>
      <c r="J383" s="21">
        <f>($L$3-Table3[[#This Row],[Discount]])*Table3[[#This Row],[Price of One Product]]</f>
        <v>1.7254055491692926</v>
      </c>
      <c r="K383" s="12">
        <f>Table3[[#This Row],[Discounted Price ]]*Table3[[#This Row],[No of Products in one Sale]]</f>
        <v>22.430272139200802</v>
      </c>
    </row>
    <row r="384" spans="1:11" x14ac:dyDescent="0.35">
      <c r="A384" t="s">
        <v>511</v>
      </c>
      <c r="B384" t="s">
        <v>156</v>
      </c>
      <c r="C384" s="1">
        <v>44755</v>
      </c>
      <c r="D384" t="s">
        <v>165</v>
      </c>
      <c r="E384" t="s">
        <v>170</v>
      </c>
      <c r="F384">
        <v>250</v>
      </c>
      <c r="G384" t="s">
        <v>105</v>
      </c>
      <c r="H384" s="2">
        <v>3</v>
      </c>
      <c r="I384" s="3">
        <v>0.56733394419124217</v>
      </c>
      <c r="J384" s="21">
        <f>($L$3-Table3[[#This Row],[Discount]])*Table3[[#This Row],[Price of One Product]]</f>
        <v>108.16651395218946</v>
      </c>
      <c r="K384" s="12">
        <f>Table3[[#This Row],[Discounted Price ]]*Table3[[#This Row],[No of Products in one Sale]]</f>
        <v>324.49954185656838</v>
      </c>
    </row>
    <row r="385" spans="1:11" x14ac:dyDescent="0.35">
      <c r="A385" t="s">
        <v>512</v>
      </c>
      <c r="B385" t="s">
        <v>157</v>
      </c>
      <c r="C385" s="1">
        <v>44755</v>
      </c>
      <c r="D385" t="s">
        <v>166</v>
      </c>
      <c r="E385" t="s">
        <v>171</v>
      </c>
      <c r="F385">
        <v>130</v>
      </c>
      <c r="G385" t="s">
        <v>103</v>
      </c>
      <c r="H385" s="2">
        <v>6</v>
      </c>
      <c r="I385" s="3">
        <v>0.37928431149731212</v>
      </c>
      <c r="J385" s="21">
        <f>($L$3-Table3[[#This Row],[Discount]])*Table3[[#This Row],[Price of One Product]]</f>
        <v>80.693039505349418</v>
      </c>
      <c r="K385" s="12">
        <f>Table3[[#This Row],[Discounted Price ]]*Table3[[#This Row],[No of Products in one Sale]]</f>
        <v>484.15823703209651</v>
      </c>
    </row>
    <row r="386" spans="1:11" x14ac:dyDescent="0.35">
      <c r="A386" t="s">
        <v>513</v>
      </c>
      <c r="B386" t="s">
        <v>158</v>
      </c>
      <c r="C386" s="1">
        <v>44764</v>
      </c>
      <c r="D386" t="s">
        <v>167</v>
      </c>
      <c r="E386" t="s">
        <v>170</v>
      </c>
      <c r="F386">
        <v>60</v>
      </c>
      <c r="G386" t="s">
        <v>104</v>
      </c>
      <c r="H386" s="2">
        <v>15</v>
      </c>
      <c r="I386" s="3">
        <v>0.62865911330533553</v>
      </c>
      <c r="J386" s="21">
        <f>($L$3-Table3[[#This Row],[Discount]])*Table3[[#This Row],[Price of One Product]]</f>
        <v>22.280453201679869</v>
      </c>
      <c r="K386" s="12">
        <f>Table3[[#This Row],[Discounted Price ]]*Table3[[#This Row],[No of Products in one Sale]]</f>
        <v>334.20679802519805</v>
      </c>
    </row>
    <row r="387" spans="1:11" x14ac:dyDescent="0.35">
      <c r="A387" t="s">
        <v>514</v>
      </c>
      <c r="B387" t="s">
        <v>159</v>
      </c>
      <c r="C387" s="1">
        <v>44735</v>
      </c>
      <c r="D387" t="s">
        <v>168</v>
      </c>
      <c r="E387" t="s">
        <v>171</v>
      </c>
      <c r="F387">
        <v>95</v>
      </c>
      <c r="G387" t="s">
        <v>105</v>
      </c>
      <c r="H387" s="2">
        <v>6</v>
      </c>
      <c r="I387" s="3">
        <v>0.37937934610324464</v>
      </c>
      <c r="J387" s="21">
        <f>($L$3-Table3[[#This Row],[Discount]])*Table3[[#This Row],[Price of One Product]]</f>
        <v>58.958962120191757</v>
      </c>
      <c r="K387" s="12">
        <f>Table3[[#This Row],[Discounted Price ]]*Table3[[#This Row],[No of Products in one Sale]]</f>
        <v>353.75377272115054</v>
      </c>
    </row>
    <row r="388" spans="1:11" x14ac:dyDescent="0.35">
      <c r="A388" t="s">
        <v>515</v>
      </c>
      <c r="B388" t="s">
        <v>154</v>
      </c>
      <c r="C388" s="1">
        <v>44734</v>
      </c>
      <c r="D388" t="s">
        <v>163</v>
      </c>
      <c r="E388" t="s">
        <v>170</v>
      </c>
      <c r="F388">
        <v>72</v>
      </c>
      <c r="G388" t="s">
        <v>103</v>
      </c>
      <c r="H388" s="2">
        <v>11</v>
      </c>
      <c r="I388" s="3">
        <v>0.35891515866951118</v>
      </c>
      <c r="J388" s="21">
        <f>($L$3-Table3[[#This Row],[Discount]])*Table3[[#This Row],[Price of One Product]]</f>
        <v>46.158108575795197</v>
      </c>
      <c r="K388" s="12">
        <f>Table3[[#This Row],[Discounted Price ]]*Table3[[#This Row],[No of Products in one Sale]]</f>
        <v>507.73919433374715</v>
      </c>
    </row>
    <row r="389" spans="1:11" x14ac:dyDescent="0.35">
      <c r="A389" t="s">
        <v>516</v>
      </c>
      <c r="B389" t="s">
        <v>155</v>
      </c>
      <c r="C389" s="1">
        <v>44728</v>
      </c>
      <c r="D389" t="s">
        <v>164</v>
      </c>
      <c r="E389" t="s">
        <v>171</v>
      </c>
      <c r="F389">
        <v>65</v>
      </c>
      <c r="G389" t="s">
        <v>104</v>
      </c>
      <c r="H389" s="2">
        <v>13</v>
      </c>
      <c r="I389" s="3">
        <v>0.90122352916020354</v>
      </c>
      <c r="J389" s="21">
        <f>($L$3-Table3[[#This Row],[Discount]])*Table3[[#This Row],[Price of One Product]]</f>
        <v>6.4204706045867699</v>
      </c>
      <c r="K389" s="12">
        <f>Table3[[#This Row],[Discounted Price ]]*Table3[[#This Row],[No of Products in one Sale]]</f>
        <v>83.466117859628014</v>
      </c>
    </row>
    <row r="390" spans="1:11" x14ac:dyDescent="0.35">
      <c r="A390" t="s">
        <v>517</v>
      </c>
      <c r="B390" t="s">
        <v>156</v>
      </c>
      <c r="C390" s="1">
        <v>44739</v>
      </c>
      <c r="D390" t="s">
        <v>165</v>
      </c>
      <c r="E390" t="s">
        <v>171</v>
      </c>
      <c r="F390">
        <v>250</v>
      </c>
      <c r="G390" t="s">
        <v>105</v>
      </c>
      <c r="H390" s="2">
        <v>3</v>
      </c>
      <c r="I390" s="3">
        <v>0.37786597877728811</v>
      </c>
      <c r="J390" s="21">
        <f>($L$3-Table3[[#This Row],[Discount]])*Table3[[#This Row],[Price of One Product]]</f>
        <v>155.53350530567798</v>
      </c>
      <c r="K390" s="12">
        <f>Table3[[#This Row],[Discounted Price ]]*Table3[[#This Row],[No of Products in one Sale]]</f>
        <v>466.60051591703393</v>
      </c>
    </row>
    <row r="391" spans="1:11" x14ac:dyDescent="0.35">
      <c r="A391" t="s">
        <v>518</v>
      </c>
      <c r="B391" t="s">
        <v>157</v>
      </c>
      <c r="C391" s="1">
        <v>44765</v>
      </c>
      <c r="D391" t="s">
        <v>166</v>
      </c>
      <c r="E391" t="s">
        <v>171</v>
      </c>
      <c r="F391">
        <v>130</v>
      </c>
      <c r="G391" t="s">
        <v>103</v>
      </c>
      <c r="H391" s="2">
        <v>3</v>
      </c>
      <c r="I391" s="3">
        <v>0.38913445453338702</v>
      </c>
      <c r="J391" s="21">
        <f>($L$3-Table3[[#This Row],[Discount]])*Table3[[#This Row],[Price of One Product]]</f>
        <v>79.412520910659694</v>
      </c>
      <c r="K391" s="12">
        <f>Table3[[#This Row],[Discounted Price ]]*Table3[[#This Row],[No of Products in one Sale]]</f>
        <v>238.2375627319791</v>
      </c>
    </row>
    <row r="392" spans="1:11" x14ac:dyDescent="0.35">
      <c r="A392" t="s">
        <v>519</v>
      </c>
      <c r="B392" t="s">
        <v>154</v>
      </c>
      <c r="C392" s="1">
        <v>44740</v>
      </c>
      <c r="D392" t="s">
        <v>163</v>
      </c>
      <c r="E392" t="s">
        <v>171</v>
      </c>
      <c r="F392">
        <v>72</v>
      </c>
      <c r="G392" t="s">
        <v>104</v>
      </c>
      <c r="H392" s="2">
        <v>12</v>
      </c>
      <c r="I392" s="3">
        <v>0.60714667724340543</v>
      </c>
      <c r="J392" s="21">
        <f>($L$3-Table3[[#This Row],[Discount]])*Table3[[#This Row],[Price of One Product]]</f>
        <v>28.285439238474808</v>
      </c>
      <c r="K392" s="12">
        <f>Table3[[#This Row],[Discounted Price ]]*Table3[[#This Row],[No of Products in one Sale]]</f>
        <v>339.4252708616977</v>
      </c>
    </row>
    <row r="393" spans="1:11" x14ac:dyDescent="0.35">
      <c r="A393" t="s">
        <v>520</v>
      </c>
      <c r="B393" t="s">
        <v>155</v>
      </c>
      <c r="C393" s="1">
        <v>44734</v>
      </c>
      <c r="D393" t="s">
        <v>164</v>
      </c>
      <c r="E393" t="s">
        <v>171</v>
      </c>
      <c r="F393">
        <v>65</v>
      </c>
      <c r="G393" t="s">
        <v>105</v>
      </c>
      <c r="H393" s="2">
        <v>8</v>
      </c>
      <c r="I393" s="3">
        <v>0.17261163513710231</v>
      </c>
      <c r="J393" s="21">
        <f>($L$3-Table3[[#This Row],[Discount]])*Table3[[#This Row],[Price of One Product]]</f>
        <v>53.78024371608835</v>
      </c>
      <c r="K393" s="12">
        <f>Table3[[#This Row],[Discounted Price ]]*Table3[[#This Row],[No of Products in one Sale]]</f>
        <v>430.2419497287068</v>
      </c>
    </row>
    <row r="394" spans="1:11" x14ac:dyDescent="0.35">
      <c r="A394" t="s">
        <v>521</v>
      </c>
      <c r="B394" t="s">
        <v>156</v>
      </c>
      <c r="C394" s="1">
        <v>44727</v>
      </c>
      <c r="D394" t="s">
        <v>165</v>
      </c>
      <c r="E394" t="s">
        <v>170</v>
      </c>
      <c r="F394">
        <v>250</v>
      </c>
      <c r="G394" t="s">
        <v>103</v>
      </c>
      <c r="H394" s="2">
        <v>1</v>
      </c>
      <c r="I394" s="3">
        <v>3.4451566476951467E-2</v>
      </c>
      <c r="J394" s="21">
        <f>($L$3-Table3[[#This Row],[Discount]])*Table3[[#This Row],[Price of One Product]]</f>
        <v>241.38710838076213</v>
      </c>
      <c r="K394" s="12">
        <f>Table3[[#This Row],[Discounted Price ]]*Table3[[#This Row],[No of Products in one Sale]]</f>
        <v>241.38710838076213</v>
      </c>
    </row>
    <row r="395" spans="1:11" x14ac:dyDescent="0.35">
      <c r="A395" t="s">
        <v>522</v>
      </c>
      <c r="B395" t="s">
        <v>157</v>
      </c>
      <c r="C395" s="1">
        <v>44737</v>
      </c>
      <c r="D395" t="s">
        <v>166</v>
      </c>
      <c r="E395" t="s">
        <v>171</v>
      </c>
      <c r="F395">
        <v>130</v>
      </c>
      <c r="G395" t="s">
        <v>104</v>
      </c>
      <c r="H395" s="2">
        <v>4</v>
      </c>
      <c r="I395" s="3">
        <v>0.36600821552214791</v>
      </c>
      <c r="J395" s="21">
        <f>($L$3-Table3[[#This Row],[Discount]])*Table3[[#This Row],[Price of One Product]]</f>
        <v>82.418931982120768</v>
      </c>
      <c r="K395" s="12">
        <f>Table3[[#This Row],[Discounted Price ]]*Table3[[#This Row],[No of Products in one Sale]]</f>
        <v>329.67572792848307</v>
      </c>
    </row>
    <row r="396" spans="1:11" x14ac:dyDescent="0.35">
      <c r="A396" t="s">
        <v>523</v>
      </c>
      <c r="B396" t="s">
        <v>158</v>
      </c>
      <c r="C396" s="1">
        <v>44747</v>
      </c>
      <c r="D396" t="s">
        <v>167</v>
      </c>
      <c r="E396" t="s">
        <v>170</v>
      </c>
      <c r="F396">
        <v>60</v>
      </c>
      <c r="G396" t="s">
        <v>105</v>
      </c>
      <c r="H396" s="2">
        <v>4</v>
      </c>
      <c r="I396" s="3">
        <v>0.36876304797324455</v>
      </c>
      <c r="J396" s="21">
        <f>($L$3-Table3[[#This Row],[Discount]])*Table3[[#This Row],[Price of One Product]]</f>
        <v>37.874217121605326</v>
      </c>
      <c r="K396" s="12">
        <f>Table3[[#This Row],[Discounted Price ]]*Table3[[#This Row],[No of Products in one Sale]]</f>
        <v>151.49686848642131</v>
      </c>
    </row>
    <row r="397" spans="1:11" x14ac:dyDescent="0.35">
      <c r="A397" t="s">
        <v>524</v>
      </c>
      <c r="B397" t="s">
        <v>154</v>
      </c>
      <c r="C397" s="1">
        <v>44754</v>
      </c>
      <c r="D397" t="s">
        <v>163</v>
      </c>
      <c r="E397" t="s">
        <v>171</v>
      </c>
      <c r="F397">
        <v>72</v>
      </c>
      <c r="G397" t="s">
        <v>103</v>
      </c>
      <c r="H397" s="2">
        <v>12</v>
      </c>
      <c r="I397" s="3">
        <v>0.78491525862060318</v>
      </c>
      <c r="J397" s="21">
        <f>($L$3-Table3[[#This Row],[Discount]])*Table3[[#This Row],[Price of One Product]]</f>
        <v>15.486101379316571</v>
      </c>
      <c r="K397" s="12">
        <f>Table3[[#This Row],[Discounted Price ]]*Table3[[#This Row],[No of Products in one Sale]]</f>
        <v>185.83321655179884</v>
      </c>
    </row>
    <row r="398" spans="1:11" x14ac:dyDescent="0.35">
      <c r="A398" t="s">
        <v>525</v>
      </c>
      <c r="B398" t="s">
        <v>155</v>
      </c>
      <c r="C398" s="1">
        <v>44760</v>
      </c>
      <c r="D398" t="s">
        <v>164</v>
      </c>
      <c r="E398" t="s">
        <v>170</v>
      </c>
      <c r="F398">
        <v>65</v>
      </c>
      <c r="G398" t="s">
        <v>104</v>
      </c>
      <c r="H398" s="2">
        <v>4</v>
      </c>
      <c r="I398" s="3">
        <v>0.89433154555842931</v>
      </c>
      <c r="J398" s="21">
        <f>($L$3-Table3[[#This Row],[Discount]])*Table3[[#This Row],[Price of One Product]]</f>
        <v>6.8684495387020945</v>
      </c>
      <c r="K398" s="12">
        <f>Table3[[#This Row],[Discounted Price ]]*Table3[[#This Row],[No of Products in one Sale]]</f>
        <v>27.473798154808378</v>
      </c>
    </row>
    <row r="399" spans="1:11" x14ac:dyDescent="0.35">
      <c r="A399" t="s">
        <v>526</v>
      </c>
      <c r="B399" t="s">
        <v>156</v>
      </c>
      <c r="C399" s="1">
        <v>44759</v>
      </c>
      <c r="D399" t="s">
        <v>165</v>
      </c>
      <c r="E399" t="s">
        <v>171</v>
      </c>
      <c r="F399">
        <v>250</v>
      </c>
      <c r="G399" t="s">
        <v>105</v>
      </c>
      <c r="H399" s="2">
        <v>1</v>
      </c>
      <c r="I399" s="3">
        <v>0.54494310667938251</v>
      </c>
      <c r="J399" s="21">
        <f>($L$3-Table3[[#This Row],[Discount]])*Table3[[#This Row],[Price of One Product]]</f>
        <v>113.76422333015438</v>
      </c>
      <c r="K399" s="12">
        <f>Table3[[#This Row],[Discounted Price ]]*Table3[[#This Row],[No of Products in one Sale]]</f>
        <v>113.76422333015438</v>
      </c>
    </row>
    <row r="400" spans="1:11" x14ac:dyDescent="0.35">
      <c r="A400" t="s">
        <v>527</v>
      </c>
      <c r="B400" t="s">
        <v>157</v>
      </c>
      <c r="C400" s="1">
        <v>44735</v>
      </c>
      <c r="D400" t="s">
        <v>166</v>
      </c>
      <c r="E400" t="s">
        <v>170</v>
      </c>
      <c r="F400">
        <v>130</v>
      </c>
      <c r="G400" t="s">
        <v>103</v>
      </c>
      <c r="H400" s="2">
        <v>7</v>
      </c>
      <c r="I400" s="3">
        <v>0.84443209424513666</v>
      </c>
      <c r="J400" s="21">
        <f>($L$3-Table3[[#This Row],[Discount]])*Table3[[#This Row],[Price of One Product]]</f>
        <v>20.223827748132233</v>
      </c>
      <c r="K400" s="12">
        <f>Table3[[#This Row],[Discounted Price ]]*Table3[[#This Row],[No of Products in one Sale]]</f>
        <v>141.56679423692563</v>
      </c>
    </row>
    <row r="401" spans="1:11" x14ac:dyDescent="0.35">
      <c r="A401" t="s">
        <v>528</v>
      </c>
      <c r="B401" t="s">
        <v>154</v>
      </c>
      <c r="C401" s="1">
        <v>44734</v>
      </c>
      <c r="D401" t="s">
        <v>163</v>
      </c>
      <c r="E401" t="s">
        <v>171</v>
      </c>
      <c r="F401">
        <v>72</v>
      </c>
      <c r="G401" t="s">
        <v>104</v>
      </c>
      <c r="H401" s="2">
        <v>7</v>
      </c>
      <c r="I401" s="3">
        <v>0.11084077878058052</v>
      </c>
      <c r="J401" s="21">
        <f>($L$3-Table3[[#This Row],[Discount]])*Table3[[#This Row],[Price of One Product]]</f>
        <v>64.019463927798199</v>
      </c>
      <c r="K401" s="12">
        <f>Table3[[#This Row],[Discounted Price ]]*Table3[[#This Row],[No of Products in one Sale]]</f>
        <v>448.13624749458739</v>
      </c>
    </row>
    <row r="402" spans="1:11" x14ac:dyDescent="0.35">
      <c r="A402" t="s">
        <v>529</v>
      </c>
      <c r="B402" t="s">
        <v>155</v>
      </c>
      <c r="C402" s="1">
        <v>44753</v>
      </c>
      <c r="D402" t="s">
        <v>164</v>
      </c>
      <c r="E402" t="s">
        <v>170</v>
      </c>
      <c r="F402">
        <v>65</v>
      </c>
      <c r="G402" t="s">
        <v>105</v>
      </c>
      <c r="H402" s="2">
        <v>9</v>
      </c>
      <c r="I402" s="3">
        <v>0.26630312920291821</v>
      </c>
      <c r="J402" s="21">
        <f>($L$3-Table3[[#This Row],[Discount]])*Table3[[#This Row],[Price of One Product]]</f>
        <v>47.690296601810317</v>
      </c>
      <c r="K402" s="12">
        <f>Table3[[#This Row],[Discounted Price ]]*Table3[[#This Row],[No of Products in one Sale]]</f>
        <v>429.21266941629284</v>
      </c>
    </row>
    <row r="403" spans="1:11" x14ac:dyDescent="0.35">
      <c r="A403" t="s">
        <v>530</v>
      </c>
      <c r="B403" t="s">
        <v>156</v>
      </c>
      <c r="C403" s="1">
        <v>44739</v>
      </c>
      <c r="D403" t="s">
        <v>165</v>
      </c>
      <c r="E403" t="s">
        <v>171</v>
      </c>
      <c r="F403">
        <v>250</v>
      </c>
      <c r="G403" t="s">
        <v>103</v>
      </c>
      <c r="H403" s="2">
        <v>3</v>
      </c>
      <c r="I403" s="3">
        <v>0.13279161787420113</v>
      </c>
      <c r="J403" s="21">
        <f>($L$3-Table3[[#This Row],[Discount]])*Table3[[#This Row],[Price of One Product]]</f>
        <v>216.80209553144971</v>
      </c>
      <c r="K403" s="12">
        <f>Table3[[#This Row],[Discounted Price ]]*Table3[[#This Row],[No of Products in one Sale]]</f>
        <v>650.40628659434913</v>
      </c>
    </row>
    <row r="404" spans="1:11" x14ac:dyDescent="0.35">
      <c r="A404" t="s">
        <v>531</v>
      </c>
      <c r="B404" t="s">
        <v>157</v>
      </c>
      <c r="C404" s="1">
        <v>44740</v>
      </c>
      <c r="D404" t="s">
        <v>166</v>
      </c>
      <c r="E404" t="s">
        <v>170</v>
      </c>
      <c r="F404">
        <v>130</v>
      </c>
      <c r="G404" t="s">
        <v>104</v>
      </c>
      <c r="H404" s="2">
        <v>4</v>
      </c>
      <c r="I404" s="3">
        <v>0.20794478004129135</v>
      </c>
      <c r="J404" s="21">
        <f>($L$3-Table3[[#This Row],[Discount]])*Table3[[#This Row],[Price of One Product]]</f>
        <v>102.96717859463213</v>
      </c>
      <c r="K404" s="12">
        <f>Table3[[#This Row],[Discounted Price ]]*Table3[[#This Row],[No of Products in one Sale]]</f>
        <v>411.86871437852852</v>
      </c>
    </row>
    <row r="405" spans="1:11" x14ac:dyDescent="0.35">
      <c r="A405" t="s">
        <v>532</v>
      </c>
      <c r="B405" t="s">
        <v>158</v>
      </c>
      <c r="C405" s="1">
        <v>44748</v>
      </c>
      <c r="D405" t="s">
        <v>167</v>
      </c>
      <c r="E405" t="s">
        <v>171</v>
      </c>
      <c r="F405">
        <v>60</v>
      </c>
      <c r="G405" t="s">
        <v>105</v>
      </c>
      <c r="H405" s="2">
        <v>12</v>
      </c>
      <c r="I405" s="3">
        <v>0.76031378549826045</v>
      </c>
      <c r="J405" s="21">
        <f>($L$3-Table3[[#This Row],[Discount]])*Table3[[#This Row],[Price of One Product]]</f>
        <v>14.381172870104372</v>
      </c>
      <c r="K405" s="12">
        <f>Table3[[#This Row],[Discounted Price ]]*Table3[[#This Row],[No of Products in one Sale]]</f>
        <v>172.57407444125246</v>
      </c>
    </row>
    <row r="406" spans="1:11" x14ac:dyDescent="0.35">
      <c r="A406" t="s">
        <v>533</v>
      </c>
      <c r="B406" t="s">
        <v>159</v>
      </c>
      <c r="C406" s="1">
        <v>44731</v>
      </c>
      <c r="D406" t="s">
        <v>168</v>
      </c>
      <c r="E406" t="s">
        <v>170</v>
      </c>
      <c r="F406">
        <v>95</v>
      </c>
      <c r="G406" t="s">
        <v>103</v>
      </c>
      <c r="H406" s="2">
        <v>8</v>
      </c>
      <c r="I406" s="3">
        <v>0.23804641255169789</v>
      </c>
      <c r="J406" s="21">
        <f>($L$3-Table3[[#This Row],[Discount]])*Table3[[#This Row],[Price of One Product]]</f>
        <v>72.385590807588699</v>
      </c>
      <c r="K406" s="12">
        <f>Table3[[#This Row],[Discounted Price ]]*Table3[[#This Row],[No of Products in one Sale]]</f>
        <v>579.08472646070959</v>
      </c>
    </row>
    <row r="407" spans="1:11" x14ac:dyDescent="0.35">
      <c r="A407" t="s">
        <v>534</v>
      </c>
      <c r="B407" t="s">
        <v>154</v>
      </c>
      <c r="C407" s="1">
        <v>44763</v>
      </c>
      <c r="D407" t="s">
        <v>163</v>
      </c>
      <c r="E407" t="s">
        <v>171</v>
      </c>
      <c r="F407">
        <v>72</v>
      </c>
      <c r="G407" t="s">
        <v>104</v>
      </c>
      <c r="H407" s="2">
        <v>5</v>
      </c>
      <c r="I407" s="3">
        <v>0.12523689369936652</v>
      </c>
      <c r="J407" s="21">
        <f>($L$3-Table3[[#This Row],[Discount]])*Table3[[#This Row],[Price of One Product]]</f>
        <v>62.982943653645613</v>
      </c>
      <c r="K407" s="12">
        <f>Table3[[#This Row],[Discounted Price ]]*Table3[[#This Row],[No of Products in one Sale]]</f>
        <v>314.91471826822806</v>
      </c>
    </row>
    <row r="408" spans="1:11" x14ac:dyDescent="0.35">
      <c r="A408" t="s">
        <v>535</v>
      </c>
      <c r="B408" t="s">
        <v>155</v>
      </c>
      <c r="C408" s="1">
        <v>44733</v>
      </c>
      <c r="D408" t="s">
        <v>164</v>
      </c>
      <c r="E408" t="s">
        <v>170</v>
      </c>
      <c r="F408">
        <v>65</v>
      </c>
      <c r="G408" t="s">
        <v>105</v>
      </c>
      <c r="H408" s="2">
        <v>4</v>
      </c>
      <c r="I408" s="3">
        <v>6.7101746358327108E-2</v>
      </c>
      <c r="J408" s="21">
        <f>($L$3-Table3[[#This Row],[Discount]])*Table3[[#This Row],[Price of One Product]]</f>
        <v>60.63838648670874</v>
      </c>
      <c r="K408" s="12">
        <f>Table3[[#This Row],[Discounted Price ]]*Table3[[#This Row],[No of Products in one Sale]]</f>
        <v>242.55354594683496</v>
      </c>
    </row>
    <row r="409" spans="1:11" x14ac:dyDescent="0.35">
      <c r="A409" t="s">
        <v>536</v>
      </c>
      <c r="B409" t="s">
        <v>156</v>
      </c>
      <c r="C409" s="1">
        <v>44746</v>
      </c>
      <c r="D409" t="s">
        <v>165</v>
      </c>
      <c r="E409" t="s">
        <v>171</v>
      </c>
      <c r="F409">
        <v>250</v>
      </c>
      <c r="G409" t="s">
        <v>103</v>
      </c>
      <c r="H409" s="2">
        <v>2</v>
      </c>
      <c r="I409" s="3">
        <v>0.98970617123906524</v>
      </c>
      <c r="J409" s="21">
        <f>($L$3-Table3[[#This Row],[Discount]])*Table3[[#This Row],[Price of One Product]]</f>
        <v>2.5734571902336913</v>
      </c>
      <c r="K409" s="12">
        <f>Table3[[#This Row],[Discounted Price ]]*Table3[[#This Row],[No of Products in one Sale]]</f>
        <v>5.1469143804673827</v>
      </c>
    </row>
    <row r="410" spans="1:11" x14ac:dyDescent="0.35">
      <c r="A410" t="s">
        <v>537</v>
      </c>
      <c r="B410" t="s">
        <v>157</v>
      </c>
      <c r="C410" s="1">
        <v>44755</v>
      </c>
      <c r="D410" t="s">
        <v>166</v>
      </c>
      <c r="E410" t="s">
        <v>170</v>
      </c>
      <c r="F410">
        <v>130</v>
      </c>
      <c r="G410" t="s">
        <v>104</v>
      </c>
      <c r="H410" s="2">
        <v>2</v>
      </c>
      <c r="I410" s="3">
        <v>0.26202679185175082</v>
      </c>
      <c r="J410" s="21">
        <f>($L$3-Table3[[#This Row],[Discount]])*Table3[[#This Row],[Price of One Product]]</f>
        <v>95.93651705927239</v>
      </c>
      <c r="K410" s="12">
        <f>Table3[[#This Row],[Discounted Price ]]*Table3[[#This Row],[No of Products in one Sale]]</f>
        <v>191.87303411854478</v>
      </c>
    </row>
    <row r="411" spans="1:11" x14ac:dyDescent="0.35">
      <c r="A411" t="s">
        <v>538</v>
      </c>
      <c r="B411" t="s">
        <v>154</v>
      </c>
      <c r="C411" s="1">
        <v>44755</v>
      </c>
      <c r="D411" t="s">
        <v>163</v>
      </c>
      <c r="E411" t="s">
        <v>171</v>
      </c>
      <c r="F411">
        <v>72</v>
      </c>
      <c r="G411" t="s">
        <v>105</v>
      </c>
      <c r="H411" s="2">
        <v>10</v>
      </c>
      <c r="I411" s="3">
        <v>0.87263143953916489</v>
      </c>
      <c r="J411" s="21">
        <f>($L$3-Table3[[#This Row],[Discount]])*Table3[[#This Row],[Price of One Product]]</f>
        <v>9.1705363531801289</v>
      </c>
      <c r="K411" s="12">
        <f>Table3[[#This Row],[Discounted Price ]]*Table3[[#This Row],[No of Products in one Sale]]</f>
        <v>91.705363531801282</v>
      </c>
    </row>
    <row r="412" spans="1:11" x14ac:dyDescent="0.35">
      <c r="A412" t="s">
        <v>539</v>
      </c>
      <c r="B412" t="s">
        <v>155</v>
      </c>
      <c r="C412" s="1">
        <v>44727</v>
      </c>
      <c r="D412" t="s">
        <v>164</v>
      </c>
      <c r="E412" t="s">
        <v>171</v>
      </c>
      <c r="F412">
        <v>65</v>
      </c>
      <c r="G412" t="s">
        <v>103</v>
      </c>
      <c r="H412" s="2">
        <v>6</v>
      </c>
      <c r="I412" s="3">
        <v>0.76778137062272289</v>
      </c>
      <c r="J412" s="21">
        <f>($L$3-Table3[[#This Row],[Discount]])*Table3[[#This Row],[Price of One Product]]</f>
        <v>15.094210909523012</v>
      </c>
      <c r="K412" s="12">
        <f>Table3[[#This Row],[Discounted Price ]]*Table3[[#This Row],[No of Products in one Sale]]</f>
        <v>90.565265457138068</v>
      </c>
    </row>
    <row r="413" spans="1:11" x14ac:dyDescent="0.35">
      <c r="A413" t="s">
        <v>540</v>
      </c>
      <c r="B413" t="s">
        <v>156</v>
      </c>
      <c r="C413" s="1">
        <v>44746</v>
      </c>
      <c r="D413" t="s">
        <v>165</v>
      </c>
      <c r="E413" t="s">
        <v>171</v>
      </c>
      <c r="F413">
        <v>250</v>
      </c>
      <c r="G413" t="s">
        <v>104</v>
      </c>
      <c r="H413" s="2">
        <v>1</v>
      </c>
      <c r="I413" s="3">
        <v>0.15750010631121669</v>
      </c>
      <c r="J413" s="21">
        <f>($L$3-Table3[[#This Row],[Discount]])*Table3[[#This Row],[Price of One Product]]</f>
        <v>210.62497342219584</v>
      </c>
      <c r="K413" s="12">
        <f>Table3[[#This Row],[Discounted Price ]]*Table3[[#This Row],[No of Products in one Sale]]</f>
        <v>210.62497342219584</v>
      </c>
    </row>
    <row r="414" spans="1:11" x14ac:dyDescent="0.35">
      <c r="A414" t="s">
        <v>541</v>
      </c>
      <c r="B414" t="s">
        <v>157</v>
      </c>
      <c r="C414" s="1">
        <v>44740</v>
      </c>
      <c r="D414" t="s">
        <v>163</v>
      </c>
      <c r="E414" t="s">
        <v>171</v>
      </c>
      <c r="F414">
        <v>72</v>
      </c>
      <c r="G414" t="s">
        <v>105</v>
      </c>
      <c r="H414" s="2">
        <v>9</v>
      </c>
      <c r="I414" s="3">
        <v>0.53570171465492589</v>
      </c>
      <c r="J414" s="21">
        <f>($L$3-Table3[[#This Row],[Discount]])*Table3[[#This Row],[Price of One Product]]</f>
        <v>33.429476544845336</v>
      </c>
      <c r="K414" s="12">
        <f>Table3[[#This Row],[Discounted Price ]]*Table3[[#This Row],[No of Products in one Sale]]</f>
        <v>300.86528890360802</v>
      </c>
    </row>
    <row r="415" spans="1:11" x14ac:dyDescent="0.35">
      <c r="A415" t="s">
        <v>542</v>
      </c>
      <c r="B415" t="s">
        <v>154</v>
      </c>
      <c r="C415" s="1">
        <v>44743</v>
      </c>
      <c r="D415" t="s">
        <v>164</v>
      </c>
      <c r="E415" t="s">
        <v>171</v>
      </c>
      <c r="F415">
        <v>65</v>
      </c>
      <c r="G415" t="s">
        <v>103</v>
      </c>
      <c r="H415" s="2">
        <v>7</v>
      </c>
      <c r="I415" s="3">
        <v>0.88217490075954386</v>
      </c>
      <c r="J415" s="21">
        <f>($L$3-Table3[[#This Row],[Discount]])*Table3[[#This Row],[Price of One Product]]</f>
        <v>7.6586314506296489</v>
      </c>
      <c r="K415" s="12">
        <f>Table3[[#This Row],[Discounted Price ]]*Table3[[#This Row],[No of Products in one Sale]]</f>
        <v>53.610420154407542</v>
      </c>
    </row>
    <row r="416" spans="1:11" x14ac:dyDescent="0.35">
      <c r="A416" t="s">
        <v>543</v>
      </c>
      <c r="B416" t="s">
        <v>155</v>
      </c>
      <c r="C416" s="1">
        <v>44737</v>
      </c>
      <c r="D416" t="s">
        <v>165</v>
      </c>
      <c r="E416" t="s">
        <v>170</v>
      </c>
      <c r="F416">
        <v>250</v>
      </c>
      <c r="G416" t="s">
        <v>103</v>
      </c>
      <c r="H416" s="2">
        <v>3</v>
      </c>
      <c r="I416" s="3">
        <v>7.4850081465574259E-2</v>
      </c>
      <c r="J416" s="21">
        <f>($L$3-Table3[[#This Row],[Discount]])*Table3[[#This Row],[Price of One Product]]</f>
        <v>231.28747963360644</v>
      </c>
      <c r="K416" s="12">
        <f>Table3[[#This Row],[Discounted Price ]]*Table3[[#This Row],[No of Products in one Sale]]</f>
        <v>693.86243890081937</v>
      </c>
    </row>
    <row r="417" spans="1:11" x14ac:dyDescent="0.35">
      <c r="A417" t="s">
        <v>544</v>
      </c>
      <c r="B417" t="s">
        <v>156</v>
      </c>
      <c r="C417" s="1">
        <v>44757</v>
      </c>
      <c r="D417" t="s">
        <v>166</v>
      </c>
      <c r="E417" t="s">
        <v>171</v>
      </c>
      <c r="F417">
        <v>130</v>
      </c>
      <c r="G417" t="s">
        <v>104</v>
      </c>
      <c r="H417" s="2">
        <v>4</v>
      </c>
      <c r="I417" s="3">
        <v>0.4623515242530305</v>
      </c>
      <c r="J417" s="21">
        <f>($L$3-Table3[[#This Row],[Discount]])*Table3[[#This Row],[Price of One Product]]</f>
        <v>69.894301847106036</v>
      </c>
      <c r="K417" s="12">
        <f>Table3[[#This Row],[Discounted Price ]]*Table3[[#This Row],[No of Products in one Sale]]</f>
        <v>279.57720738842414</v>
      </c>
    </row>
    <row r="418" spans="1:11" x14ac:dyDescent="0.35">
      <c r="A418" t="s">
        <v>545</v>
      </c>
      <c r="B418" t="s">
        <v>157</v>
      </c>
      <c r="C418" s="1">
        <v>44745</v>
      </c>
      <c r="D418" t="s">
        <v>163</v>
      </c>
      <c r="E418" t="s">
        <v>170</v>
      </c>
      <c r="F418">
        <v>72</v>
      </c>
      <c r="G418" t="s">
        <v>105</v>
      </c>
      <c r="H418" s="2">
        <v>10</v>
      </c>
      <c r="I418" s="3">
        <v>0.34462700763177134</v>
      </c>
      <c r="J418" s="21">
        <f>($L$3-Table3[[#This Row],[Discount]])*Table3[[#This Row],[Price of One Product]]</f>
        <v>47.186855450512461</v>
      </c>
      <c r="K418" s="12">
        <f>Table3[[#This Row],[Discounted Price ]]*Table3[[#This Row],[No of Products in one Sale]]</f>
        <v>471.86855450512462</v>
      </c>
    </row>
    <row r="419" spans="1:11" x14ac:dyDescent="0.35">
      <c r="A419" t="s">
        <v>546</v>
      </c>
      <c r="B419" t="s">
        <v>154</v>
      </c>
      <c r="C419" s="1">
        <v>44760</v>
      </c>
      <c r="D419" t="s">
        <v>164</v>
      </c>
      <c r="E419" t="s">
        <v>171</v>
      </c>
      <c r="F419">
        <v>65</v>
      </c>
      <c r="G419" t="s">
        <v>103</v>
      </c>
      <c r="H419" s="2">
        <v>7</v>
      </c>
      <c r="I419" s="3">
        <v>0.69911624131260175</v>
      </c>
      <c r="J419" s="21">
        <f>($L$3-Table3[[#This Row],[Discount]])*Table3[[#This Row],[Price of One Product]]</f>
        <v>19.557444314680886</v>
      </c>
      <c r="K419" s="12">
        <f>Table3[[#This Row],[Discounted Price ]]*Table3[[#This Row],[No of Products in one Sale]]</f>
        <v>136.90211020276621</v>
      </c>
    </row>
    <row r="420" spans="1:11" x14ac:dyDescent="0.35">
      <c r="A420" t="s">
        <v>547</v>
      </c>
      <c r="B420" t="s">
        <v>155</v>
      </c>
      <c r="C420" s="1">
        <v>44750</v>
      </c>
      <c r="D420" t="s">
        <v>165</v>
      </c>
      <c r="E420" t="s">
        <v>170</v>
      </c>
      <c r="F420">
        <v>250</v>
      </c>
      <c r="G420" t="s">
        <v>104</v>
      </c>
      <c r="H420" s="2">
        <v>1</v>
      </c>
      <c r="I420" s="3">
        <v>1.890946986705988E-2</v>
      </c>
      <c r="J420" s="21">
        <f>($L$3-Table3[[#This Row],[Discount]])*Table3[[#This Row],[Price of One Product]]</f>
        <v>245.27263253323503</v>
      </c>
      <c r="K420" s="12">
        <f>Table3[[#This Row],[Discounted Price ]]*Table3[[#This Row],[No of Products in one Sale]]</f>
        <v>245.27263253323503</v>
      </c>
    </row>
    <row r="421" spans="1:11" x14ac:dyDescent="0.35">
      <c r="A421" t="s">
        <v>548</v>
      </c>
      <c r="B421" t="s">
        <v>156</v>
      </c>
      <c r="C421" s="1">
        <v>44742</v>
      </c>
      <c r="D421" t="s">
        <v>166</v>
      </c>
      <c r="E421" t="s">
        <v>171</v>
      </c>
      <c r="F421">
        <v>130</v>
      </c>
      <c r="G421" t="s">
        <v>105</v>
      </c>
      <c r="H421" s="2">
        <v>5</v>
      </c>
      <c r="I421" s="3">
        <v>0.73245470088007136</v>
      </c>
      <c r="J421" s="21">
        <f>($L$3-Table3[[#This Row],[Discount]])*Table3[[#This Row],[Price of One Product]]</f>
        <v>34.78088888559072</v>
      </c>
      <c r="K421" s="12">
        <f>Table3[[#This Row],[Discounted Price ]]*Table3[[#This Row],[No of Products in one Sale]]</f>
        <v>173.90444442795359</v>
      </c>
    </row>
    <row r="422" spans="1:11" x14ac:dyDescent="0.35">
      <c r="A422" t="s">
        <v>549</v>
      </c>
      <c r="B422" t="s">
        <v>157</v>
      </c>
      <c r="C422" s="1">
        <v>44754</v>
      </c>
      <c r="D422" t="s">
        <v>167</v>
      </c>
      <c r="E422" t="s">
        <v>170</v>
      </c>
      <c r="F422">
        <v>60</v>
      </c>
      <c r="G422" t="s">
        <v>103</v>
      </c>
      <c r="H422" s="2">
        <v>5</v>
      </c>
      <c r="I422" s="3">
        <v>0.72297451744539321</v>
      </c>
      <c r="J422" s="21">
        <f>($L$3-Table3[[#This Row],[Discount]])*Table3[[#This Row],[Price of One Product]]</f>
        <v>16.621528953276407</v>
      </c>
      <c r="K422" s="12">
        <f>Table3[[#This Row],[Discounted Price ]]*Table3[[#This Row],[No of Products in one Sale]]</f>
        <v>83.107644766382037</v>
      </c>
    </row>
    <row r="423" spans="1:11" x14ac:dyDescent="0.35">
      <c r="A423" t="s">
        <v>550</v>
      </c>
      <c r="B423" t="s">
        <v>158</v>
      </c>
      <c r="C423" s="1">
        <v>44746</v>
      </c>
      <c r="D423" t="s">
        <v>163</v>
      </c>
      <c r="E423" t="s">
        <v>171</v>
      </c>
      <c r="F423">
        <v>72</v>
      </c>
      <c r="G423" t="s">
        <v>104</v>
      </c>
      <c r="H423" s="2">
        <v>9</v>
      </c>
      <c r="I423" s="3">
        <v>0.97417776505363807</v>
      </c>
      <c r="J423" s="21">
        <f>($L$3-Table3[[#This Row],[Discount]])*Table3[[#This Row],[Price of One Product]]</f>
        <v>1.8592009161380592</v>
      </c>
      <c r="K423" s="12">
        <f>Table3[[#This Row],[Discounted Price ]]*Table3[[#This Row],[No of Products in one Sale]]</f>
        <v>16.732808245242531</v>
      </c>
    </row>
    <row r="424" spans="1:11" x14ac:dyDescent="0.35">
      <c r="A424" t="s">
        <v>551</v>
      </c>
      <c r="B424" t="s">
        <v>154</v>
      </c>
      <c r="C424" s="1">
        <v>44752</v>
      </c>
      <c r="D424" t="s">
        <v>164</v>
      </c>
      <c r="E424" t="s">
        <v>170</v>
      </c>
      <c r="F424">
        <v>65</v>
      </c>
      <c r="G424" t="s">
        <v>105</v>
      </c>
      <c r="H424" s="2">
        <v>7</v>
      </c>
      <c r="I424" s="3">
        <v>0.92441295707634297</v>
      </c>
      <c r="J424" s="21">
        <f>($L$3-Table3[[#This Row],[Discount]])*Table3[[#This Row],[Price of One Product]]</f>
        <v>4.9131577900377073</v>
      </c>
      <c r="K424" s="12">
        <f>Table3[[#This Row],[Discounted Price ]]*Table3[[#This Row],[No of Products in one Sale]]</f>
        <v>34.39210453026395</v>
      </c>
    </row>
    <row r="425" spans="1:11" x14ac:dyDescent="0.35">
      <c r="A425" t="s">
        <v>552</v>
      </c>
      <c r="B425" t="s">
        <v>155</v>
      </c>
      <c r="C425" s="1">
        <v>44725</v>
      </c>
      <c r="D425" t="s">
        <v>165</v>
      </c>
      <c r="E425" t="s">
        <v>171</v>
      </c>
      <c r="F425">
        <v>250</v>
      </c>
      <c r="G425" t="s">
        <v>103</v>
      </c>
      <c r="H425" s="2">
        <v>3</v>
      </c>
      <c r="I425" s="3">
        <v>0.34841204291363526</v>
      </c>
      <c r="J425" s="21">
        <f>($L$3-Table3[[#This Row],[Discount]])*Table3[[#This Row],[Price of One Product]]</f>
        <v>162.8969892715912</v>
      </c>
      <c r="K425" s="12">
        <f>Table3[[#This Row],[Discounted Price ]]*Table3[[#This Row],[No of Products in one Sale]]</f>
        <v>488.69096781477356</v>
      </c>
    </row>
    <row r="426" spans="1:11" x14ac:dyDescent="0.35">
      <c r="A426" t="s">
        <v>553</v>
      </c>
      <c r="B426" t="s">
        <v>156</v>
      </c>
      <c r="C426" s="1">
        <v>44734</v>
      </c>
      <c r="D426" t="s">
        <v>166</v>
      </c>
      <c r="E426" t="s">
        <v>170</v>
      </c>
      <c r="F426">
        <v>130</v>
      </c>
      <c r="G426" t="s">
        <v>104</v>
      </c>
      <c r="H426" s="2">
        <v>7</v>
      </c>
      <c r="I426" s="3">
        <v>0.36862795502486845</v>
      </c>
      <c r="J426" s="21">
        <f>($L$3-Table3[[#This Row],[Discount]])*Table3[[#This Row],[Price of One Product]]</f>
        <v>82.078365846767099</v>
      </c>
      <c r="K426" s="12">
        <f>Table3[[#This Row],[Discounted Price ]]*Table3[[#This Row],[No of Products in one Sale]]</f>
        <v>574.54856092736964</v>
      </c>
    </row>
    <row r="427" spans="1:11" x14ac:dyDescent="0.35">
      <c r="A427" t="s">
        <v>554</v>
      </c>
      <c r="B427" t="s">
        <v>157</v>
      </c>
      <c r="C427" s="1">
        <v>44761</v>
      </c>
      <c r="D427" t="s">
        <v>163</v>
      </c>
      <c r="E427" t="s">
        <v>171</v>
      </c>
      <c r="F427">
        <v>72</v>
      </c>
      <c r="G427" t="s">
        <v>105</v>
      </c>
      <c r="H427" s="2">
        <v>12</v>
      </c>
      <c r="I427" s="3">
        <v>0.38279600115505574</v>
      </c>
      <c r="J427" s="21">
        <f>($L$3-Table3[[#This Row],[Discount]])*Table3[[#This Row],[Price of One Product]]</f>
        <v>44.438687916835988</v>
      </c>
      <c r="K427" s="12">
        <f>Table3[[#This Row],[Discounted Price ]]*Table3[[#This Row],[No of Products in one Sale]]</f>
        <v>533.26425500203186</v>
      </c>
    </row>
    <row r="428" spans="1:11" x14ac:dyDescent="0.35">
      <c r="A428" t="s">
        <v>555</v>
      </c>
      <c r="B428" t="s">
        <v>154</v>
      </c>
      <c r="C428" s="1">
        <v>44735</v>
      </c>
      <c r="D428" t="s">
        <v>164</v>
      </c>
      <c r="E428" t="s">
        <v>170</v>
      </c>
      <c r="F428">
        <v>65</v>
      </c>
      <c r="G428" t="s">
        <v>103</v>
      </c>
      <c r="H428" s="2">
        <v>7</v>
      </c>
      <c r="I428" s="3">
        <v>0.77278161923763322</v>
      </c>
      <c r="J428" s="21">
        <f>($L$3-Table3[[#This Row],[Discount]])*Table3[[#This Row],[Price of One Product]]</f>
        <v>14.76919474955384</v>
      </c>
      <c r="K428" s="12">
        <f>Table3[[#This Row],[Discounted Price ]]*Table3[[#This Row],[No of Products in one Sale]]</f>
        <v>103.38436324687689</v>
      </c>
    </row>
    <row r="429" spans="1:11" x14ac:dyDescent="0.35">
      <c r="A429" t="s">
        <v>556</v>
      </c>
      <c r="B429" t="s">
        <v>155</v>
      </c>
      <c r="C429" s="1">
        <v>44753</v>
      </c>
      <c r="D429" t="s">
        <v>165</v>
      </c>
      <c r="E429" t="s">
        <v>171</v>
      </c>
      <c r="F429">
        <v>250</v>
      </c>
      <c r="G429" t="s">
        <v>104</v>
      </c>
      <c r="H429" s="2">
        <v>3</v>
      </c>
      <c r="I429" s="3">
        <v>0.98194581947705439</v>
      </c>
      <c r="J429" s="21">
        <f>($L$3-Table3[[#This Row],[Discount]])*Table3[[#This Row],[Price of One Product]]</f>
        <v>4.5135451307364018</v>
      </c>
      <c r="K429" s="12">
        <f>Table3[[#This Row],[Discounted Price ]]*Table3[[#This Row],[No of Products in one Sale]]</f>
        <v>13.540635392209206</v>
      </c>
    </row>
    <row r="430" spans="1:11" x14ac:dyDescent="0.35">
      <c r="A430" t="s">
        <v>557</v>
      </c>
      <c r="B430" t="s">
        <v>156</v>
      </c>
      <c r="C430" s="1">
        <v>44732</v>
      </c>
      <c r="D430" t="s">
        <v>166</v>
      </c>
      <c r="E430" t="s">
        <v>170</v>
      </c>
      <c r="F430">
        <v>130</v>
      </c>
      <c r="G430" t="s">
        <v>105</v>
      </c>
      <c r="H430" s="2">
        <v>6</v>
      </c>
      <c r="I430" s="3">
        <v>0.24372632968767749</v>
      </c>
      <c r="J430" s="21">
        <f>($L$3-Table3[[#This Row],[Discount]])*Table3[[#This Row],[Price of One Product]]</f>
        <v>98.315577140601931</v>
      </c>
      <c r="K430" s="12">
        <f>Table3[[#This Row],[Discounted Price ]]*Table3[[#This Row],[No of Products in one Sale]]</f>
        <v>589.89346284361159</v>
      </c>
    </row>
    <row r="431" spans="1:11" x14ac:dyDescent="0.35">
      <c r="A431" t="s">
        <v>558</v>
      </c>
      <c r="B431" t="s">
        <v>157</v>
      </c>
      <c r="C431" s="1">
        <v>44748</v>
      </c>
      <c r="D431" t="s">
        <v>167</v>
      </c>
      <c r="E431" t="s">
        <v>171</v>
      </c>
      <c r="F431">
        <v>60</v>
      </c>
      <c r="G431" t="s">
        <v>103</v>
      </c>
      <c r="H431" s="2">
        <v>14</v>
      </c>
      <c r="I431" s="3">
        <v>0.50977491571581557</v>
      </c>
      <c r="J431" s="21">
        <f>($L$3-Table3[[#This Row],[Discount]])*Table3[[#This Row],[Price of One Product]]</f>
        <v>29.413505057051065</v>
      </c>
      <c r="K431" s="12">
        <f>Table3[[#This Row],[Discounted Price ]]*Table3[[#This Row],[No of Products in one Sale]]</f>
        <v>411.78907079871493</v>
      </c>
    </row>
    <row r="432" spans="1:11" x14ac:dyDescent="0.35">
      <c r="A432" t="s">
        <v>559</v>
      </c>
      <c r="B432" t="s">
        <v>158</v>
      </c>
      <c r="C432" s="1">
        <v>44731</v>
      </c>
      <c r="D432" t="s">
        <v>168</v>
      </c>
      <c r="E432" t="s">
        <v>170</v>
      </c>
      <c r="F432">
        <v>95</v>
      </c>
      <c r="G432" t="s">
        <v>104</v>
      </c>
      <c r="H432" s="2">
        <v>7</v>
      </c>
      <c r="I432" s="3">
        <v>0.99123744515485723</v>
      </c>
      <c r="J432" s="21">
        <f>($L$3-Table3[[#This Row],[Discount]])*Table3[[#This Row],[Price of One Product]]</f>
        <v>0.83244271028856287</v>
      </c>
      <c r="K432" s="12">
        <f>Table3[[#This Row],[Discounted Price ]]*Table3[[#This Row],[No of Products in one Sale]]</f>
        <v>5.8270989720199404</v>
      </c>
    </row>
    <row r="433" spans="1:11" x14ac:dyDescent="0.35">
      <c r="A433" t="s">
        <v>560</v>
      </c>
      <c r="B433" t="s">
        <v>159</v>
      </c>
      <c r="C433" s="1">
        <v>44725</v>
      </c>
      <c r="D433" t="s">
        <v>163</v>
      </c>
      <c r="E433" t="s">
        <v>171</v>
      </c>
      <c r="F433">
        <v>72</v>
      </c>
      <c r="G433" t="s">
        <v>105</v>
      </c>
      <c r="H433" s="2">
        <v>5</v>
      </c>
      <c r="I433" s="3">
        <v>0.58001027642401182</v>
      </c>
      <c r="J433" s="21">
        <f>($L$3-Table3[[#This Row],[Discount]])*Table3[[#This Row],[Price of One Product]]</f>
        <v>30.239260097471149</v>
      </c>
      <c r="K433" s="12">
        <f>Table3[[#This Row],[Discounted Price ]]*Table3[[#This Row],[No of Products in one Sale]]</f>
        <v>151.19630048735576</v>
      </c>
    </row>
    <row r="434" spans="1:11" x14ac:dyDescent="0.35">
      <c r="A434" t="s">
        <v>561</v>
      </c>
      <c r="B434" t="s">
        <v>154</v>
      </c>
      <c r="C434" s="1">
        <v>44753</v>
      </c>
      <c r="D434" t="s">
        <v>164</v>
      </c>
      <c r="E434" t="s">
        <v>171</v>
      </c>
      <c r="F434">
        <v>65</v>
      </c>
      <c r="G434" t="s">
        <v>103</v>
      </c>
      <c r="H434" s="2">
        <v>8</v>
      </c>
      <c r="I434" s="3">
        <v>0.20099809520802481</v>
      </c>
      <c r="J434" s="21">
        <f>($L$3-Table3[[#This Row],[Discount]])*Table3[[#This Row],[Price of One Product]]</f>
        <v>51.935123811478391</v>
      </c>
      <c r="K434" s="12">
        <f>Table3[[#This Row],[Discounted Price ]]*Table3[[#This Row],[No of Products in one Sale]]</f>
        <v>415.48099049182713</v>
      </c>
    </row>
    <row r="435" spans="1:11" x14ac:dyDescent="0.35">
      <c r="A435" t="s">
        <v>562</v>
      </c>
      <c r="B435" t="s">
        <v>155</v>
      </c>
      <c r="C435" s="1">
        <v>44738</v>
      </c>
      <c r="D435" t="s">
        <v>165</v>
      </c>
      <c r="E435" t="s">
        <v>171</v>
      </c>
      <c r="F435">
        <v>250</v>
      </c>
      <c r="G435" t="s">
        <v>104</v>
      </c>
      <c r="H435" s="2">
        <v>3</v>
      </c>
      <c r="I435" s="3">
        <v>8.7589082057090373E-2</v>
      </c>
      <c r="J435" s="21">
        <f>($L$3-Table3[[#This Row],[Discount]])*Table3[[#This Row],[Price of One Product]]</f>
        <v>228.10272948572739</v>
      </c>
      <c r="K435" s="12">
        <f>Table3[[#This Row],[Discounted Price ]]*Table3[[#This Row],[No of Products in one Sale]]</f>
        <v>684.30818845718215</v>
      </c>
    </row>
    <row r="436" spans="1:11" x14ac:dyDescent="0.35">
      <c r="A436" t="s">
        <v>563</v>
      </c>
      <c r="B436" t="s">
        <v>156</v>
      </c>
      <c r="C436" s="1">
        <v>44762</v>
      </c>
      <c r="D436" t="s">
        <v>166</v>
      </c>
      <c r="E436" t="s">
        <v>171</v>
      </c>
      <c r="F436">
        <v>130</v>
      </c>
      <c r="G436" t="s">
        <v>105</v>
      </c>
      <c r="H436" s="2">
        <v>4</v>
      </c>
      <c r="I436" s="3">
        <v>0.92203517798439572</v>
      </c>
      <c r="J436" s="21">
        <f>($L$3-Table3[[#This Row],[Discount]])*Table3[[#This Row],[Price of One Product]]</f>
        <v>10.135426862028558</v>
      </c>
      <c r="K436" s="12">
        <f>Table3[[#This Row],[Discounted Price ]]*Table3[[#This Row],[No of Products in one Sale]]</f>
        <v>40.541707448114231</v>
      </c>
    </row>
    <row r="437" spans="1:11" x14ac:dyDescent="0.35">
      <c r="A437" t="s">
        <v>564</v>
      </c>
      <c r="B437" t="s">
        <v>157</v>
      </c>
      <c r="C437" s="1">
        <v>44756</v>
      </c>
      <c r="D437" t="s">
        <v>163</v>
      </c>
      <c r="E437" t="s">
        <v>171</v>
      </c>
      <c r="F437">
        <v>72</v>
      </c>
      <c r="G437" t="s">
        <v>103</v>
      </c>
      <c r="H437" s="2">
        <v>10</v>
      </c>
      <c r="I437" s="3">
        <v>0.40646951216415605</v>
      </c>
      <c r="J437" s="21">
        <f>($L$3-Table3[[#This Row],[Discount]])*Table3[[#This Row],[Price of One Product]]</f>
        <v>42.734195124180765</v>
      </c>
      <c r="K437" s="12">
        <f>Table3[[#This Row],[Discounted Price ]]*Table3[[#This Row],[No of Products in one Sale]]</f>
        <v>427.34195124180764</v>
      </c>
    </row>
    <row r="438" spans="1:11" x14ac:dyDescent="0.35">
      <c r="A438" t="s">
        <v>565</v>
      </c>
      <c r="B438" t="s">
        <v>154</v>
      </c>
      <c r="C438" s="1">
        <v>44744</v>
      </c>
      <c r="D438" t="s">
        <v>164</v>
      </c>
      <c r="E438" t="s">
        <v>170</v>
      </c>
      <c r="F438">
        <v>65</v>
      </c>
      <c r="G438" t="s">
        <v>104</v>
      </c>
      <c r="H438" s="2">
        <v>4</v>
      </c>
      <c r="I438" s="3">
        <v>0.45522048494031297</v>
      </c>
      <c r="J438" s="21">
        <f>($L$3-Table3[[#This Row],[Discount]])*Table3[[#This Row],[Price of One Product]]</f>
        <v>35.410668478879657</v>
      </c>
      <c r="K438" s="12">
        <f>Table3[[#This Row],[Discounted Price ]]*Table3[[#This Row],[No of Products in one Sale]]</f>
        <v>141.64267391551863</v>
      </c>
    </row>
    <row r="439" spans="1:11" x14ac:dyDescent="0.35">
      <c r="A439" t="s">
        <v>566</v>
      </c>
      <c r="B439" t="s">
        <v>155</v>
      </c>
      <c r="C439" s="1">
        <v>44753</v>
      </c>
      <c r="D439" t="s">
        <v>165</v>
      </c>
      <c r="E439" t="s">
        <v>171</v>
      </c>
      <c r="F439">
        <v>250</v>
      </c>
      <c r="G439" t="s">
        <v>105</v>
      </c>
      <c r="H439" s="2">
        <v>3</v>
      </c>
      <c r="I439" s="3">
        <v>0.45514828780898176</v>
      </c>
      <c r="J439" s="21">
        <f>($L$3-Table3[[#This Row],[Discount]])*Table3[[#This Row],[Price of One Product]]</f>
        <v>136.21292804775456</v>
      </c>
      <c r="K439" s="12">
        <f>Table3[[#This Row],[Discounted Price ]]*Table3[[#This Row],[No of Products in one Sale]]</f>
        <v>408.63878414326371</v>
      </c>
    </row>
    <row r="440" spans="1:11" x14ac:dyDescent="0.35">
      <c r="A440" t="s">
        <v>567</v>
      </c>
      <c r="B440" t="s">
        <v>156</v>
      </c>
      <c r="C440" s="1">
        <v>44762</v>
      </c>
      <c r="D440" t="s">
        <v>166</v>
      </c>
      <c r="E440" t="s">
        <v>170</v>
      </c>
      <c r="F440">
        <v>130</v>
      </c>
      <c r="G440" t="s">
        <v>103</v>
      </c>
      <c r="H440" s="2">
        <v>2</v>
      </c>
      <c r="I440" s="3">
        <v>0.30126486834826394</v>
      </c>
      <c r="J440" s="21">
        <f>($L$3-Table3[[#This Row],[Discount]])*Table3[[#This Row],[Price of One Product]]</f>
        <v>90.835567114725691</v>
      </c>
      <c r="K440" s="12">
        <f>Table3[[#This Row],[Discounted Price ]]*Table3[[#This Row],[No of Products in one Sale]]</f>
        <v>181.67113422945138</v>
      </c>
    </row>
    <row r="441" spans="1:11" x14ac:dyDescent="0.35">
      <c r="A441" t="s">
        <v>568</v>
      </c>
      <c r="B441" t="s">
        <v>157</v>
      </c>
      <c r="C441" s="1">
        <v>44740</v>
      </c>
      <c r="D441" t="s">
        <v>167</v>
      </c>
      <c r="E441" t="s">
        <v>171</v>
      </c>
      <c r="F441">
        <v>60</v>
      </c>
      <c r="G441" t="s">
        <v>104</v>
      </c>
      <c r="H441" s="2">
        <v>4</v>
      </c>
      <c r="I441" s="3">
        <v>0.22886312078587356</v>
      </c>
      <c r="J441" s="21">
        <f>($L$3-Table3[[#This Row],[Discount]])*Table3[[#This Row],[Price of One Product]]</f>
        <v>46.268212752847589</v>
      </c>
      <c r="K441" s="12">
        <f>Table3[[#This Row],[Discounted Price ]]*Table3[[#This Row],[No of Products in one Sale]]</f>
        <v>185.07285101139036</v>
      </c>
    </row>
    <row r="442" spans="1:11" x14ac:dyDescent="0.35">
      <c r="A442" t="s">
        <v>569</v>
      </c>
      <c r="B442" t="s">
        <v>158</v>
      </c>
      <c r="C442" s="1">
        <v>44729</v>
      </c>
      <c r="D442" t="s">
        <v>163</v>
      </c>
      <c r="E442" t="s">
        <v>170</v>
      </c>
      <c r="F442">
        <v>72</v>
      </c>
      <c r="G442" t="s">
        <v>105</v>
      </c>
      <c r="H442" s="2">
        <v>4</v>
      </c>
      <c r="I442" s="3">
        <v>0.4885587902090005</v>
      </c>
      <c r="J442" s="21">
        <f>($L$3-Table3[[#This Row],[Discount]])*Table3[[#This Row],[Price of One Product]]</f>
        <v>36.823767104951962</v>
      </c>
      <c r="K442" s="12">
        <f>Table3[[#This Row],[Discounted Price ]]*Table3[[#This Row],[No of Products in one Sale]]</f>
        <v>147.29506841980785</v>
      </c>
    </row>
    <row r="443" spans="1:11" x14ac:dyDescent="0.35">
      <c r="A443" t="s">
        <v>570</v>
      </c>
      <c r="B443" t="s">
        <v>154</v>
      </c>
      <c r="C443" s="1">
        <v>44727</v>
      </c>
      <c r="D443" t="s">
        <v>164</v>
      </c>
      <c r="E443" t="s">
        <v>171</v>
      </c>
      <c r="F443">
        <v>65</v>
      </c>
      <c r="G443" t="s">
        <v>103</v>
      </c>
      <c r="H443" s="2">
        <v>7</v>
      </c>
      <c r="I443" s="3">
        <v>0.88301012782394861</v>
      </c>
      <c r="J443" s="21">
        <f>($L$3-Table3[[#This Row],[Discount]])*Table3[[#This Row],[Price of One Product]]</f>
        <v>7.6043416914433406</v>
      </c>
      <c r="K443" s="12">
        <f>Table3[[#This Row],[Discounted Price ]]*Table3[[#This Row],[No of Products in one Sale]]</f>
        <v>53.230391840103387</v>
      </c>
    </row>
    <row r="444" spans="1:11" x14ac:dyDescent="0.35">
      <c r="A444" t="s">
        <v>571</v>
      </c>
      <c r="B444" t="s">
        <v>155</v>
      </c>
      <c r="C444" s="1">
        <v>44734</v>
      </c>
      <c r="D444" t="s">
        <v>165</v>
      </c>
      <c r="E444" t="s">
        <v>170</v>
      </c>
      <c r="F444">
        <v>250</v>
      </c>
      <c r="G444" t="s">
        <v>104</v>
      </c>
      <c r="H444" s="2">
        <v>2</v>
      </c>
      <c r="I444" s="3">
        <v>0.30705024398286174</v>
      </c>
      <c r="J444" s="21">
        <f>($L$3-Table3[[#This Row],[Discount]])*Table3[[#This Row],[Price of One Product]]</f>
        <v>173.23743900428457</v>
      </c>
      <c r="K444" s="12">
        <f>Table3[[#This Row],[Discounted Price ]]*Table3[[#This Row],[No of Products in one Sale]]</f>
        <v>346.47487800856914</v>
      </c>
    </row>
    <row r="445" spans="1:11" x14ac:dyDescent="0.35">
      <c r="A445" t="s">
        <v>572</v>
      </c>
      <c r="B445" t="s">
        <v>156</v>
      </c>
      <c r="C445" s="1">
        <v>44744</v>
      </c>
      <c r="D445" t="s">
        <v>166</v>
      </c>
      <c r="E445" t="s">
        <v>171</v>
      </c>
      <c r="F445">
        <v>130</v>
      </c>
      <c r="G445" t="s">
        <v>105</v>
      </c>
      <c r="H445" s="2">
        <v>6</v>
      </c>
      <c r="I445" s="3">
        <v>0.85704939563753491</v>
      </c>
      <c r="J445" s="21">
        <f>($L$3-Table3[[#This Row],[Discount]])*Table3[[#This Row],[Price of One Product]]</f>
        <v>18.583578567120462</v>
      </c>
      <c r="K445" s="12">
        <f>Table3[[#This Row],[Discounted Price ]]*Table3[[#This Row],[No of Products in one Sale]]</f>
        <v>111.50147140272277</v>
      </c>
    </row>
    <row r="446" spans="1:11" x14ac:dyDescent="0.35">
      <c r="A446" t="s">
        <v>573</v>
      </c>
      <c r="B446" t="s">
        <v>157</v>
      </c>
      <c r="C446" s="1">
        <v>44737</v>
      </c>
      <c r="D446" t="s">
        <v>163</v>
      </c>
      <c r="E446" t="s">
        <v>170</v>
      </c>
      <c r="F446">
        <v>72</v>
      </c>
      <c r="G446" t="s">
        <v>103</v>
      </c>
      <c r="H446" s="2">
        <v>9</v>
      </c>
      <c r="I446" s="3">
        <v>0.29159802445516347</v>
      </c>
      <c r="J446" s="21">
        <f>($L$3-Table3[[#This Row],[Discount]])*Table3[[#This Row],[Price of One Product]]</f>
        <v>51.004942239228228</v>
      </c>
      <c r="K446" s="12">
        <f>Table3[[#This Row],[Discounted Price ]]*Table3[[#This Row],[No of Products in one Sale]]</f>
        <v>459.04448015305405</v>
      </c>
    </row>
    <row r="447" spans="1:11" x14ac:dyDescent="0.35">
      <c r="A447" t="s">
        <v>574</v>
      </c>
      <c r="B447" t="s">
        <v>154</v>
      </c>
      <c r="C447" s="1">
        <v>44752</v>
      </c>
      <c r="D447" t="s">
        <v>164</v>
      </c>
      <c r="E447" t="s">
        <v>171</v>
      </c>
      <c r="F447">
        <v>65</v>
      </c>
      <c r="G447" t="s">
        <v>104</v>
      </c>
      <c r="H447" s="2">
        <v>9</v>
      </c>
      <c r="I447" s="3">
        <v>0.2589445683285162</v>
      </c>
      <c r="J447" s="21">
        <f>($L$3-Table3[[#This Row],[Discount]])*Table3[[#This Row],[Price of One Product]]</f>
        <v>48.168603058646447</v>
      </c>
      <c r="K447" s="12">
        <f>Table3[[#This Row],[Discounted Price ]]*Table3[[#This Row],[No of Products in one Sale]]</f>
        <v>433.51742752781803</v>
      </c>
    </row>
    <row r="448" spans="1:11" x14ac:dyDescent="0.35">
      <c r="A448" t="s">
        <v>575</v>
      </c>
      <c r="B448" t="s">
        <v>155</v>
      </c>
      <c r="C448" s="1">
        <v>44736</v>
      </c>
      <c r="D448" t="s">
        <v>165</v>
      </c>
      <c r="E448" t="s">
        <v>170</v>
      </c>
      <c r="F448">
        <v>250</v>
      </c>
      <c r="G448" t="s">
        <v>105</v>
      </c>
      <c r="H448" s="2">
        <v>2</v>
      </c>
      <c r="I448" s="3">
        <v>0.2954209948681138</v>
      </c>
      <c r="J448" s="21">
        <f>($L$3-Table3[[#This Row],[Discount]])*Table3[[#This Row],[Price of One Product]]</f>
        <v>176.14475128297155</v>
      </c>
      <c r="K448" s="12">
        <f>Table3[[#This Row],[Discounted Price ]]*Table3[[#This Row],[No of Products in one Sale]]</f>
        <v>352.28950256594311</v>
      </c>
    </row>
    <row r="449" spans="1:11" x14ac:dyDescent="0.35">
      <c r="A449" t="s">
        <v>576</v>
      </c>
      <c r="B449" t="s">
        <v>156</v>
      </c>
      <c r="C449" s="1">
        <v>44752</v>
      </c>
      <c r="D449" t="s">
        <v>166</v>
      </c>
      <c r="E449" t="s">
        <v>171</v>
      </c>
      <c r="F449">
        <v>130</v>
      </c>
      <c r="G449" t="s">
        <v>103</v>
      </c>
      <c r="H449" s="2">
        <v>2</v>
      </c>
      <c r="I449" s="3">
        <v>7.4202009604403041E-2</v>
      </c>
      <c r="J449" s="21">
        <f>($L$3-Table3[[#This Row],[Discount]])*Table3[[#This Row],[Price of One Product]]</f>
        <v>120.3537387514276</v>
      </c>
      <c r="K449" s="12">
        <f>Table3[[#This Row],[Discounted Price ]]*Table3[[#This Row],[No of Products in one Sale]]</f>
        <v>240.7074775028552</v>
      </c>
    </row>
    <row r="450" spans="1:11" x14ac:dyDescent="0.35">
      <c r="A450" t="s">
        <v>577</v>
      </c>
      <c r="B450" t="s">
        <v>157</v>
      </c>
      <c r="C450" s="1">
        <v>44759</v>
      </c>
      <c r="D450" t="s">
        <v>167</v>
      </c>
      <c r="E450" t="s">
        <v>170</v>
      </c>
      <c r="F450">
        <v>60</v>
      </c>
      <c r="G450" t="s">
        <v>104</v>
      </c>
      <c r="H450" s="2">
        <v>11</v>
      </c>
      <c r="I450" s="3">
        <v>3.9067003401354383E-2</v>
      </c>
      <c r="J450" s="21">
        <f>($L$3-Table3[[#This Row],[Discount]])*Table3[[#This Row],[Price of One Product]]</f>
        <v>57.655979795918739</v>
      </c>
      <c r="K450" s="12">
        <f>Table3[[#This Row],[Discounted Price ]]*Table3[[#This Row],[No of Products in one Sale]]</f>
        <v>634.21577775510616</v>
      </c>
    </row>
    <row r="451" spans="1:11" x14ac:dyDescent="0.35">
      <c r="A451" t="s">
        <v>578</v>
      </c>
      <c r="B451" t="s">
        <v>158</v>
      </c>
      <c r="C451" s="1">
        <v>44763</v>
      </c>
      <c r="D451" t="s">
        <v>168</v>
      </c>
      <c r="E451" t="s">
        <v>171</v>
      </c>
      <c r="F451">
        <v>95</v>
      </c>
      <c r="G451" t="s">
        <v>105</v>
      </c>
      <c r="H451" s="2">
        <v>4</v>
      </c>
      <c r="I451" s="3">
        <v>0.76468504660372305</v>
      </c>
      <c r="J451" s="21">
        <f>($L$3-Table3[[#This Row],[Discount]])*Table3[[#This Row],[Price of One Product]]</f>
        <v>22.354920572646311</v>
      </c>
      <c r="K451" s="12">
        <f>Table3[[#This Row],[Discounted Price ]]*Table3[[#This Row],[No of Products in one Sale]]</f>
        <v>89.419682290585243</v>
      </c>
    </row>
    <row r="452" spans="1:11" x14ac:dyDescent="0.35">
      <c r="A452" t="s">
        <v>579</v>
      </c>
      <c r="B452" t="s">
        <v>159</v>
      </c>
      <c r="C452" s="1">
        <v>44763</v>
      </c>
      <c r="D452" t="s">
        <v>163</v>
      </c>
      <c r="E452" t="s">
        <v>170</v>
      </c>
      <c r="F452">
        <v>72</v>
      </c>
      <c r="G452" t="s">
        <v>103</v>
      </c>
      <c r="H452" s="2">
        <v>11</v>
      </c>
      <c r="I452" s="3">
        <v>0.74867480539232067</v>
      </c>
      <c r="J452" s="21">
        <f>($L$3-Table3[[#This Row],[Discount]])*Table3[[#This Row],[Price of One Product]]</f>
        <v>18.095414011752911</v>
      </c>
      <c r="K452" s="12">
        <f>Table3[[#This Row],[Discounted Price ]]*Table3[[#This Row],[No of Products in one Sale]]</f>
        <v>199.04955412928203</v>
      </c>
    </row>
    <row r="453" spans="1:11" x14ac:dyDescent="0.35">
      <c r="A453" t="s">
        <v>580</v>
      </c>
      <c r="B453" t="s">
        <v>154</v>
      </c>
      <c r="C453" s="1">
        <v>44750</v>
      </c>
      <c r="D453" t="s">
        <v>164</v>
      </c>
      <c r="E453" t="s">
        <v>171</v>
      </c>
      <c r="F453">
        <v>65</v>
      </c>
      <c r="G453" t="s">
        <v>104</v>
      </c>
      <c r="H453" s="2">
        <v>6</v>
      </c>
      <c r="I453" s="3">
        <v>0.69300939202757139</v>
      </c>
      <c r="J453" s="21">
        <f>($L$3-Table3[[#This Row],[Discount]])*Table3[[#This Row],[Price of One Product]]</f>
        <v>19.954389518207858</v>
      </c>
      <c r="K453" s="12">
        <f>Table3[[#This Row],[Discounted Price ]]*Table3[[#This Row],[No of Products in one Sale]]</f>
        <v>119.72633710924714</v>
      </c>
    </row>
    <row r="454" spans="1:11" x14ac:dyDescent="0.35">
      <c r="A454" t="s">
        <v>581</v>
      </c>
      <c r="B454" t="s">
        <v>155</v>
      </c>
      <c r="C454" s="1">
        <v>44751</v>
      </c>
      <c r="D454" t="s">
        <v>165</v>
      </c>
      <c r="E454" t="s">
        <v>170</v>
      </c>
      <c r="F454">
        <v>250</v>
      </c>
      <c r="G454" t="s">
        <v>105</v>
      </c>
      <c r="H454" s="2">
        <v>1</v>
      </c>
      <c r="I454" s="3">
        <v>0.52937391222103747</v>
      </c>
      <c r="J454" s="21">
        <f>($L$3-Table3[[#This Row],[Discount]])*Table3[[#This Row],[Price of One Product]]</f>
        <v>117.65652194474063</v>
      </c>
      <c r="K454" s="12">
        <f>Table3[[#This Row],[Discounted Price ]]*Table3[[#This Row],[No of Products in one Sale]]</f>
        <v>117.65652194474063</v>
      </c>
    </row>
    <row r="455" spans="1:11" x14ac:dyDescent="0.35">
      <c r="A455" t="s">
        <v>582</v>
      </c>
      <c r="B455" t="s">
        <v>156</v>
      </c>
      <c r="C455" s="1">
        <v>44736</v>
      </c>
      <c r="D455" t="s">
        <v>166</v>
      </c>
      <c r="E455" t="s">
        <v>171</v>
      </c>
      <c r="F455">
        <v>130</v>
      </c>
      <c r="G455" t="s">
        <v>103</v>
      </c>
      <c r="H455" s="2">
        <v>3</v>
      </c>
      <c r="I455" s="3">
        <v>0.32413514859934134</v>
      </c>
      <c r="J455" s="21">
        <f>($L$3-Table3[[#This Row],[Discount]])*Table3[[#This Row],[Price of One Product]]</f>
        <v>87.86243068208563</v>
      </c>
      <c r="K455" s="12">
        <f>Table3[[#This Row],[Discounted Price ]]*Table3[[#This Row],[No of Products in one Sale]]</f>
        <v>263.58729204625689</v>
      </c>
    </row>
    <row r="456" spans="1:11" x14ac:dyDescent="0.35">
      <c r="A456" t="s">
        <v>583</v>
      </c>
      <c r="B456" t="s">
        <v>157</v>
      </c>
      <c r="C456" s="1">
        <v>44737</v>
      </c>
      <c r="D456" t="s">
        <v>163</v>
      </c>
      <c r="E456" t="s">
        <v>171</v>
      </c>
      <c r="F456">
        <v>72</v>
      </c>
      <c r="G456" t="s">
        <v>104</v>
      </c>
      <c r="H456" s="2">
        <v>4</v>
      </c>
      <c r="I456" s="3">
        <v>0.35907775149399723</v>
      </c>
      <c r="J456" s="21">
        <f>($L$3-Table3[[#This Row],[Discount]])*Table3[[#This Row],[Price of One Product]]</f>
        <v>46.146401892432202</v>
      </c>
      <c r="K456" s="12">
        <f>Table3[[#This Row],[Discounted Price ]]*Table3[[#This Row],[No of Products in one Sale]]</f>
        <v>184.58560756972881</v>
      </c>
    </row>
    <row r="457" spans="1:11" x14ac:dyDescent="0.35">
      <c r="A457" t="s">
        <v>584</v>
      </c>
      <c r="B457" t="s">
        <v>154</v>
      </c>
      <c r="C457" s="1">
        <v>44744</v>
      </c>
      <c r="D457" t="s">
        <v>164</v>
      </c>
      <c r="E457" t="s">
        <v>171</v>
      </c>
      <c r="F457">
        <v>65</v>
      </c>
      <c r="G457" t="s">
        <v>105</v>
      </c>
      <c r="H457" s="2">
        <v>6</v>
      </c>
      <c r="I457" s="3">
        <v>0.65908590258865696</v>
      </c>
      <c r="J457" s="21">
        <f>($L$3-Table3[[#This Row],[Discount]])*Table3[[#This Row],[Price of One Product]]</f>
        <v>22.159416331737297</v>
      </c>
      <c r="K457" s="12">
        <f>Table3[[#This Row],[Discounted Price ]]*Table3[[#This Row],[No of Products in one Sale]]</f>
        <v>132.95649799042377</v>
      </c>
    </row>
    <row r="458" spans="1:11" x14ac:dyDescent="0.35">
      <c r="A458" t="s">
        <v>585</v>
      </c>
      <c r="B458" t="s">
        <v>155</v>
      </c>
      <c r="C458" s="1">
        <v>44735</v>
      </c>
      <c r="D458" t="s">
        <v>165</v>
      </c>
      <c r="E458" t="s">
        <v>171</v>
      </c>
      <c r="F458">
        <v>250</v>
      </c>
      <c r="G458" t="s">
        <v>103</v>
      </c>
      <c r="H458" s="2">
        <v>2</v>
      </c>
      <c r="I458" s="3">
        <v>0.51385178684784039</v>
      </c>
      <c r="J458" s="21">
        <f>($L$3-Table3[[#This Row],[Discount]])*Table3[[#This Row],[Price of One Product]]</f>
        <v>121.5370532880399</v>
      </c>
      <c r="K458" s="12">
        <f>Table3[[#This Row],[Discounted Price ]]*Table3[[#This Row],[No of Products in one Sale]]</f>
        <v>243.0741065760798</v>
      </c>
    </row>
    <row r="459" spans="1:11" x14ac:dyDescent="0.35">
      <c r="A459" t="s">
        <v>586</v>
      </c>
      <c r="B459" t="s">
        <v>156</v>
      </c>
      <c r="C459" s="1">
        <v>44751</v>
      </c>
      <c r="D459" t="s">
        <v>166</v>
      </c>
      <c r="E459" t="s">
        <v>171</v>
      </c>
      <c r="F459">
        <v>130</v>
      </c>
      <c r="G459" t="s">
        <v>104</v>
      </c>
      <c r="H459" s="2">
        <v>4</v>
      </c>
      <c r="I459" s="3">
        <v>0.76665009072072687</v>
      </c>
      <c r="J459" s="21">
        <f>($L$3-Table3[[#This Row],[Discount]])*Table3[[#This Row],[Price of One Product]]</f>
        <v>30.335488206305506</v>
      </c>
      <c r="K459" s="12">
        <f>Table3[[#This Row],[Discounted Price ]]*Table3[[#This Row],[No of Products in one Sale]]</f>
        <v>121.34195282522202</v>
      </c>
    </row>
    <row r="460" spans="1:11" x14ac:dyDescent="0.35">
      <c r="A460" t="s">
        <v>587</v>
      </c>
      <c r="B460" t="s">
        <v>157</v>
      </c>
      <c r="C460" s="1">
        <v>44726</v>
      </c>
      <c r="D460" t="s">
        <v>163</v>
      </c>
      <c r="E460" t="s">
        <v>170</v>
      </c>
      <c r="F460">
        <v>72</v>
      </c>
      <c r="G460" t="s">
        <v>105</v>
      </c>
      <c r="H460" s="2">
        <v>5</v>
      </c>
      <c r="I460" s="3">
        <v>0.73529214203054083</v>
      </c>
      <c r="J460" s="21">
        <f>($L$3-Table3[[#This Row],[Discount]])*Table3[[#This Row],[Price of One Product]]</f>
        <v>19.058965773801059</v>
      </c>
      <c r="K460" s="12">
        <f>Table3[[#This Row],[Discounted Price ]]*Table3[[#This Row],[No of Products in one Sale]]</f>
        <v>95.2948288690053</v>
      </c>
    </row>
    <row r="461" spans="1:11" x14ac:dyDescent="0.35">
      <c r="A461" t="s">
        <v>588</v>
      </c>
      <c r="B461" t="s">
        <v>154</v>
      </c>
      <c r="C461" s="1">
        <v>44749</v>
      </c>
      <c r="D461" t="s">
        <v>164</v>
      </c>
      <c r="E461" t="s">
        <v>171</v>
      </c>
      <c r="F461">
        <v>65</v>
      </c>
      <c r="G461" t="s">
        <v>103</v>
      </c>
      <c r="H461" s="2">
        <v>9</v>
      </c>
      <c r="I461" s="3">
        <v>0.44567996518569519</v>
      </c>
      <c r="J461" s="21">
        <f>($L$3-Table3[[#This Row],[Discount]])*Table3[[#This Row],[Price of One Product]]</f>
        <v>36.030802262929811</v>
      </c>
      <c r="K461" s="12">
        <f>Table3[[#This Row],[Discounted Price ]]*Table3[[#This Row],[No of Products in one Sale]]</f>
        <v>324.27722036636828</v>
      </c>
    </row>
    <row r="462" spans="1:11" x14ac:dyDescent="0.35">
      <c r="A462" t="s">
        <v>589</v>
      </c>
      <c r="B462" t="s">
        <v>155</v>
      </c>
      <c r="C462" s="1">
        <v>44734</v>
      </c>
      <c r="D462" t="s">
        <v>165</v>
      </c>
      <c r="E462" t="s">
        <v>170</v>
      </c>
      <c r="F462">
        <v>250</v>
      </c>
      <c r="G462" t="s">
        <v>103</v>
      </c>
      <c r="H462" s="2">
        <v>2</v>
      </c>
      <c r="I462" s="3">
        <v>0.80491760131950119</v>
      </c>
      <c r="J462" s="21">
        <f>($L$3-Table3[[#This Row],[Discount]])*Table3[[#This Row],[Price of One Product]]</f>
        <v>48.770599670124703</v>
      </c>
      <c r="K462" s="12">
        <f>Table3[[#This Row],[Discounted Price ]]*Table3[[#This Row],[No of Products in one Sale]]</f>
        <v>97.541199340249406</v>
      </c>
    </row>
    <row r="463" spans="1:11" x14ac:dyDescent="0.35">
      <c r="A463" t="s">
        <v>590</v>
      </c>
      <c r="B463" t="s">
        <v>156</v>
      </c>
      <c r="C463" s="1">
        <v>44726</v>
      </c>
      <c r="D463" t="s">
        <v>166</v>
      </c>
      <c r="E463" t="s">
        <v>171</v>
      </c>
      <c r="F463">
        <v>130</v>
      </c>
      <c r="G463" t="s">
        <v>104</v>
      </c>
      <c r="H463" s="2">
        <v>4</v>
      </c>
      <c r="I463" s="3">
        <v>0.63252724233750568</v>
      </c>
      <c r="J463" s="21">
        <f>($L$3-Table3[[#This Row],[Discount]])*Table3[[#This Row],[Price of One Product]]</f>
        <v>47.771458496124261</v>
      </c>
      <c r="K463" s="12">
        <f>Table3[[#This Row],[Discounted Price ]]*Table3[[#This Row],[No of Products in one Sale]]</f>
        <v>191.08583398449704</v>
      </c>
    </row>
    <row r="464" spans="1:11" x14ac:dyDescent="0.35">
      <c r="A464" t="s">
        <v>591</v>
      </c>
      <c r="B464" t="s">
        <v>157</v>
      </c>
      <c r="C464" s="1">
        <v>44743</v>
      </c>
      <c r="D464" t="s">
        <v>163</v>
      </c>
      <c r="E464" t="s">
        <v>170</v>
      </c>
      <c r="F464">
        <v>72</v>
      </c>
      <c r="G464" t="s">
        <v>105</v>
      </c>
      <c r="H464" s="2">
        <v>12</v>
      </c>
      <c r="I464" s="3">
        <v>0.54172415841062738</v>
      </c>
      <c r="J464" s="21">
        <f>($L$3-Table3[[#This Row],[Discount]])*Table3[[#This Row],[Price of One Product]]</f>
        <v>32.995860594434831</v>
      </c>
      <c r="K464" s="12">
        <f>Table3[[#This Row],[Discounted Price ]]*Table3[[#This Row],[No of Products in one Sale]]</f>
        <v>395.95032713321797</v>
      </c>
    </row>
    <row r="465" spans="1:11" x14ac:dyDescent="0.35">
      <c r="A465" t="s">
        <v>592</v>
      </c>
      <c r="B465" t="s">
        <v>154</v>
      </c>
      <c r="C465" s="1">
        <v>44742</v>
      </c>
      <c r="D465" t="s">
        <v>164</v>
      </c>
      <c r="E465" t="s">
        <v>171</v>
      </c>
      <c r="F465">
        <v>65</v>
      </c>
      <c r="G465" t="s">
        <v>103</v>
      </c>
      <c r="H465" s="2">
        <v>11</v>
      </c>
      <c r="I465" s="3">
        <v>0.51449622999670686</v>
      </c>
      <c r="J465" s="21">
        <f>($L$3-Table3[[#This Row],[Discount]])*Table3[[#This Row],[Price of One Product]]</f>
        <v>31.557745050214056</v>
      </c>
      <c r="K465" s="12">
        <f>Table3[[#This Row],[Discounted Price ]]*Table3[[#This Row],[No of Products in one Sale]]</f>
        <v>347.13519555235462</v>
      </c>
    </row>
    <row r="466" spans="1:11" x14ac:dyDescent="0.35">
      <c r="A466" t="s">
        <v>593</v>
      </c>
      <c r="B466" t="s">
        <v>155</v>
      </c>
      <c r="C466" s="1">
        <v>44747</v>
      </c>
      <c r="D466" t="s">
        <v>165</v>
      </c>
      <c r="E466" t="s">
        <v>170</v>
      </c>
      <c r="F466">
        <v>250</v>
      </c>
      <c r="G466" t="s">
        <v>104</v>
      </c>
      <c r="H466" s="2">
        <v>2</v>
      </c>
      <c r="I466" s="3">
        <v>0.23752502847518697</v>
      </c>
      <c r="J466" s="21">
        <f>($L$3-Table3[[#This Row],[Discount]])*Table3[[#This Row],[Price of One Product]]</f>
        <v>190.61874288120325</v>
      </c>
      <c r="K466" s="12">
        <f>Table3[[#This Row],[Discounted Price ]]*Table3[[#This Row],[No of Products in one Sale]]</f>
        <v>381.23748576240649</v>
      </c>
    </row>
    <row r="467" spans="1:11" x14ac:dyDescent="0.35">
      <c r="A467" t="s">
        <v>594</v>
      </c>
      <c r="B467" t="s">
        <v>156</v>
      </c>
      <c r="C467" s="1">
        <v>44764</v>
      </c>
      <c r="D467" t="s">
        <v>166</v>
      </c>
      <c r="E467" t="s">
        <v>171</v>
      </c>
      <c r="F467">
        <v>130</v>
      </c>
      <c r="G467" t="s">
        <v>105</v>
      </c>
      <c r="H467" s="2">
        <v>4</v>
      </c>
      <c r="I467" s="3">
        <v>0.99120610081358274</v>
      </c>
      <c r="J467" s="21">
        <f>($L$3-Table3[[#This Row],[Discount]])*Table3[[#This Row],[Price of One Product]]</f>
        <v>1.1432068942342444</v>
      </c>
      <c r="K467" s="12">
        <f>Table3[[#This Row],[Discounted Price ]]*Table3[[#This Row],[No of Products in one Sale]]</f>
        <v>4.5728275769369775</v>
      </c>
    </row>
    <row r="468" spans="1:11" x14ac:dyDescent="0.35">
      <c r="A468" t="s">
        <v>595</v>
      </c>
      <c r="B468" t="s">
        <v>157</v>
      </c>
      <c r="C468" s="1">
        <v>44735</v>
      </c>
      <c r="D468" t="s">
        <v>167</v>
      </c>
      <c r="E468" t="s">
        <v>170</v>
      </c>
      <c r="F468">
        <v>60</v>
      </c>
      <c r="G468" t="s">
        <v>103</v>
      </c>
      <c r="H468" s="2">
        <v>9</v>
      </c>
      <c r="I468" s="3">
        <v>0.59705890981846566</v>
      </c>
      <c r="J468" s="21">
        <f>($L$3-Table3[[#This Row],[Discount]])*Table3[[#This Row],[Price of One Product]]</f>
        <v>24.17646541089206</v>
      </c>
      <c r="K468" s="12">
        <f>Table3[[#This Row],[Discounted Price ]]*Table3[[#This Row],[No of Products in one Sale]]</f>
        <v>217.58818869802855</v>
      </c>
    </row>
    <row r="469" spans="1:11" x14ac:dyDescent="0.35">
      <c r="A469" t="s">
        <v>596</v>
      </c>
      <c r="B469" t="s">
        <v>158</v>
      </c>
      <c r="C469" s="1">
        <v>44737</v>
      </c>
      <c r="D469" t="s">
        <v>163</v>
      </c>
      <c r="E469" t="s">
        <v>171</v>
      </c>
      <c r="F469">
        <v>72</v>
      </c>
      <c r="G469" t="s">
        <v>104</v>
      </c>
      <c r="H469" s="2">
        <v>3</v>
      </c>
      <c r="I469" s="3">
        <v>0.47137791834027587</v>
      </c>
      <c r="J469" s="21">
        <f>($L$3-Table3[[#This Row],[Discount]])*Table3[[#This Row],[Price of One Product]]</f>
        <v>38.060789879500135</v>
      </c>
      <c r="K469" s="12">
        <f>Table3[[#This Row],[Discounted Price ]]*Table3[[#This Row],[No of Products in one Sale]]</f>
        <v>114.1823696385004</v>
      </c>
    </row>
    <row r="470" spans="1:11" x14ac:dyDescent="0.35">
      <c r="A470" t="s">
        <v>597</v>
      </c>
      <c r="B470" t="s">
        <v>154</v>
      </c>
      <c r="C470" s="1">
        <v>44749</v>
      </c>
      <c r="D470" t="s">
        <v>164</v>
      </c>
      <c r="E470" t="s">
        <v>170</v>
      </c>
      <c r="F470">
        <v>65</v>
      </c>
      <c r="G470" t="s">
        <v>105</v>
      </c>
      <c r="H470" s="2">
        <v>14</v>
      </c>
      <c r="I470" s="3">
        <v>0.41181740780767351</v>
      </c>
      <c r="J470" s="21">
        <f>($L$3-Table3[[#This Row],[Discount]])*Table3[[#This Row],[Price of One Product]]</f>
        <v>38.231868492501221</v>
      </c>
      <c r="K470" s="12">
        <f>Table3[[#This Row],[Discounted Price ]]*Table3[[#This Row],[No of Products in one Sale]]</f>
        <v>535.24615889501706</v>
      </c>
    </row>
    <row r="471" spans="1:11" x14ac:dyDescent="0.35">
      <c r="A471" t="s">
        <v>598</v>
      </c>
      <c r="B471" t="s">
        <v>155</v>
      </c>
      <c r="C471" s="1">
        <v>44729</v>
      </c>
      <c r="D471" t="s">
        <v>165</v>
      </c>
      <c r="E471" t="s">
        <v>171</v>
      </c>
      <c r="F471">
        <v>250</v>
      </c>
      <c r="G471" t="s">
        <v>103</v>
      </c>
      <c r="H471" s="2">
        <v>3</v>
      </c>
      <c r="I471" s="3">
        <v>7.2014892327985192E-2</v>
      </c>
      <c r="J471" s="21">
        <f>($L$3-Table3[[#This Row],[Discount]])*Table3[[#This Row],[Price of One Product]]</f>
        <v>231.9962769180037</v>
      </c>
      <c r="K471" s="12">
        <f>Table3[[#This Row],[Discounted Price ]]*Table3[[#This Row],[No of Products in one Sale]]</f>
        <v>695.98883075401113</v>
      </c>
    </row>
    <row r="472" spans="1:11" x14ac:dyDescent="0.35">
      <c r="A472" t="s">
        <v>599</v>
      </c>
      <c r="B472" t="s">
        <v>156</v>
      </c>
      <c r="C472" s="1">
        <v>44738</v>
      </c>
      <c r="D472" t="s">
        <v>166</v>
      </c>
      <c r="E472" t="s">
        <v>170</v>
      </c>
      <c r="F472">
        <v>130</v>
      </c>
      <c r="G472" t="s">
        <v>104</v>
      </c>
      <c r="H472" s="2">
        <v>7</v>
      </c>
      <c r="I472" s="3">
        <v>0.28425228592980878</v>
      </c>
      <c r="J472" s="21">
        <f>($L$3-Table3[[#This Row],[Discount]])*Table3[[#This Row],[Price of One Product]]</f>
        <v>93.047202829124856</v>
      </c>
      <c r="K472" s="12">
        <f>Table3[[#This Row],[Discounted Price ]]*Table3[[#This Row],[No of Products in one Sale]]</f>
        <v>651.33041980387395</v>
      </c>
    </row>
    <row r="473" spans="1:11" x14ac:dyDescent="0.35">
      <c r="A473" t="s">
        <v>600</v>
      </c>
      <c r="B473" t="s">
        <v>157</v>
      </c>
      <c r="C473" s="1">
        <v>44740</v>
      </c>
      <c r="D473" t="s">
        <v>163</v>
      </c>
      <c r="E473" t="s">
        <v>171</v>
      </c>
      <c r="F473">
        <v>72</v>
      </c>
      <c r="G473" t="s">
        <v>105</v>
      </c>
      <c r="H473" s="2">
        <v>3</v>
      </c>
      <c r="I473" s="3">
        <v>0.51473636278960266</v>
      </c>
      <c r="J473" s="21">
        <f>($L$3-Table3[[#This Row],[Discount]])*Table3[[#This Row],[Price of One Product]]</f>
        <v>34.938981879148606</v>
      </c>
      <c r="K473" s="12">
        <f>Table3[[#This Row],[Discounted Price ]]*Table3[[#This Row],[No of Products in one Sale]]</f>
        <v>104.81694563744583</v>
      </c>
    </row>
    <row r="474" spans="1:11" x14ac:dyDescent="0.35">
      <c r="A474" t="s">
        <v>601</v>
      </c>
      <c r="B474" t="s">
        <v>154</v>
      </c>
      <c r="C474" s="1">
        <v>44755</v>
      </c>
      <c r="D474" t="s">
        <v>164</v>
      </c>
      <c r="E474" t="s">
        <v>170</v>
      </c>
      <c r="F474">
        <v>65</v>
      </c>
      <c r="G474" t="s">
        <v>103</v>
      </c>
      <c r="H474" s="2">
        <v>7</v>
      </c>
      <c r="I474" s="3">
        <v>0.84360853679959769</v>
      </c>
      <c r="J474" s="21">
        <f>($L$3-Table3[[#This Row],[Discount]])*Table3[[#This Row],[Price of One Product]]</f>
        <v>10.16544510802615</v>
      </c>
      <c r="K474" s="12">
        <f>Table3[[#This Row],[Discounted Price ]]*Table3[[#This Row],[No of Products in one Sale]]</f>
        <v>71.158115756183051</v>
      </c>
    </row>
    <row r="475" spans="1:11" x14ac:dyDescent="0.35">
      <c r="A475" t="s">
        <v>602</v>
      </c>
      <c r="B475" t="s">
        <v>155</v>
      </c>
      <c r="C475" s="1">
        <v>44755</v>
      </c>
      <c r="D475" t="s">
        <v>165</v>
      </c>
      <c r="E475" t="s">
        <v>171</v>
      </c>
      <c r="F475">
        <v>250</v>
      </c>
      <c r="G475" t="s">
        <v>104</v>
      </c>
      <c r="H475" s="2">
        <v>3</v>
      </c>
      <c r="I475" s="3">
        <v>0.79410595242208182</v>
      </c>
      <c r="J475" s="21">
        <f>($L$3-Table3[[#This Row],[Discount]])*Table3[[#This Row],[Price of One Product]]</f>
        <v>51.473511894479543</v>
      </c>
      <c r="K475" s="12">
        <f>Table3[[#This Row],[Discounted Price ]]*Table3[[#This Row],[No of Products in one Sale]]</f>
        <v>154.42053568343863</v>
      </c>
    </row>
    <row r="476" spans="1:11" x14ac:dyDescent="0.35">
      <c r="A476" t="s">
        <v>603</v>
      </c>
      <c r="B476" t="s">
        <v>156</v>
      </c>
      <c r="C476" s="1">
        <v>44764</v>
      </c>
      <c r="D476" t="s">
        <v>166</v>
      </c>
      <c r="E476" t="s">
        <v>170</v>
      </c>
      <c r="F476">
        <v>130</v>
      </c>
      <c r="G476" t="s">
        <v>105</v>
      </c>
      <c r="H476" s="2">
        <v>4</v>
      </c>
      <c r="I476" s="3">
        <v>0.43743103077150813</v>
      </c>
      <c r="J476" s="21">
        <f>($L$3-Table3[[#This Row],[Discount]])*Table3[[#This Row],[Price of One Product]]</f>
        <v>73.133965999703946</v>
      </c>
      <c r="K476" s="12">
        <f>Table3[[#This Row],[Discounted Price ]]*Table3[[#This Row],[No of Products in one Sale]]</f>
        <v>292.53586399881578</v>
      </c>
    </row>
    <row r="477" spans="1:11" x14ac:dyDescent="0.35">
      <c r="A477" t="s">
        <v>604</v>
      </c>
      <c r="B477" t="s">
        <v>157</v>
      </c>
      <c r="C477" s="1">
        <v>44735</v>
      </c>
      <c r="D477" t="s">
        <v>167</v>
      </c>
      <c r="E477" t="s">
        <v>171</v>
      </c>
      <c r="F477">
        <v>60</v>
      </c>
      <c r="G477" t="s">
        <v>103</v>
      </c>
      <c r="H477" s="2">
        <v>7</v>
      </c>
      <c r="I477" s="3">
        <v>0.62414285851347806</v>
      </c>
      <c r="J477" s="21">
        <f>($L$3-Table3[[#This Row],[Discount]])*Table3[[#This Row],[Price of One Product]]</f>
        <v>22.551428489191316</v>
      </c>
      <c r="K477" s="12">
        <f>Table3[[#This Row],[Discounted Price ]]*Table3[[#This Row],[No of Products in one Sale]]</f>
        <v>157.85999942433921</v>
      </c>
    </row>
    <row r="478" spans="1:11" x14ac:dyDescent="0.35">
      <c r="A478" t="s">
        <v>605</v>
      </c>
      <c r="B478" t="s">
        <v>158</v>
      </c>
      <c r="C478" s="1">
        <v>44734</v>
      </c>
      <c r="D478" t="s">
        <v>168</v>
      </c>
      <c r="E478" t="s">
        <v>171</v>
      </c>
      <c r="F478">
        <v>95</v>
      </c>
      <c r="G478" t="s">
        <v>104</v>
      </c>
      <c r="H478" s="2">
        <v>4</v>
      </c>
      <c r="I478" s="3">
        <v>0.8866455913476804</v>
      </c>
      <c r="J478" s="21">
        <f>($L$3-Table3[[#This Row],[Discount]])*Table3[[#This Row],[Price of One Product]]</f>
        <v>10.768668821970362</v>
      </c>
      <c r="K478" s="12">
        <f>Table3[[#This Row],[Discounted Price ]]*Table3[[#This Row],[No of Products in one Sale]]</f>
        <v>43.074675287881448</v>
      </c>
    </row>
    <row r="479" spans="1:11" x14ac:dyDescent="0.35">
      <c r="A479" t="s">
        <v>606</v>
      </c>
      <c r="B479" t="s">
        <v>159</v>
      </c>
      <c r="C479" s="1">
        <v>44728</v>
      </c>
      <c r="D479" t="s">
        <v>163</v>
      </c>
      <c r="E479" t="s">
        <v>171</v>
      </c>
      <c r="F479">
        <v>72</v>
      </c>
      <c r="G479" t="s">
        <v>105</v>
      </c>
      <c r="H479" s="2">
        <v>6</v>
      </c>
      <c r="I479" s="3">
        <v>0.18359273290431566</v>
      </c>
      <c r="J479" s="21">
        <f>($L$3-Table3[[#This Row],[Discount]])*Table3[[#This Row],[Price of One Product]]</f>
        <v>58.781323230889271</v>
      </c>
      <c r="K479" s="12">
        <f>Table3[[#This Row],[Discounted Price ]]*Table3[[#This Row],[No of Products in one Sale]]</f>
        <v>352.68793938533565</v>
      </c>
    </row>
    <row r="480" spans="1:11" x14ac:dyDescent="0.35">
      <c r="A480" t="s">
        <v>607</v>
      </c>
      <c r="B480" t="s">
        <v>154</v>
      </c>
      <c r="C480" s="1">
        <v>44739</v>
      </c>
      <c r="D480" t="s">
        <v>164</v>
      </c>
      <c r="E480" t="s">
        <v>171</v>
      </c>
      <c r="F480">
        <v>65</v>
      </c>
      <c r="G480" t="s">
        <v>103</v>
      </c>
      <c r="H480" s="2">
        <v>5</v>
      </c>
      <c r="I480" s="3">
        <v>0.15906506531321729</v>
      </c>
      <c r="J480" s="21">
        <f>($L$3-Table3[[#This Row],[Discount]])*Table3[[#This Row],[Price of One Product]]</f>
        <v>54.660770754640879</v>
      </c>
      <c r="K480" s="12">
        <f>Table3[[#This Row],[Discounted Price ]]*Table3[[#This Row],[No of Products in one Sale]]</f>
        <v>273.30385377320442</v>
      </c>
    </row>
    <row r="481" spans="1:11" x14ac:dyDescent="0.35">
      <c r="A481" t="s">
        <v>608</v>
      </c>
      <c r="B481" t="s">
        <v>155</v>
      </c>
      <c r="C481" s="1">
        <v>44765</v>
      </c>
      <c r="D481" t="s">
        <v>165</v>
      </c>
      <c r="E481" t="s">
        <v>171</v>
      </c>
      <c r="F481">
        <v>250</v>
      </c>
      <c r="G481" t="s">
        <v>104</v>
      </c>
      <c r="H481" s="2">
        <v>2</v>
      </c>
      <c r="I481" s="3">
        <v>0.29466747014106187</v>
      </c>
      <c r="J481" s="21">
        <f>($L$3-Table3[[#This Row],[Discount]])*Table3[[#This Row],[Price of One Product]]</f>
        <v>176.33313246473452</v>
      </c>
      <c r="K481" s="12">
        <f>Table3[[#This Row],[Discounted Price ]]*Table3[[#This Row],[No of Products in one Sale]]</f>
        <v>352.66626492946904</v>
      </c>
    </row>
    <row r="482" spans="1:11" x14ac:dyDescent="0.35">
      <c r="A482" t="s">
        <v>609</v>
      </c>
      <c r="B482" t="s">
        <v>156</v>
      </c>
      <c r="C482" s="1">
        <v>44740</v>
      </c>
      <c r="D482" t="s">
        <v>166</v>
      </c>
      <c r="E482" t="s">
        <v>170</v>
      </c>
      <c r="F482">
        <v>130</v>
      </c>
      <c r="G482" t="s">
        <v>105</v>
      </c>
      <c r="H482" s="2">
        <v>2</v>
      </c>
      <c r="I482" s="3">
        <v>0.35414118605930123</v>
      </c>
      <c r="J482" s="21">
        <f>($L$3-Table3[[#This Row],[Discount]])*Table3[[#This Row],[Price of One Product]]</f>
        <v>83.96164581229084</v>
      </c>
      <c r="K482" s="12">
        <f>Table3[[#This Row],[Discounted Price ]]*Table3[[#This Row],[No of Products in one Sale]]</f>
        <v>167.92329162458168</v>
      </c>
    </row>
    <row r="483" spans="1:11" x14ac:dyDescent="0.35">
      <c r="A483" t="s">
        <v>610</v>
      </c>
      <c r="B483" t="s">
        <v>157</v>
      </c>
      <c r="C483" s="1">
        <v>44734</v>
      </c>
      <c r="D483" t="s">
        <v>163</v>
      </c>
      <c r="E483" t="s">
        <v>171</v>
      </c>
      <c r="F483">
        <v>72</v>
      </c>
      <c r="G483" t="s">
        <v>103</v>
      </c>
      <c r="H483" s="2">
        <v>4</v>
      </c>
      <c r="I483" s="3">
        <v>0.40463831594750665</v>
      </c>
      <c r="J483" s="21">
        <f>($L$3-Table3[[#This Row],[Discount]])*Table3[[#This Row],[Price of One Product]]</f>
        <v>42.866041251779521</v>
      </c>
      <c r="K483" s="12">
        <f>Table3[[#This Row],[Discounted Price ]]*Table3[[#This Row],[No of Products in one Sale]]</f>
        <v>171.46416500711808</v>
      </c>
    </row>
    <row r="484" spans="1:11" x14ac:dyDescent="0.35">
      <c r="A484" t="s">
        <v>611</v>
      </c>
      <c r="B484" t="s">
        <v>154</v>
      </c>
      <c r="C484" s="1">
        <v>44727</v>
      </c>
      <c r="D484" t="s">
        <v>164</v>
      </c>
      <c r="E484" t="s">
        <v>170</v>
      </c>
      <c r="F484">
        <v>65</v>
      </c>
      <c r="G484" t="s">
        <v>104</v>
      </c>
      <c r="H484" s="2">
        <v>10</v>
      </c>
      <c r="I484" s="3">
        <v>0.56828189926736972</v>
      </c>
      <c r="J484" s="21">
        <f>($L$3-Table3[[#This Row],[Discount]])*Table3[[#This Row],[Price of One Product]]</f>
        <v>28.061676547620969</v>
      </c>
      <c r="K484" s="12">
        <f>Table3[[#This Row],[Discounted Price ]]*Table3[[#This Row],[No of Products in one Sale]]</f>
        <v>280.61676547620971</v>
      </c>
    </row>
    <row r="485" spans="1:11" x14ac:dyDescent="0.35">
      <c r="A485" t="s">
        <v>612</v>
      </c>
      <c r="B485" t="s">
        <v>155</v>
      </c>
      <c r="C485" s="1">
        <v>44737</v>
      </c>
      <c r="D485" t="s">
        <v>165</v>
      </c>
      <c r="E485" t="s">
        <v>171</v>
      </c>
      <c r="F485">
        <v>250</v>
      </c>
      <c r="G485" t="s">
        <v>105</v>
      </c>
      <c r="H485" s="2">
        <v>1</v>
      </c>
      <c r="I485" s="3">
        <v>0.68415839920111321</v>
      </c>
      <c r="J485" s="21">
        <f>($L$3-Table3[[#This Row],[Discount]])*Table3[[#This Row],[Price of One Product]]</f>
        <v>78.960400199721704</v>
      </c>
      <c r="K485" s="12">
        <f>Table3[[#This Row],[Discounted Price ]]*Table3[[#This Row],[No of Products in one Sale]]</f>
        <v>78.960400199721704</v>
      </c>
    </row>
    <row r="486" spans="1:11" x14ac:dyDescent="0.35">
      <c r="A486" t="s">
        <v>613</v>
      </c>
      <c r="B486" t="s">
        <v>156</v>
      </c>
      <c r="C486" s="1">
        <v>44747</v>
      </c>
      <c r="D486" t="s">
        <v>166</v>
      </c>
      <c r="E486" t="s">
        <v>170</v>
      </c>
      <c r="F486">
        <v>130</v>
      </c>
      <c r="G486" t="s">
        <v>103</v>
      </c>
      <c r="H486" s="2">
        <v>6</v>
      </c>
      <c r="I486" s="3">
        <v>0.47900916747418532</v>
      </c>
      <c r="J486" s="21">
        <f>($L$3-Table3[[#This Row],[Discount]])*Table3[[#This Row],[Price of One Product]]</f>
        <v>67.728808228355902</v>
      </c>
      <c r="K486" s="12">
        <f>Table3[[#This Row],[Discounted Price ]]*Table3[[#This Row],[No of Products in one Sale]]</f>
        <v>406.37284937013544</v>
      </c>
    </row>
    <row r="487" spans="1:11" x14ac:dyDescent="0.35">
      <c r="A487" t="s">
        <v>614</v>
      </c>
      <c r="B487" t="s">
        <v>157</v>
      </c>
      <c r="C487" s="1">
        <v>44754</v>
      </c>
      <c r="D487" t="s">
        <v>167</v>
      </c>
      <c r="E487" t="s">
        <v>171</v>
      </c>
      <c r="F487">
        <v>60</v>
      </c>
      <c r="G487" t="s">
        <v>104</v>
      </c>
      <c r="H487" s="2">
        <v>4</v>
      </c>
      <c r="I487" s="3">
        <v>0.89045722746488731</v>
      </c>
      <c r="J487" s="21">
        <f>($L$3-Table3[[#This Row],[Discount]])*Table3[[#This Row],[Price of One Product]]</f>
        <v>6.5725663521067617</v>
      </c>
      <c r="K487" s="12">
        <f>Table3[[#This Row],[Discounted Price ]]*Table3[[#This Row],[No of Products in one Sale]]</f>
        <v>26.290265408427047</v>
      </c>
    </row>
    <row r="488" spans="1:11" x14ac:dyDescent="0.35">
      <c r="A488" t="s">
        <v>615</v>
      </c>
      <c r="B488" t="s">
        <v>158</v>
      </c>
      <c r="C488" s="1">
        <v>44760</v>
      </c>
      <c r="D488" t="s">
        <v>163</v>
      </c>
      <c r="E488" t="s">
        <v>170</v>
      </c>
      <c r="F488">
        <v>72</v>
      </c>
      <c r="G488" t="s">
        <v>105</v>
      </c>
      <c r="H488" s="2">
        <v>7</v>
      </c>
      <c r="I488" s="3">
        <v>0.50949971880500122</v>
      </c>
      <c r="J488" s="21">
        <f>($L$3-Table3[[#This Row],[Discount]])*Table3[[#This Row],[Price of One Product]]</f>
        <v>35.316020246039912</v>
      </c>
      <c r="K488" s="12">
        <f>Table3[[#This Row],[Discounted Price ]]*Table3[[#This Row],[No of Products in one Sale]]</f>
        <v>247.2121417222794</v>
      </c>
    </row>
    <row r="489" spans="1:11" x14ac:dyDescent="0.35">
      <c r="A489" t="s">
        <v>616</v>
      </c>
      <c r="B489" t="s">
        <v>154</v>
      </c>
      <c r="C489" s="1">
        <v>44759</v>
      </c>
      <c r="D489" t="s">
        <v>164</v>
      </c>
      <c r="E489" t="s">
        <v>171</v>
      </c>
      <c r="F489">
        <v>65</v>
      </c>
      <c r="G489" t="s">
        <v>103</v>
      </c>
      <c r="H489" s="2">
        <v>12</v>
      </c>
      <c r="I489" s="3">
        <v>0.78361211804502018</v>
      </c>
      <c r="J489" s="21">
        <f>($L$3-Table3[[#This Row],[Discount]])*Table3[[#This Row],[Price of One Product]]</f>
        <v>14.065212327073688</v>
      </c>
      <c r="K489" s="12">
        <f>Table3[[#This Row],[Discounted Price ]]*Table3[[#This Row],[No of Products in one Sale]]</f>
        <v>168.78254792488426</v>
      </c>
    </row>
    <row r="490" spans="1:11" x14ac:dyDescent="0.35">
      <c r="A490" t="s">
        <v>617</v>
      </c>
      <c r="B490" t="s">
        <v>155</v>
      </c>
      <c r="C490" s="1">
        <v>44735</v>
      </c>
      <c r="D490" t="s">
        <v>165</v>
      </c>
      <c r="E490" t="s">
        <v>170</v>
      </c>
      <c r="F490">
        <v>250</v>
      </c>
      <c r="G490" t="s">
        <v>104</v>
      </c>
      <c r="H490" s="2">
        <v>1</v>
      </c>
      <c r="I490" s="3">
        <v>6.596920154790531E-2</v>
      </c>
      <c r="J490" s="21">
        <f>($L$3-Table3[[#This Row],[Discount]])*Table3[[#This Row],[Price of One Product]]</f>
        <v>233.50769961302368</v>
      </c>
      <c r="K490" s="12">
        <f>Table3[[#This Row],[Discounted Price ]]*Table3[[#This Row],[No of Products in one Sale]]</f>
        <v>233.50769961302368</v>
      </c>
    </row>
    <row r="491" spans="1:11" x14ac:dyDescent="0.35">
      <c r="A491" t="s">
        <v>618</v>
      </c>
      <c r="B491" t="s">
        <v>156</v>
      </c>
      <c r="C491" s="1">
        <v>44734</v>
      </c>
      <c r="D491" t="s">
        <v>166</v>
      </c>
      <c r="E491" t="s">
        <v>171</v>
      </c>
      <c r="F491">
        <v>130</v>
      </c>
      <c r="G491" t="s">
        <v>105</v>
      </c>
      <c r="H491" s="2">
        <v>6</v>
      </c>
      <c r="I491" s="3">
        <v>0.17858014910494857</v>
      </c>
      <c r="J491" s="21">
        <f>($L$3-Table3[[#This Row],[Discount]])*Table3[[#This Row],[Price of One Product]]</f>
        <v>106.78458061635669</v>
      </c>
      <c r="K491" s="12">
        <f>Table3[[#This Row],[Discounted Price ]]*Table3[[#This Row],[No of Products in one Sale]]</f>
        <v>640.70748369814009</v>
      </c>
    </row>
    <row r="492" spans="1:11" x14ac:dyDescent="0.35">
      <c r="A492" t="s">
        <v>619</v>
      </c>
      <c r="B492" t="s">
        <v>157</v>
      </c>
      <c r="C492" s="1">
        <v>44753</v>
      </c>
      <c r="D492" t="s">
        <v>163</v>
      </c>
      <c r="E492" t="s">
        <v>170</v>
      </c>
      <c r="F492">
        <v>72</v>
      </c>
      <c r="G492" t="s">
        <v>103</v>
      </c>
      <c r="H492" s="2">
        <v>4</v>
      </c>
      <c r="I492" s="3">
        <v>0.43587855952805254</v>
      </c>
      <c r="J492" s="21">
        <f>($L$3-Table3[[#This Row],[Discount]])*Table3[[#This Row],[Price of One Product]]</f>
        <v>40.616743713980213</v>
      </c>
      <c r="K492" s="12">
        <f>Table3[[#This Row],[Discounted Price ]]*Table3[[#This Row],[No of Products in one Sale]]</f>
        <v>162.46697485592085</v>
      </c>
    </row>
    <row r="493" spans="1:11" x14ac:dyDescent="0.35">
      <c r="A493" t="s">
        <v>620</v>
      </c>
      <c r="B493" t="s">
        <v>154</v>
      </c>
      <c r="C493" s="1">
        <v>44739</v>
      </c>
      <c r="D493" t="s">
        <v>164</v>
      </c>
      <c r="E493" t="s">
        <v>171</v>
      </c>
      <c r="F493">
        <v>65</v>
      </c>
      <c r="G493" t="s">
        <v>104</v>
      </c>
      <c r="H493" s="2">
        <v>10</v>
      </c>
      <c r="I493" s="3">
        <v>0.74040338644493453</v>
      </c>
      <c r="J493" s="21">
        <f>($L$3-Table3[[#This Row],[Discount]])*Table3[[#This Row],[Price of One Product]]</f>
        <v>16.873779881079255</v>
      </c>
      <c r="K493" s="12">
        <f>Table3[[#This Row],[Discounted Price ]]*Table3[[#This Row],[No of Products in one Sale]]</f>
        <v>168.73779881079255</v>
      </c>
    </row>
    <row r="494" spans="1:11" x14ac:dyDescent="0.35">
      <c r="A494" t="s">
        <v>621</v>
      </c>
      <c r="B494" t="s">
        <v>155</v>
      </c>
      <c r="C494" s="1">
        <v>44740</v>
      </c>
      <c r="D494" t="s">
        <v>165</v>
      </c>
      <c r="E494" t="s">
        <v>170</v>
      </c>
      <c r="F494">
        <v>250</v>
      </c>
      <c r="G494" t="s">
        <v>105</v>
      </c>
      <c r="H494" s="2">
        <v>4</v>
      </c>
      <c r="I494" s="3">
        <v>0.54109571345744756</v>
      </c>
      <c r="J494" s="21">
        <f>($L$3-Table3[[#This Row],[Discount]])*Table3[[#This Row],[Price of One Product]]</f>
        <v>114.72607163563811</v>
      </c>
      <c r="K494" s="12">
        <f>Table3[[#This Row],[Discounted Price ]]*Table3[[#This Row],[No of Products in one Sale]]</f>
        <v>458.90428654255243</v>
      </c>
    </row>
    <row r="495" spans="1:11" x14ac:dyDescent="0.35">
      <c r="A495" t="s">
        <v>622</v>
      </c>
      <c r="B495" t="s">
        <v>156</v>
      </c>
      <c r="C495" s="1">
        <v>44748</v>
      </c>
      <c r="D495" t="s">
        <v>166</v>
      </c>
      <c r="E495" t="s">
        <v>171</v>
      </c>
      <c r="F495">
        <v>130</v>
      </c>
      <c r="G495" t="s">
        <v>103</v>
      </c>
      <c r="H495" s="2">
        <v>3</v>
      </c>
      <c r="I495" s="3">
        <v>0.71271172701355112</v>
      </c>
      <c r="J495" s="21">
        <f>($L$3-Table3[[#This Row],[Discount]])*Table3[[#This Row],[Price of One Product]]</f>
        <v>37.347475488238352</v>
      </c>
      <c r="K495" s="12">
        <f>Table3[[#This Row],[Discounted Price ]]*Table3[[#This Row],[No of Products in one Sale]]</f>
        <v>112.04242646471505</v>
      </c>
    </row>
    <row r="496" spans="1:11" x14ac:dyDescent="0.35">
      <c r="A496" t="s">
        <v>623</v>
      </c>
      <c r="B496" t="s">
        <v>157</v>
      </c>
      <c r="C496" s="1">
        <v>44731</v>
      </c>
      <c r="D496" t="s">
        <v>167</v>
      </c>
      <c r="E496" t="s">
        <v>170</v>
      </c>
      <c r="F496">
        <v>60</v>
      </c>
      <c r="G496" t="s">
        <v>104</v>
      </c>
      <c r="H496" s="2">
        <v>13</v>
      </c>
      <c r="I496" s="3">
        <v>0.66248409996473057</v>
      </c>
      <c r="J496" s="21">
        <f>($L$3-Table3[[#This Row],[Discount]])*Table3[[#This Row],[Price of One Product]]</f>
        <v>20.250954002116167</v>
      </c>
      <c r="K496" s="12">
        <f>Table3[[#This Row],[Discounted Price ]]*Table3[[#This Row],[No of Products in one Sale]]</f>
        <v>263.26240202751018</v>
      </c>
    </row>
    <row r="497" spans="1:11" x14ac:dyDescent="0.35">
      <c r="A497" t="s">
        <v>624</v>
      </c>
      <c r="B497" t="s">
        <v>158</v>
      </c>
      <c r="C497" s="1">
        <v>44763</v>
      </c>
      <c r="D497" t="s">
        <v>168</v>
      </c>
      <c r="E497" t="s">
        <v>171</v>
      </c>
      <c r="F497">
        <v>95</v>
      </c>
      <c r="G497" t="s">
        <v>105</v>
      </c>
      <c r="H497" s="2">
        <v>4</v>
      </c>
      <c r="I497" s="3">
        <v>0.51300641040982664</v>
      </c>
      <c r="J497" s="21">
        <f>($L$3-Table3[[#This Row],[Discount]])*Table3[[#This Row],[Price of One Product]]</f>
        <v>46.264391011066472</v>
      </c>
      <c r="K497" s="12">
        <f>Table3[[#This Row],[Discounted Price ]]*Table3[[#This Row],[No of Products in one Sale]]</f>
        <v>185.05756404426589</v>
      </c>
    </row>
    <row r="498" spans="1:11" x14ac:dyDescent="0.35">
      <c r="A498" t="s">
        <v>625</v>
      </c>
      <c r="B498" t="s">
        <v>159</v>
      </c>
      <c r="C498" s="1">
        <v>44733</v>
      </c>
      <c r="D498" t="s">
        <v>163</v>
      </c>
      <c r="E498" t="s">
        <v>170</v>
      </c>
      <c r="F498">
        <v>72</v>
      </c>
      <c r="G498" t="s">
        <v>103</v>
      </c>
      <c r="H498" s="2">
        <v>3</v>
      </c>
      <c r="I498" s="3">
        <v>0.84951124937796896</v>
      </c>
      <c r="J498" s="21">
        <f>($L$3-Table3[[#This Row],[Discount]])*Table3[[#This Row],[Price of One Product]]</f>
        <v>10.835190044786234</v>
      </c>
      <c r="K498" s="12">
        <f>Table3[[#This Row],[Discounted Price ]]*Table3[[#This Row],[No of Products in one Sale]]</f>
        <v>32.505570134358706</v>
      </c>
    </row>
    <row r="499" spans="1:11" x14ac:dyDescent="0.35">
      <c r="A499" t="s">
        <v>626</v>
      </c>
      <c r="B499" t="s">
        <v>154</v>
      </c>
      <c r="C499" s="1">
        <v>44746</v>
      </c>
      <c r="D499" t="s">
        <v>164</v>
      </c>
      <c r="E499" t="s">
        <v>171</v>
      </c>
      <c r="F499">
        <v>65</v>
      </c>
      <c r="G499" t="s">
        <v>104</v>
      </c>
      <c r="H499" s="2">
        <v>12</v>
      </c>
      <c r="I499" s="3">
        <v>0.57786595909251792</v>
      </c>
      <c r="J499" s="21">
        <f>($L$3-Table3[[#This Row],[Discount]])*Table3[[#This Row],[Price of One Product]]</f>
        <v>27.438712658986336</v>
      </c>
      <c r="K499" s="12">
        <f>Table3[[#This Row],[Discounted Price ]]*Table3[[#This Row],[No of Products in one Sale]]</f>
        <v>329.26455190783605</v>
      </c>
    </row>
    <row r="500" spans="1:11" x14ac:dyDescent="0.35">
      <c r="A500" t="s">
        <v>627</v>
      </c>
      <c r="B500" t="s">
        <v>155</v>
      </c>
      <c r="C500" s="1">
        <v>44755</v>
      </c>
      <c r="D500" t="s">
        <v>165</v>
      </c>
      <c r="E500" t="s">
        <v>171</v>
      </c>
      <c r="F500">
        <v>250</v>
      </c>
      <c r="G500" t="s">
        <v>105</v>
      </c>
      <c r="H500" s="2">
        <v>4</v>
      </c>
      <c r="I500" s="3">
        <v>1.9027976654024337E-2</v>
      </c>
      <c r="J500" s="21">
        <f>($L$3-Table3[[#This Row],[Discount]])*Table3[[#This Row],[Price of One Product]]</f>
        <v>245.24300583649392</v>
      </c>
      <c r="K500" s="12">
        <f>Table3[[#This Row],[Discounted Price ]]*Table3[[#This Row],[No of Products in one Sale]]</f>
        <v>980.97202334597569</v>
      </c>
    </row>
    <row r="501" spans="1:11" x14ac:dyDescent="0.35">
      <c r="A501" t="s">
        <v>628</v>
      </c>
      <c r="B501" t="s">
        <v>154</v>
      </c>
      <c r="C501" s="1">
        <v>44787</v>
      </c>
      <c r="D501" t="s">
        <v>163</v>
      </c>
      <c r="E501" t="s">
        <v>170</v>
      </c>
      <c r="F501">
        <v>72</v>
      </c>
      <c r="G501" t="s">
        <v>103</v>
      </c>
      <c r="H501" s="2">
        <v>9</v>
      </c>
      <c r="I501" s="3">
        <f ca="1">RAND()</f>
        <v>0.31629862269167841</v>
      </c>
      <c r="J501" s="21">
        <f ca="1">($L$3-Table3[[#This Row],[Discount]])*Table3[[#This Row],[Price of One Product]]</f>
        <v>49.226499166199154</v>
      </c>
      <c r="K501" s="12">
        <f ca="1">Table3[[#This Row],[Discounted Price ]]*Table3[[#This Row],[No of Products in one Sale]]</f>
        <v>443.03849249579241</v>
      </c>
    </row>
    <row r="502" spans="1:11" x14ac:dyDescent="0.35">
      <c r="A502" t="s">
        <v>629</v>
      </c>
      <c r="B502" t="s">
        <v>155</v>
      </c>
      <c r="C502" s="1">
        <v>44799</v>
      </c>
      <c r="D502" t="s">
        <v>164</v>
      </c>
      <c r="E502" t="s">
        <v>171</v>
      </c>
      <c r="F502">
        <v>65</v>
      </c>
      <c r="G502" t="s">
        <v>104</v>
      </c>
      <c r="H502" s="2">
        <v>11</v>
      </c>
      <c r="I502" s="3">
        <f t="shared" ref="I502:I565" ca="1" si="0">RAND()</f>
        <v>0.57410317251635579</v>
      </c>
      <c r="J502" s="21">
        <f ca="1">($L$3-Table3[[#This Row],[Discount]])*Table3[[#This Row],[Price of One Product]]</f>
        <v>27.683293786436874</v>
      </c>
      <c r="K502" s="12">
        <f ca="1">Table3[[#This Row],[Discounted Price ]]*Table3[[#This Row],[No of Products in one Sale]]</f>
        <v>304.51623165080559</v>
      </c>
    </row>
    <row r="503" spans="1:11" x14ac:dyDescent="0.35">
      <c r="A503" t="s">
        <v>630</v>
      </c>
      <c r="B503" t="s">
        <v>156</v>
      </c>
      <c r="C503" s="1">
        <v>44802</v>
      </c>
      <c r="D503" t="s">
        <v>165</v>
      </c>
      <c r="E503" t="s">
        <v>170</v>
      </c>
      <c r="F503">
        <v>250</v>
      </c>
      <c r="G503" t="s">
        <v>105</v>
      </c>
      <c r="H503" s="2">
        <v>2</v>
      </c>
      <c r="I503" s="3">
        <f t="shared" ca="1" si="0"/>
        <v>2.2366195275465017E-2</v>
      </c>
      <c r="J503" s="21">
        <f ca="1">($L$3-Table3[[#This Row],[Discount]])*Table3[[#This Row],[Price of One Product]]</f>
        <v>244.40845118113376</v>
      </c>
      <c r="K503" s="12">
        <f ca="1">Table3[[#This Row],[Discounted Price ]]*Table3[[#This Row],[No of Products in one Sale]]</f>
        <v>488.81690236226751</v>
      </c>
    </row>
    <row r="504" spans="1:11" x14ac:dyDescent="0.35">
      <c r="A504" t="s">
        <v>631</v>
      </c>
      <c r="B504" t="s">
        <v>157</v>
      </c>
      <c r="C504" s="1">
        <v>44774</v>
      </c>
      <c r="D504" t="s">
        <v>166</v>
      </c>
      <c r="E504" t="s">
        <v>171</v>
      </c>
      <c r="F504">
        <v>130</v>
      </c>
      <c r="G504" t="s">
        <v>103</v>
      </c>
      <c r="H504" s="2">
        <v>5</v>
      </c>
      <c r="I504" s="3">
        <f t="shared" ca="1" si="0"/>
        <v>0.97192063325545164</v>
      </c>
      <c r="J504" s="21">
        <f ca="1">($L$3-Table3[[#This Row],[Discount]])*Table3[[#This Row],[Price of One Product]]</f>
        <v>3.6503176767912873</v>
      </c>
      <c r="K504" s="12">
        <f ca="1">Table3[[#This Row],[Discounted Price ]]*Table3[[#This Row],[No of Products in one Sale]]</f>
        <v>18.251588383956438</v>
      </c>
    </row>
    <row r="505" spans="1:11" x14ac:dyDescent="0.35">
      <c r="A505" t="s">
        <v>632</v>
      </c>
      <c r="B505" t="s">
        <v>154</v>
      </c>
      <c r="C505" s="1">
        <v>44800</v>
      </c>
      <c r="D505" t="s">
        <v>163</v>
      </c>
      <c r="E505" t="s">
        <v>170</v>
      </c>
      <c r="F505">
        <v>72</v>
      </c>
      <c r="G505" t="s">
        <v>104</v>
      </c>
      <c r="H505" s="2">
        <v>8</v>
      </c>
      <c r="I505" s="3">
        <f t="shared" ca="1" si="0"/>
        <v>0.44100650955933252</v>
      </c>
      <c r="J505" s="21">
        <f ca="1">($L$3-Table3[[#This Row],[Discount]])*Table3[[#This Row],[Price of One Product]]</f>
        <v>40.247531311728061</v>
      </c>
      <c r="K505" s="12">
        <f ca="1">Table3[[#This Row],[Discounted Price ]]*Table3[[#This Row],[No of Products in one Sale]]</f>
        <v>321.98025049382449</v>
      </c>
    </row>
    <row r="506" spans="1:11" x14ac:dyDescent="0.35">
      <c r="A506" t="s">
        <v>633</v>
      </c>
      <c r="B506" t="s">
        <v>155</v>
      </c>
      <c r="C506" s="1">
        <v>44797</v>
      </c>
      <c r="D506" t="s">
        <v>164</v>
      </c>
      <c r="E506" t="s">
        <v>171</v>
      </c>
      <c r="F506">
        <v>65</v>
      </c>
      <c r="G506" t="s">
        <v>105</v>
      </c>
      <c r="H506" s="2">
        <v>5</v>
      </c>
      <c r="I506" s="3">
        <f t="shared" ca="1" si="0"/>
        <v>0.64458626426076793</v>
      </c>
      <c r="J506" s="21">
        <f ca="1">($L$3-Table3[[#This Row],[Discount]])*Table3[[#This Row],[Price of One Product]]</f>
        <v>23.101892823050086</v>
      </c>
      <c r="K506" s="12">
        <f ca="1">Table3[[#This Row],[Discounted Price ]]*Table3[[#This Row],[No of Products in one Sale]]</f>
        <v>115.50946411525044</v>
      </c>
    </row>
    <row r="507" spans="1:11" x14ac:dyDescent="0.35">
      <c r="A507" t="s">
        <v>634</v>
      </c>
      <c r="B507" t="s">
        <v>156</v>
      </c>
      <c r="C507" s="1">
        <v>44766</v>
      </c>
      <c r="D507" t="s">
        <v>165</v>
      </c>
      <c r="E507" t="s">
        <v>170</v>
      </c>
      <c r="F507">
        <v>250</v>
      </c>
      <c r="G507" t="s">
        <v>103</v>
      </c>
      <c r="H507" s="2">
        <v>2</v>
      </c>
      <c r="I507" s="3">
        <f t="shared" ca="1" si="0"/>
        <v>0.29287375046981678</v>
      </c>
      <c r="J507" s="21">
        <f ca="1">($L$3-Table3[[#This Row],[Discount]])*Table3[[#This Row],[Price of One Product]]</f>
        <v>176.78156238254581</v>
      </c>
      <c r="K507" s="12">
        <f ca="1">Table3[[#This Row],[Discounted Price ]]*Table3[[#This Row],[No of Products in one Sale]]</f>
        <v>353.56312476509163</v>
      </c>
    </row>
    <row r="508" spans="1:11" x14ac:dyDescent="0.35">
      <c r="A508" t="s">
        <v>635</v>
      </c>
      <c r="B508" t="s">
        <v>157</v>
      </c>
      <c r="C508" s="1">
        <v>44782</v>
      </c>
      <c r="D508" t="s">
        <v>166</v>
      </c>
      <c r="E508" t="s">
        <v>171</v>
      </c>
      <c r="F508">
        <v>130</v>
      </c>
      <c r="G508" t="s">
        <v>104</v>
      </c>
      <c r="H508" s="2">
        <v>4</v>
      </c>
      <c r="I508" s="3">
        <f t="shared" ca="1" si="0"/>
        <v>0.83486466299569906</v>
      </c>
      <c r="J508" s="21">
        <f ca="1">($L$3-Table3[[#This Row],[Discount]])*Table3[[#This Row],[Price of One Product]]</f>
        <v>21.467593810559123</v>
      </c>
      <c r="K508" s="12">
        <f ca="1">Table3[[#This Row],[Discounted Price ]]*Table3[[#This Row],[No of Products in one Sale]]</f>
        <v>85.870375242236491</v>
      </c>
    </row>
    <row r="509" spans="1:11" x14ac:dyDescent="0.35">
      <c r="A509" t="s">
        <v>636</v>
      </c>
      <c r="B509" t="s">
        <v>158</v>
      </c>
      <c r="C509" s="1">
        <v>44790</v>
      </c>
      <c r="D509" t="s">
        <v>167</v>
      </c>
      <c r="E509" t="s">
        <v>170</v>
      </c>
      <c r="F509">
        <v>60</v>
      </c>
      <c r="G509" t="s">
        <v>105</v>
      </c>
      <c r="H509" s="2">
        <v>12</v>
      </c>
      <c r="I509" s="3">
        <f t="shared" ca="1" si="0"/>
        <v>0.61897833765758115</v>
      </c>
      <c r="J509" s="21">
        <f ca="1">($L$3-Table3[[#This Row],[Discount]])*Table3[[#This Row],[Price of One Product]]</f>
        <v>22.861299740545132</v>
      </c>
      <c r="K509" s="12">
        <f ca="1">Table3[[#This Row],[Discounted Price ]]*Table3[[#This Row],[No of Products in one Sale]]</f>
        <v>274.33559688654157</v>
      </c>
    </row>
    <row r="510" spans="1:11" x14ac:dyDescent="0.35">
      <c r="A510" t="s">
        <v>637</v>
      </c>
      <c r="B510" t="s">
        <v>154</v>
      </c>
      <c r="C510" s="1">
        <v>44770</v>
      </c>
      <c r="D510" t="s">
        <v>163</v>
      </c>
      <c r="E510" t="s">
        <v>171</v>
      </c>
      <c r="F510">
        <v>72</v>
      </c>
      <c r="G510" t="s">
        <v>103</v>
      </c>
      <c r="H510" s="2">
        <v>12</v>
      </c>
      <c r="I510" s="3">
        <f t="shared" ca="1" si="0"/>
        <v>0.77232605111698149</v>
      </c>
      <c r="J510" s="21">
        <f ca="1">($L$3-Table3[[#This Row],[Discount]])*Table3[[#This Row],[Price of One Product]]</f>
        <v>16.392524319577333</v>
      </c>
      <c r="K510" s="12">
        <f ca="1">Table3[[#This Row],[Discounted Price ]]*Table3[[#This Row],[No of Products in one Sale]]</f>
        <v>196.710291834928</v>
      </c>
    </row>
    <row r="511" spans="1:11" x14ac:dyDescent="0.35">
      <c r="A511" t="s">
        <v>638</v>
      </c>
      <c r="B511" t="s">
        <v>155</v>
      </c>
      <c r="C511" s="1">
        <v>44759</v>
      </c>
      <c r="D511" t="s">
        <v>164</v>
      </c>
      <c r="E511" t="s">
        <v>170</v>
      </c>
      <c r="F511">
        <v>65</v>
      </c>
      <c r="G511" t="s">
        <v>104</v>
      </c>
      <c r="H511" s="2">
        <v>9</v>
      </c>
      <c r="I511" s="3">
        <f t="shared" ca="1" si="0"/>
        <v>0.31489896377484372</v>
      </c>
      <c r="J511" s="21">
        <f ca="1">($L$3-Table3[[#This Row],[Discount]])*Table3[[#This Row],[Price of One Product]]</f>
        <v>44.531567354635158</v>
      </c>
      <c r="K511" s="12">
        <f ca="1">Table3[[#This Row],[Discounted Price ]]*Table3[[#This Row],[No of Products in one Sale]]</f>
        <v>400.78410619171643</v>
      </c>
    </row>
    <row r="512" spans="1:11" x14ac:dyDescent="0.35">
      <c r="A512" t="s">
        <v>639</v>
      </c>
      <c r="B512" t="s">
        <v>156</v>
      </c>
      <c r="C512" s="1">
        <v>44776</v>
      </c>
      <c r="D512" t="s">
        <v>165</v>
      </c>
      <c r="E512" t="s">
        <v>171</v>
      </c>
      <c r="F512">
        <v>250</v>
      </c>
      <c r="G512" t="s">
        <v>105</v>
      </c>
      <c r="H512" s="2">
        <v>3</v>
      </c>
      <c r="I512" s="3">
        <f t="shared" ca="1" si="0"/>
        <v>0.54542385395569137</v>
      </c>
      <c r="J512" s="21">
        <f ca="1">($L$3-Table3[[#This Row],[Discount]])*Table3[[#This Row],[Price of One Product]]</f>
        <v>113.64403651107716</v>
      </c>
      <c r="K512" s="12">
        <f ca="1">Table3[[#This Row],[Discounted Price ]]*Table3[[#This Row],[No of Products in one Sale]]</f>
        <v>340.93210953323148</v>
      </c>
    </row>
    <row r="513" spans="1:11" x14ac:dyDescent="0.35">
      <c r="A513" t="s">
        <v>640</v>
      </c>
      <c r="B513" t="s">
        <v>157</v>
      </c>
      <c r="C513" s="1">
        <v>44757</v>
      </c>
      <c r="D513" t="s">
        <v>166</v>
      </c>
      <c r="E513" t="s">
        <v>170</v>
      </c>
      <c r="F513">
        <v>130</v>
      </c>
      <c r="G513" t="s">
        <v>103</v>
      </c>
      <c r="H513" s="2">
        <v>6</v>
      </c>
      <c r="I513" s="3">
        <f t="shared" ca="1" si="0"/>
        <v>0.89339640456388547</v>
      </c>
      <c r="J513" s="21">
        <f ca="1">($L$3-Table3[[#This Row],[Discount]])*Table3[[#This Row],[Price of One Product]]</f>
        <v>13.858467406694889</v>
      </c>
      <c r="K513" s="12">
        <f ca="1">Table3[[#This Row],[Discounted Price ]]*Table3[[#This Row],[No of Products in one Sale]]</f>
        <v>83.150804440169338</v>
      </c>
    </row>
    <row r="514" spans="1:11" x14ac:dyDescent="0.35">
      <c r="A514" t="s">
        <v>641</v>
      </c>
      <c r="B514" t="s">
        <v>154</v>
      </c>
      <c r="C514" s="1">
        <v>44771</v>
      </c>
      <c r="D514" t="s">
        <v>163</v>
      </c>
      <c r="E514" t="s">
        <v>171</v>
      </c>
      <c r="F514">
        <v>72</v>
      </c>
      <c r="G514" t="s">
        <v>104</v>
      </c>
      <c r="H514" s="2">
        <v>8</v>
      </c>
      <c r="I514" s="3">
        <f t="shared" ca="1" si="0"/>
        <v>0.7947589862450235</v>
      </c>
      <c r="J514" s="21">
        <f ca="1">($L$3-Table3[[#This Row],[Discount]])*Table3[[#This Row],[Price of One Product]]</f>
        <v>14.777352990358308</v>
      </c>
      <c r="K514" s="12">
        <f ca="1">Table3[[#This Row],[Discounted Price ]]*Table3[[#This Row],[No of Products in one Sale]]</f>
        <v>118.21882392286646</v>
      </c>
    </row>
    <row r="515" spans="1:11" x14ac:dyDescent="0.35">
      <c r="A515" t="s">
        <v>642</v>
      </c>
      <c r="B515" t="s">
        <v>155</v>
      </c>
      <c r="C515" s="1">
        <v>44788</v>
      </c>
      <c r="D515" t="s">
        <v>164</v>
      </c>
      <c r="E515" t="s">
        <v>170</v>
      </c>
      <c r="F515">
        <v>65</v>
      </c>
      <c r="G515" t="s">
        <v>105</v>
      </c>
      <c r="H515" s="2">
        <v>4</v>
      </c>
      <c r="I515" s="3">
        <f t="shared" ca="1" si="0"/>
        <v>0.43794190126792987</v>
      </c>
      <c r="J515" s="21">
        <f ca="1">($L$3-Table3[[#This Row],[Discount]])*Table3[[#This Row],[Price of One Product]]</f>
        <v>36.533776417584562</v>
      </c>
      <c r="K515" s="12">
        <f ca="1">Table3[[#This Row],[Discounted Price ]]*Table3[[#This Row],[No of Products in one Sale]]</f>
        <v>146.13510567033825</v>
      </c>
    </row>
    <row r="516" spans="1:11" x14ac:dyDescent="0.35">
      <c r="A516" t="s">
        <v>643</v>
      </c>
      <c r="B516" t="s">
        <v>156</v>
      </c>
      <c r="C516" s="1">
        <v>44762</v>
      </c>
      <c r="D516" t="s">
        <v>165</v>
      </c>
      <c r="E516" t="s">
        <v>171</v>
      </c>
      <c r="F516">
        <v>250</v>
      </c>
      <c r="G516" t="s">
        <v>103</v>
      </c>
      <c r="H516" s="2">
        <v>2</v>
      </c>
      <c r="I516" s="3">
        <f t="shared" ca="1" si="0"/>
        <v>2.571185256448616E-3</v>
      </c>
      <c r="J516" s="21">
        <f ca="1">($L$3-Table3[[#This Row],[Discount]])*Table3[[#This Row],[Price of One Product]]</f>
        <v>249.35720368588784</v>
      </c>
      <c r="K516" s="12">
        <f ca="1">Table3[[#This Row],[Discounted Price ]]*Table3[[#This Row],[No of Products in one Sale]]</f>
        <v>498.71440737177568</v>
      </c>
    </row>
    <row r="517" spans="1:11" x14ac:dyDescent="0.35">
      <c r="A517" t="s">
        <v>644</v>
      </c>
      <c r="B517" t="s">
        <v>157</v>
      </c>
      <c r="C517" s="1">
        <v>44789</v>
      </c>
      <c r="D517" t="s">
        <v>166</v>
      </c>
      <c r="E517" t="s">
        <v>170</v>
      </c>
      <c r="F517">
        <v>130</v>
      </c>
      <c r="G517" t="s">
        <v>104</v>
      </c>
      <c r="H517" s="2">
        <v>6</v>
      </c>
      <c r="I517" s="3">
        <f t="shared" ca="1" si="0"/>
        <v>0.75431982979147827</v>
      </c>
      <c r="J517" s="21">
        <f ca="1">($L$3-Table3[[#This Row],[Discount]])*Table3[[#This Row],[Price of One Product]]</f>
        <v>31.938422127107824</v>
      </c>
      <c r="K517" s="12">
        <f ca="1">Table3[[#This Row],[Discounted Price ]]*Table3[[#This Row],[No of Products in one Sale]]</f>
        <v>191.63053276264694</v>
      </c>
    </row>
    <row r="518" spans="1:11" x14ac:dyDescent="0.35">
      <c r="A518" t="s">
        <v>645</v>
      </c>
      <c r="B518" t="s">
        <v>158</v>
      </c>
      <c r="C518" s="1">
        <v>44761</v>
      </c>
      <c r="D518" t="s">
        <v>167</v>
      </c>
      <c r="E518" t="s">
        <v>170</v>
      </c>
      <c r="F518">
        <v>60</v>
      </c>
      <c r="G518" t="s">
        <v>105</v>
      </c>
      <c r="H518" s="2">
        <v>15</v>
      </c>
      <c r="I518" s="3">
        <f t="shared" ca="1" si="0"/>
        <v>0.8758319074281673</v>
      </c>
      <c r="J518" s="21">
        <f ca="1">($L$3-Table3[[#This Row],[Discount]])*Table3[[#This Row],[Price of One Product]]</f>
        <v>7.450085554309962</v>
      </c>
      <c r="K518" s="12">
        <f ca="1">Table3[[#This Row],[Discounted Price ]]*Table3[[#This Row],[No of Products in one Sale]]</f>
        <v>111.75128331464943</v>
      </c>
    </row>
    <row r="519" spans="1:11" x14ac:dyDescent="0.35">
      <c r="A519" t="s">
        <v>646</v>
      </c>
      <c r="B519" t="s">
        <v>159</v>
      </c>
      <c r="C519" s="1">
        <v>44790</v>
      </c>
      <c r="D519" t="s">
        <v>168</v>
      </c>
      <c r="E519" t="s">
        <v>171</v>
      </c>
      <c r="F519">
        <v>95</v>
      </c>
      <c r="G519" t="s">
        <v>103</v>
      </c>
      <c r="H519" s="2">
        <v>8</v>
      </c>
      <c r="I519" s="3">
        <f t="shared" ca="1" si="0"/>
        <v>0.49590017602871339</v>
      </c>
      <c r="J519" s="21">
        <f ca="1">($L$3-Table3[[#This Row],[Discount]])*Table3[[#This Row],[Price of One Product]]</f>
        <v>47.889483277272227</v>
      </c>
      <c r="K519" s="12">
        <f ca="1">Table3[[#This Row],[Discounted Price ]]*Table3[[#This Row],[No of Products in one Sale]]</f>
        <v>383.11586621817781</v>
      </c>
    </row>
    <row r="520" spans="1:11" x14ac:dyDescent="0.35">
      <c r="A520" t="s">
        <v>647</v>
      </c>
      <c r="B520" t="s">
        <v>154</v>
      </c>
      <c r="C520" s="1">
        <v>44782</v>
      </c>
      <c r="D520" t="s">
        <v>163</v>
      </c>
      <c r="E520" t="s">
        <v>171</v>
      </c>
      <c r="F520">
        <v>72</v>
      </c>
      <c r="G520" t="s">
        <v>104</v>
      </c>
      <c r="H520" s="2">
        <v>4</v>
      </c>
      <c r="I520" s="3">
        <f t="shared" ca="1" si="0"/>
        <v>0.5403824449111525</v>
      </c>
      <c r="J520" s="21">
        <f ca="1">($L$3-Table3[[#This Row],[Discount]])*Table3[[#This Row],[Price of One Product]]</f>
        <v>33.09246396639702</v>
      </c>
      <c r="K520" s="12">
        <f ca="1">Table3[[#This Row],[Discounted Price ]]*Table3[[#This Row],[No of Products in one Sale]]</f>
        <v>132.36985586558808</v>
      </c>
    </row>
    <row r="521" spans="1:11" x14ac:dyDescent="0.35">
      <c r="A521" t="s">
        <v>648</v>
      </c>
      <c r="B521" t="s">
        <v>155</v>
      </c>
      <c r="C521" s="1">
        <v>44802</v>
      </c>
      <c r="D521" t="s">
        <v>164</v>
      </c>
      <c r="E521" t="s">
        <v>171</v>
      </c>
      <c r="F521">
        <v>65</v>
      </c>
      <c r="G521" t="s">
        <v>105</v>
      </c>
      <c r="H521" s="2">
        <v>3</v>
      </c>
      <c r="I521" s="3">
        <f t="shared" ca="1" si="0"/>
        <v>4.0647148901871266E-2</v>
      </c>
      <c r="J521" s="21">
        <f ca="1">($L$3-Table3[[#This Row],[Discount]])*Table3[[#This Row],[Price of One Product]]</f>
        <v>62.35793532137837</v>
      </c>
      <c r="K521" s="12">
        <f ca="1">Table3[[#This Row],[Discounted Price ]]*Table3[[#This Row],[No of Products in one Sale]]</f>
        <v>187.07380596413512</v>
      </c>
    </row>
    <row r="522" spans="1:11" x14ac:dyDescent="0.35">
      <c r="A522" t="s">
        <v>649</v>
      </c>
      <c r="B522" t="s">
        <v>156</v>
      </c>
      <c r="C522" s="1">
        <v>44791</v>
      </c>
      <c r="D522" t="s">
        <v>165</v>
      </c>
      <c r="E522" t="s">
        <v>170</v>
      </c>
      <c r="F522">
        <v>250</v>
      </c>
      <c r="G522" t="s">
        <v>103</v>
      </c>
      <c r="H522" s="2">
        <v>1</v>
      </c>
      <c r="I522" s="3">
        <f t="shared" ca="1" si="0"/>
        <v>3.7689621606700419E-2</v>
      </c>
      <c r="J522" s="21">
        <f ca="1">($L$3-Table3[[#This Row],[Discount]])*Table3[[#This Row],[Price of One Product]]</f>
        <v>240.57759459832491</v>
      </c>
      <c r="K522" s="12">
        <f ca="1">Table3[[#This Row],[Discounted Price ]]*Table3[[#This Row],[No of Products in one Sale]]</f>
        <v>240.57759459832491</v>
      </c>
    </row>
    <row r="523" spans="1:11" x14ac:dyDescent="0.35">
      <c r="A523" t="s">
        <v>650</v>
      </c>
      <c r="B523" t="s">
        <v>157</v>
      </c>
      <c r="C523" s="1">
        <v>44795</v>
      </c>
      <c r="D523" t="s">
        <v>166</v>
      </c>
      <c r="E523" t="s">
        <v>170</v>
      </c>
      <c r="F523">
        <v>130</v>
      </c>
      <c r="G523" t="s">
        <v>104</v>
      </c>
      <c r="H523" s="2">
        <v>3</v>
      </c>
      <c r="I523" s="3">
        <f t="shared" ca="1" si="0"/>
        <v>0.17309782383170746</v>
      </c>
      <c r="J523" s="21">
        <f ca="1">($L$3-Table3[[#This Row],[Discount]])*Table3[[#This Row],[Price of One Product]]</f>
        <v>107.49728290187802</v>
      </c>
      <c r="K523" s="12">
        <f ca="1">Table3[[#This Row],[Discounted Price ]]*Table3[[#This Row],[No of Products in one Sale]]</f>
        <v>322.49184870563408</v>
      </c>
    </row>
    <row r="524" spans="1:11" x14ac:dyDescent="0.35">
      <c r="A524" t="s">
        <v>651</v>
      </c>
      <c r="B524" t="s">
        <v>154</v>
      </c>
      <c r="C524" s="1">
        <v>44759</v>
      </c>
      <c r="D524" t="s">
        <v>163</v>
      </c>
      <c r="E524" t="s">
        <v>170</v>
      </c>
      <c r="F524">
        <v>72</v>
      </c>
      <c r="G524" t="s">
        <v>105</v>
      </c>
      <c r="H524" s="2">
        <v>6</v>
      </c>
      <c r="I524" s="3">
        <f t="shared" ca="1" si="0"/>
        <v>0.94307815735010858</v>
      </c>
      <c r="J524" s="21">
        <f ca="1">($L$3-Table3[[#This Row],[Discount]])*Table3[[#This Row],[Price of One Product]]</f>
        <v>4.0983726707921821</v>
      </c>
      <c r="K524" s="12">
        <f ca="1">Table3[[#This Row],[Discounted Price ]]*Table3[[#This Row],[No of Products in one Sale]]</f>
        <v>24.590236024753093</v>
      </c>
    </row>
    <row r="525" spans="1:11" x14ac:dyDescent="0.35">
      <c r="A525" t="s">
        <v>652</v>
      </c>
      <c r="B525" t="s">
        <v>155</v>
      </c>
      <c r="C525" s="1">
        <v>44756</v>
      </c>
      <c r="D525" t="s">
        <v>164</v>
      </c>
      <c r="E525" t="s">
        <v>170</v>
      </c>
      <c r="F525">
        <v>65</v>
      </c>
      <c r="G525" t="s">
        <v>103</v>
      </c>
      <c r="H525" s="2">
        <v>12</v>
      </c>
      <c r="I525" s="3">
        <f t="shared" ca="1" si="0"/>
        <v>0.23516718310736284</v>
      </c>
      <c r="J525" s="21">
        <f ca="1">($L$3-Table3[[#This Row],[Discount]])*Table3[[#This Row],[Price of One Product]]</f>
        <v>49.714133098021414</v>
      </c>
      <c r="K525" s="12">
        <f ca="1">Table3[[#This Row],[Discounted Price ]]*Table3[[#This Row],[No of Products in one Sale]]</f>
        <v>596.56959717625693</v>
      </c>
    </row>
    <row r="526" spans="1:11" x14ac:dyDescent="0.35">
      <c r="A526" t="s">
        <v>653</v>
      </c>
      <c r="B526" t="s">
        <v>156</v>
      </c>
      <c r="C526" s="1">
        <v>44786</v>
      </c>
      <c r="D526" t="s">
        <v>165</v>
      </c>
      <c r="E526" t="s">
        <v>170</v>
      </c>
      <c r="F526">
        <v>250</v>
      </c>
      <c r="G526" t="s">
        <v>104</v>
      </c>
      <c r="H526" s="2">
        <v>3</v>
      </c>
      <c r="I526" s="3">
        <f t="shared" ca="1" si="0"/>
        <v>0.35994887290091704</v>
      </c>
      <c r="J526" s="21">
        <f ca="1">($L$3-Table3[[#This Row],[Discount]])*Table3[[#This Row],[Price of One Product]]</f>
        <v>160.01278177477073</v>
      </c>
      <c r="K526" s="12">
        <f ca="1">Table3[[#This Row],[Discounted Price ]]*Table3[[#This Row],[No of Products in one Sale]]</f>
        <v>480.03834532431222</v>
      </c>
    </row>
    <row r="527" spans="1:11" x14ac:dyDescent="0.35">
      <c r="A527" t="s">
        <v>654</v>
      </c>
      <c r="B527" t="s">
        <v>157</v>
      </c>
      <c r="C527" s="1">
        <v>44757</v>
      </c>
      <c r="D527" t="s">
        <v>166</v>
      </c>
      <c r="E527" t="s">
        <v>170</v>
      </c>
      <c r="F527">
        <v>130</v>
      </c>
      <c r="G527" t="s">
        <v>105</v>
      </c>
      <c r="H527" s="2">
        <v>5</v>
      </c>
      <c r="I527" s="3">
        <f t="shared" ca="1" si="0"/>
        <v>0.20584259479698419</v>
      </c>
      <c r="J527" s="21">
        <f ca="1">($L$3-Table3[[#This Row],[Discount]])*Table3[[#This Row],[Price of One Product]]</f>
        <v>103.24046267639206</v>
      </c>
      <c r="K527" s="12">
        <f ca="1">Table3[[#This Row],[Discounted Price ]]*Table3[[#This Row],[No of Products in one Sale]]</f>
        <v>516.20231338196027</v>
      </c>
    </row>
    <row r="528" spans="1:11" x14ac:dyDescent="0.35">
      <c r="A528" t="s">
        <v>655</v>
      </c>
      <c r="B528" t="s">
        <v>158</v>
      </c>
      <c r="C528" s="1">
        <v>44787</v>
      </c>
      <c r="D528" t="s">
        <v>167</v>
      </c>
      <c r="E528" t="s">
        <v>170</v>
      </c>
      <c r="F528">
        <v>60</v>
      </c>
      <c r="G528" t="s">
        <v>103</v>
      </c>
      <c r="H528" s="2">
        <v>7</v>
      </c>
      <c r="I528" s="3">
        <f t="shared" ca="1" si="0"/>
        <v>0.80253718101739624</v>
      </c>
      <c r="J528" s="21">
        <f ca="1">($L$3-Table3[[#This Row],[Discount]])*Table3[[#This Row],[Price of One Product]]</f>
        <v>11.847769138956226</v>
      </c>
      <c r="K528" s="12">
        <f ca="1">Table3[[#This Row],[Discounted Price ]]*Table3[[#This Row],[No of Products in one Sale]]</f>
        <v>82.934383972693581</v>
      </c>
    </row>
    <row r="529" spans="1:11" x14ac:dyDescent="0.35">
      <c r="A529" t="s">
        <v>656</v>
      </c>
      <c r="B529" t="s">
        <v>154</v>
      </c>
      <c r="C529" s="1">
        <v>44763</v>
      </c>
      <c r="D529" t="s">
        <v>163</v>
      </c>
      <c r="E529" t="s">
        <v>170</v>
      </c>
      <c r="F529">
        <v>72</v>
      </c>
      <c r="G529" t="s">
        <v>104</v>
      </c>
      <c r="H529" s="2">
        <v>7</v>
      </c>
      <c r="I529" s="3">
        <f t="shared" ca="1" si="0"/>
        <v>0.87429474281468156</v>
      </c>
      <c r="J529" s="21">
        <f ca="1">($L$3-Table3[[#This Row],[Discount]])*Table3[[#This Row],[Price of One Product]]</f>
        <v>9.0507785173429269</v>
      </c>
      <c r="K529" s="12">
        <f ca="1">Table3[[#This Row],[Discounted Price ]]*Table3[[#This Row],[No of Products in one Sale]]</f>
        <v>63.355449621400489</v>
      </c>
    </row>
    <row r="530" spans="1:11" x14ac:dyDescent="0.35">
      <c r="A530" t="s">
        <v>657</v>
      </c>
      <c r="B530" t="s">
        <v>155</v>
      </c>
      <c r="C530" s="1">
        <v>44799</v>
      </c>
      <c r="D530" t="s">
        <v>164</v>
      </c>
      <c r="E530" t="s">
        <v>170</v>
      </c>
      <c r="F530">
        <v>65</v>
      </c>
      <c r="G530" t="s">
        <v>105</v>
      </c>
      <c r="H530" s="2">
        <v>12</v>
      </c>
      <c r="I530" s="3">
        <f t="shared" ca="1" si="0"/>
        <v>0.42631371106967142</v>
      </c>
      <c r="J530" s="21">
        <f ca="1">($L$3-Table3[[#This Row],[Discount]])*Table3[[#This Row],[Price of One Product]]</f>
        <v>37.289608780471355</v>
      </c>
      <c r="K530" s="12">
        <f ca="1">Table3[[#This Row],[Discounted Price ]]*Table3[[#This Row],[No of Products in one Sale]]</f>
        <v>447.47530536565625</v>
      </c>
    </row>
    <row r="531" spans="1:11" x14ac:dyDescent="0.35">
      <c r="A531" t="s">
        <v>658</v>
      </c>
      <c r="B531" t="s">
        <v>156</v>
      </c>
      <c r="C531" s="1">
        <v>44798</v>
      </c>
      <c r="D531" t="s">
        <v>165</v>
      </c>
      <c r="E531" t="s">
        <v>171</v>
      </c>
      <c r="F531">
        <v>250</v>
      </c>
      <c r="G531" t="s">
        <v>103</v>
      </c>
      <c r="H531" s="2">
        <v>1</v>
      </c>
      <c r="I531" s="3">
        <f t="shared" ca="1" si="0"/>
        <v>0.3359182689580742</v>
      </c>
      <c r="J531" s="21">
        <f ca="1">($L$3-Table3[[#This Row],[Discount]])*Table3[[#This Row],[Price of One Product]]</f>
        <v>166.02043276048144</v>
      </c>
      <c r="K531" s="12">
        <f ca="1">Table3[[#This Row],[Discounted Price ]]*Table3[[#This Row],[No of Products in one Sale]]</f>
        <v>166.02043276048144</v>
      </c>
    </row>
    <row r="532" spans="1:11" x14ac:dyDescent="0.35">
      <c r="A532" t="s">
        <v>659</v>
      </c>
      <c r="B532" t="s">
        <v>157</v>
      </c>
      <c r="C532" s="1">
        <v>44807</v>
      </c>
      <c r="D532" t="s">
        <v>166</v>
      </c>
      <c r="E532" t="s">
        <v>170</v>
      </c>
      <c r="F532">
        <v>130</v>
      </c>
      <c r="G532" t="s">
        <v>104</v>
      </c>
      <c r="H532" s="2">
        <v>2</v>
      </c>
      <c r="I532" s="3">
        <f t="shared" ca="1" si="0"/>
        <v>0.78424799478811791</v>
      </c>
      <c r="J532" s="21">
        <f ca="1">($L$3-Table3[[#This Row],[Discount]])*Table3[[#This Row],[Price of One Product]]</f>
        <v>28.047760677544673</v>
      </c>
      <c r="K532" s="12">
        <f ca="1">Table3[[#This Row],[Discounted Price ]]*Table3[[#This Row],[No of Products in one Sale]]</f>
        <v>56.095521355089346</v>
      </c>
    </row>
    <row r="533" spans="1:11" x14ac:dyDescent="0.35">
      <c r="A533" t="s">
        <v>660</v>
      </c>
      <c r="B533" t="s">
        <v>154</v>
      </c>
      <c r="C533" s="1">
        <v>44769</v>
      </c>
      <c r="D533" t="s">
        <v>163</v>
      </c>
      <c r="E533" t="s">
        <v>170</v>
      </c>
      <c r="F533">
        <v>72</v>
      </c>
      <c r="G533" t="s">
        <v>105</v>
      </c>
      <c r="H533" s="2">
        <v>7</v>
      </c>
      <c r="I533" s="3">
        <f t="shared" ca="1" si="0"/>
        <v>0.54647122807208515</v>
      </c>
      <c r="J533" s="21">
        <f ca="1">($L$3-Table3[[#This Row],[Discount]])*Table3[[#This Row],[Price of One Product]]</f>
        <v>32.654071578809869</v>
      </c>
      <c r="K533" s="12">
        <f ca="1">Table3[[#This Row],[Discounted Price ]]*Table3[[#This Row],[No of Products in one Sale]]</f>
        <v>228.57850105166909</v>
      </c>
    </row>
    <row r="534" spans="1:11" x14ac:dyDescent="0.35">
      <c r="A534" t="s">
        <v>661</v>
      </c>
      <c r="B534" t="s">
        <v>155</v>
      </c>
      <c r="C534" s="1">
        <v>44779</v>
      </c>
      <c r="D534" t="s">
        <v>164</v>
      </c>
      <c r="E534" t="s">
        <v>170</v>
      </c>
      <c r="F534">
        <v>65</v>
      </c>
      <c r="G534" t="s">
        <v>103</v>
      </c>
      <c r="H534" s="2">
        <v>3</v>
      </c>
      <c r="I534" s="3">
        <f t="shared" ca="1" si="0"/>
        <v>0.55365068585380117</v>
      </c>
      <c r="J534" s="21">
        <f ca="1">($L$3-Table3[[#This Row],[Discount]])*Table3[[#This Row],[Price of One Product]]</f>
        <v>29.012705419502925</v>
      </c>
      <c r="K534" s="12">
        <f ca="1">Table3[[#This Row],[Discounted Price ]]*Table3[[#This Row],[No of Products in one Sale]]</f>
        <v>87.038116258508779</v>
      </c>
    </row>
    <row r="535" spans="1:11" x14ac:dyDescent="0.35">
      <c r="A535" t="s">
        <v>662</v>
      </c>
      <c r="B535" t="s">
        <v>156</v>
      </c>
      <c r="C535" s="1">
        <v>44769</v>
      </c>
      <c r="D535" t="s">
        <v>165</v>
      </c>
      <c r="E535" t="s">
        <v>170</v>
      </c>
      <c r="F535">
        <v>250</v>
      </c>
      <c r="G535" t="s">
        <v>104</v>
      </c>
      <c r="H535" s="2">
        <v>2</v>
      </c>
      <c r="I535" s="3">
        <f t="shared" ca="1" si="0"/>
        <v>6.1377449435265796E-2</v>
      </c>
      <c r="J535" s="21">
        <f ca="1">($L$3-Table3[[#This Row],[Discount]])*Table3[[#This Row],[Price of One Product]]</f>
        <v>234.65563764118355</v>
      </c>
      <c r="K535" s="12">
        <f ca="1">Table3[[#This Row],[Discounted Price ]]*Table3[[#This Row],[No of Products in one Sale]]</f>
        <v>469.31127528236709</v>
      </c>
    </row>
    <row r="536" spans="1:11" x14ac:dyDescent="0.35">
      <c r="A536" t="s">
        <v>663</v>
      </c>
      <c r="B536" t="s">
        <v>157</v>
      </c>
      <c r="C536" s="1">
        <v>44756</v>
      </c>
      <c r="D536" t="s">
        <v>166</v>
      </c>
      <c r="E536" t="s">
        <v>170</v>
      </c>
      <c r="F536">
        <v>130</v>
      </c>
      <c r="G536" t="s">
        <v>105</v>
      </c>
      <c r="H536" s="2">
        <v>3</v>
      </c>
      <c r="I536" s="3">
        <f t="shared" ca="1" si="0"/>
        <v>0.74027752576277084</v>
      </c>
      <c r="J536" s="21">
        <f ca="1">($L$3-Table3[[#This Row],[Discount]])*Table3[[#This Row],[Price of One Product]]</f>
        <v>33.763921650839791</v>
      </c>
      <c r="K536" s="12">
        <f ca="1">Table3[[#This Row],[Discounted Price ]]*Table3[[#This Row],[No of Products in one Sale]]</f>
        <v>101.29176495251937</v>
      </c>
    </row>
    <row r="537" spans="1:11" x14ac:dyDescent="0.35">
      <c r="A537" t="s">
        <v>664</v>
      </c>
      <c r="B537" t="s">
        <v>158</v>
      </c>
      <c r="C537" s="1">
        <v>44799</v>
      </c>
      <c r="D537" t="s">
        <v>167</v>
      </c>
      <c r="E537" t="s">
        <v>171</v>
      </c>
      <c r="F537">
        <v>60</v>
      </c>
      <c r="G537" t="s">
        <v>103</v>
      </c>
      <c r="H537" s="2">
        <v>12</v>
      </c>
      <c r="I537" s="3">
        <f t="shared" ca="1" si="0"/>
        <v>0.12906024505436364</v>
      </c>
      <c r="J537" s="21">
        <f ca="1">($L$3-Table3[[#This Row],[Discount]])*Table3[[#This Row],[Price of One Product]]</f>
        <v>52.256385296738181</v>
      </c>
      <c r="K537" s="12">
        <f ca="1">Table3[[#This Row],[Discounted Price ]]*Table3[[#This Row],[No of Products in one Sale]]</f>
        <v>627.07662356085814</v>
      </c>
    </row>
    <row r="538" spans="1:11" x14ac:dyDescent="0.35">
      <c r="A538" t="s">
        <v>665</v>
      </c>
      <c r="B538" t="s">
        <v>159</v>
      </c>
      <c r="C538" s="1">
        <v>44807</v>
      </c>
      <c r="D538" t="s">
        <v>168</v>
      </c>
      <c r="E538" t="s">
        <v>170</v>
      </c>
      <c r="F538">
        <v>95</v>
      </c>
      <c r="G538" t="s">
        <v>104</v>
      </c>
      <c r="H538" s="2">
        <v>3</v>
      </c>
      <c r="I538" s="3">
        <f t="shared" ca="1" si="0"/>
        <v>8.7289446749421074E-2</v>
      </c>
      <c r="J538" s="21">
        <f ca="1">($L$3-Table3[[#This Row],[Discount]])*Table3[[#This Row],[Price of One Product]]</f>
        <v>86.707502558805004</v>
      </c>
      <c r="K538" s="12">
        <f ca="1">Table3[[#This Row],[Discounted Price ]]*Table3[[#This Row],[No of Products in one Sale]]</f>
        <v>260.12250767641501</v>
      </c>
    </row>
    <row r="539" spans="1:11" x14ac:dyDescent="0.35">
      <c r="A539" t="s">
        <v>666</v>
      </c>
      <c r="B539" t="s">
        <v>154</v>
      </c>
      <c r="C539" s="1">
        <v>44769</v>
      </c>
      <c r="D539" t="s">
        <v>163</v>
      </c>
      <c r="E539" t="s">
        <v>170</v>
      </c>
      <c r="F539">
        <v>72</v>
      </c>
      <c r="G539" t="s">
        <v>105</v>
      </c>
      <c r="H539" s="2">
        <v>6</v>
      </c>
      <c r="I539" s="3">
        <f t="shared" ca="1" si="0"/>
        <v>0.3042300570311276</v>
      </c>
      <c r="J539" s="21">
        <f ca="1">($L$3-Table3[[#This Row],[Discount]])*Table3[[#This Row],[Price of One Product]]</f>
        <v>50.095435893758811</v>
      </c>
      <c r="K539" s="12">
        <f ca="1">Table3[[#This Row],[Discounted Price ]]*Table3[[#This Row],[No of Products in one Sale]]</f>
        <v>300.57261536255288</v>
      </c>
    </row>
    <row r="540" spans="1:11" x14ac:dyDescent="0.35">
      <c r="A540" t="s">
        <v>667</v>
      </c>
      <c r="B540" t="s">
        <v>155</v>
      </c>
      <c r="C540" s="1">
        <v>44805</v>
      </c>
      <c r="D540" t="s">
        <v>164</v>
      </c>
      <c r="E540" t="s">
        <v>170</v>
      </c>
      <c r="F540">
        <v>65</v>
      </c>
      <c r="G540" t="s">
        <v>103</v>
      </c>
      <c r="H540" s="2">
        <v>5</v>
      </c>
      <c r="I540" s="3">
        <f t="shared" ca="1" si="0"/>
        <v>0.78914031252993355</v>
      </c>
      <c r="J540" s="21">
        <f ca="1">($L$3-Table3[[#This Row],[Discount]])*Table3[[#This Row],[Price of One Product]]</f>
        <v>13.705879685554319</v>
      </c>
      <c r="K540" s="12">
        <f ca="1">Table3[[#This Row],[Discounted Price ]]*Table3[[#This Row],[No of Products in one Sale]]</f>
        <v>68.529398427771596</v>
      </c>
    </row>
    <row r="541" spans="1:11" x14ac:dyDescent="0.35">
      <c r="A541" t="s">
        <v>668</v>
      </c>
      <c r="B541" t="s">
        <v>156</v>
      </c>
      <c r="C541" s="1">
        <v>44796</v>
      </c>
      <c r="D541" t="s">
        <v>165</v>
      </c>
      <c r="E541" t="s">
        <v>171</v>
      </c>
      <c r="F541">
        <v>250</v>
      </c>
      <c r="G541" t="s">
        <v>104</v>
      </c>
      <c r="H541" s="2">
        <v>3</v>
      </c>
      <c r="I541" s="3">
        <f t="shared" ca="1" si="0"/>
        <v>0.76052286516505274</v>
      </c>
      <c r="J541" s="21">
        <f ca="1">($L$3-Table3[[#This Row],[Discount]])*Table3[[#This Row],[Price of One Product]]</f>
        <v>59.869283708736816</v>
      </c>
      <c r="K541" s="12">
        <f ca="1">Table3[[#This Row],[Discounted Price ]]*Table3[[#This Row],[No of Products in one Sale]]</f>
        <v>179.60785112621045</v>
      </c>
    </row>
    <row r="542" spans="1:11" x14ac:dyDescent="0.35">
      <c r="A542" t="s">
        <v>669</v>
      </c>
      <c r="B542" t="s">
        <v>157</v>
      </c>
      <c r="C542" s="1">
        <v>44798</v>
      </c>
      <c r="D542" t="s">
        <v>166</v>
      </c>
      <c r="E542" t="s">
        <v>171</v>
      </c>
      <c r="F542">
        <v>130</v>
      </c>
      <c r="G542" t="s">
        <v>105</v>
      </c>
      <c r="H542" s="2">
        <v>5</v>
      </c>
      <c r="I542" s="3">
        <f t="shared" ca="1" si="0"/>
        <v>0.41161656938714908</v>
      </c>
      <c r="J542" s="21">
        <f ca="1">($L$3-Table3[[#This Row],[Discount]])*Table3[[#This Row],[Price of One Product]]</f>
        <v>76.489845979670619</v>
      </c>
      <c r="K542" s="12">
        <f ca="1">Table3[[#This Row],[Discounted Price ]]*Table3[[#This Row],[No of Products in one Sale]]</f>
        <v>382.44922989835311</v>
      </c>
    </row>
    <row r="543" spans="1:11" x14ac:dyDescent="0.35">
      <c r="A543" t="s">
        <v>670</v>
      </c>
      <c r="B543" t="s">
        <v>154</v>
      </c>
      <c r="C543" s="1">
        <v>44756</v>
      </c>
      <c r="D543" t="s">
        <v>163</v>
      </c>
      <c r="E543" t="s">
        <v>171</v>
      </c>
      <c r="F543">
        <v>72</v>
      </c>
      <c r="G543" t="s">
        <v>103</v>
      </c>
      <c r="H543" s="2">
        <v>6</v>
      </c>
      <c r="I543" s="3">
        <f t="shared" ca="1" si="0"/>
        <v>0.40917191561278865</v>
      </c>
      <c r="J543" s="21">
        <f ca="1">($L$3-Table3[[#This Row],[Discount]])*Table3[[#This Row],[Price of One Product]]</f>
        <v>42.539622075879215</v>
      </c>
      <c r="K543" s="12">
        <f ca="1">Table3[[#This Row],[Discounted Price ]]*Table3[[#This Row],[No of Products in one Sale]]</f>
        <v>255.23773245527531</v>
      </c>
    </row>
    <row r="544" spans="1:11" x14ac:dyDescent="0.35">
      <c r="A544" t="s">
        <v>671</v>
      </c>
      <c r="B544" t="s">
        <v>155</v>
      </c>
      <c r="C544" s="1">
        <v>44800</v>
      </c>
      <c r="D544" t="s">
        <v>164</v>
      </c>
      <c r="E544" t="s">
        <v>171</v>
      </c>
      <c r="F544">
        <v>65</v>
      </c>
      <c r="G544" t="s">
        <v>104</v>
      </c>
      <c r="H544" s="2">
        <v>11</v>
      </c>
      <c r="I544" s="3">
        <f t="shared" ca="1" si="0"/>
        <v>0.56826962669079495</v>
      </c>
      <c r="J544" s="21">
        <f ca="1">($L$3-Table3[[#This Row],[Discount]])*Table3[[#This Row],[Price of One Product]]</f>
        <v>28.062474265098327</v>
      </c>
      <c r="K544" s="12">
        <f ca="1">Table3[[#This Row],[Discounted Price ]]*Table3[[#This Row],[No of Products in one Sale]]</f>
        <v>308.68721691608158</v>
      </c>
    </row>
    <row r="545" spans="1:11" x14ac:dyDescent="0.35">
      <c r="A545" t="s">
        <v>672</v>
      </c>
      <c r="B545" t="s">
        <v>156</v>
      </c>
      <c r="C545" s="1">
        <v>44758</v>
      </c>
      <c r="D545" t="s">
        <v>165</v>
      </c>
      <c r="E545" t="s">
        <v>171</v>
      </c>
      <c r="F545">
        <v>250</v>
      </c>
      <c r="G545" t="s">
        <v>105</v>
      </c>
      <c r="H545" s="2">
        <v>1</v>
      </c>
      <c r="I545" s="3">
        <f t="shared" ca="1" si="0"/>
        <v>0.44307096872496921</v>
      </c>
      <c r="J545" s="21">
        <f ca="1">($L$3-Table3[[#This Row],[Discount]])*Table3[[#This Row],[Price of One Product]]</f>
        <v>139.23225781875769</v>
      </c>
      <c r="K545" s="12">
        <f ca="1">Table3[[#This Row],[Discounted Price ]]*Table3[[#This Row],[No of Products in one Sale]]</f>
        <v>139.23225781875769</v>
      </c>
    </row>
    <row r="546" spans="1:11" x14ac:dyDescent="0.35">
      <c r="A546" t="s">
        <v>673</v>
      </c>
      <c r="B546" t="s">
        <v>157</v>
      </c>
      <c r="C546" s="1">
        <v>44788</v>
      </c>
      <c r="D546" t="s">
        <v>166</v>
      </c>
      <c r="E546" t="s">
        <v>171</v>
      </c>
      <c r="F546">
        <v>130</v>
      </c>
      <c r="G546" t="s">
        <v>103</v>
      </c>
      <c r="H546" s="2">
        <v>3</v>
      </c>
      <c r="I546" s="3">
        <f t="shared" ca="1" si="0"/>
        <v>0.91557508536098042</v>
      </c>
      <c r="J546" s="21">
        <f ca="1">($L$3-Table3[[#This Row],[Discount]])*Table3[[#This Row],[Price of One Product]]</f>
        <v>10.975238903072546</v>
      </c>
      <c r="K546" s="12">
        <f ca="1">Table3[[#This Row],[Discounted Price ]]*Table3[[#This Row],[No of Products in one Sale]]</f>
        <v>32.925716709217639</v>
      </c>
    </row>
    <row r="547" spans="1:11" x14ac:dyDescent="0.35">
      <c r="A547" t="s">
        <v>674</v>
      </c>
      <c r="B547" t="s">
        <v>154</v>
      </c>
      <c r="C547" s="1">
        <v>44793</v>
      </c>
      <c r="D547" t="s">
        <v>163</v>
      </c>
      <c r="E547" t="s">
        <v>170</v>
      </c>
      <c r="F547">
        <v>72</v>
      </c>
      <c r="G547" t="s">
        <v>103</v>
      </c>
      <c r="H547" s="2">
        <v>10</v>
      </c>
      <c r="I547" s="3">
        <f t="shared" ca="1" si="0"/>
        <v>0.24654504141623657</v>
      </c>
      <c r="J547" s="21">
        <f ca="1">($L$3-Table3[[#This Row],[Discount]])*Table3[[#This Row],[Price of One Product]]</f>
        <v>54.248757018030965</v>
      </c>
      <c r="K547" s="12">
        <f ca="1">Table3[[#This Row],[Discounted Price ]]*Table3[[#This Row],[No of Products in one Sale]]</f>
        <v>542.4875701803096</v>
      </c>
    </row>
    <row r="548" spans="1:11" x14ac:dyDescent="0.35">
      <c r="A548" t="s">
        <v>675</v>
      </c>
      <c r="B548" t="s">
        <v>155</v>
      </c>
      <c r="C548" s="1">
        <v>44784</v>
      </c>
      <c r="D548" t="s">
        <v>164</v>
      </c>
      <c r="E548" t="s">
        <v>171</v>
      </c>
      <c r="F548">
        <v>65</v>
      </c>
      <c r="G548" t="s">
        <v>104</v>
      </c>
      <c r="H548" s="2">
        <v>6</v>
      </c>
      <c r="I548" s="3">
        <f t="shared" ca="1" si="0"/>
        <v>0.54033075175217415</v>
      </c>
      <c r="J548" s="21">
        <f ca="1">($L$3-Table3[[#This Row],[Discount]])*Table3[[#This Row],[Price of One Product]]</f>
        <v>29.878501136108682</v>
      </c>
      <c r="K548" s="12">
        <f ca="1">Table3[[#This Row],[Discounted Price ]]*Table3[[#This Row],[No of Products in one Sale]]</f>
        <v>179.27100681665209</v>
      </c>
    </row>
    <row r="549" spans="1:11" x14ac:dyDescent="0.35">
      <c r="A549" t="s">
        <v>676</v>
      </c>
      <c r="B549" t="s">
        <v>156</v>
      </c>
      <c r="C549" s="1">
        <v>44793</v>
      </c>
      <c r="D549" t="s">
        <v>165</v>
      </c>
      <c r="E549" t="s">
        <v>170</v>
      </c>
      <c r="F549">
        <v>250</v>
      </c>
      <c r="G549" t="s">
        <v>105</v>
      </c>
      <c r="H549" s="2">
        <v>2</v>
      </c>
      <c r="I549" s="3">
        <f t="shared" ca="1" si="0"/>
        <v>8.7930071947152855E-2</v>
      </c>
      <c r="J549" s="21">
        <f ca="1">($L$3-Table3[[#This Row],[Discount]])*Table3[[#This Row],[Price of One Product]]</f>
        <v>228.01748201321178</v>
      </c>
      <c r="K549" s="12">
        <f ca="1">Table3[[#This Row],[Discounted Price ]]*Table3[[#This Row],[No of Products in one Sale]]</f>
        <v>456.03496402642355</v>
      </c>
    </row>
    <row r="550" spans="1:11" x14ac:dyDescent="0.35">
      <c r="A550" t="s">
        <v>677</v>
      </c>
      <c r="B550" t="s">
        <v>157</v>
      </c>
      <c r="C550" s="1">
        <v>44796</v>
      </c>
      <c r="D550" t="s">
        <v>166</v>
      </c>
      <c r="E550" t="s">
        <v>171</v>
      </c>
      <c r="F550">
        <v>130</v>
      </c>
      <c r="G550" t="s">
        <v>103</v>
      </c>
      <c r="H550" s="2">
        <v>5</v>
      </c>
      <c r="I550" s="3">
        <f t="shared" ca="1" si="0"/>
        <v>0.55582373947902508</v>
      </c>
      <c r="J550" s="21">
        <f ca="1">($L$3-Table3[[#This Row],[Discount]])*Table3[[#This Row],[Price of One Product]]</f>
        <v>57.742913867726742</v>
      </c>
      <c r="K550" s="12">
        <f ca="1">Table3[[#This Row],[Discounted Price ]]*Table3[[#This Row],[No of Products in one Sale]]</f>
        <v>288.71456933863374</v>
      </c>
    </row>
    <row r="551" spans="1:11" x14ac:dyDescent="0.35">
      <c r="A551" t="s">
        <v>678</v>
      </c>
      <c r="B551" t="s">
        <v>154</v>
      </c>
      <c r="C551" s="1">
        <v>44758</v>
      </c>
      <c r="D551" t="s">
        <v>163</v>
      </c>
      <c r="E551" t="s">
        <v>170</v>
      </c>
      <c r="F551">
        <v>72</v>
      </c>
      <c r="G551" t="s">
        <v>104</v>
      </c>
      <c r="H551" s="2">
        <v>9</v>
      </c>
      <c r="I551" s="3">
        <f t="shared" ca="1" si="0"/>
        <v>0.3451911672969451</v>
      </c>
      <c r="J551" s="21">
        <f ca="1">($L$3-Table3[[#This Row],[Discount]])*Table3[[#This Row],[Price of One Product]]</f>
        <v>47.146235954619954</v>
      </c>
      <c r="K551" s="12">
        <f ca="1">Table3[[#This Row],[Discounted Price ]]*Table3[[#This Row],[No of Products in one Sale]]</f>
        <v>424.31612359157958</v>
      </c>
    </row>
    <row r="552" spans="1:11" x14ac:dyDescent="0.35">
      <c r="A552" t="s">
        <v>679</v>
      </c>
      <c r="B552" t="s">
        <v>155</v>
      </c>
      <c r="C552" s="1">
        <v>44757</v>
      </c>
      <c r="D552" t="s">
        <v>164</v>
      </c>
      <c r="E552" t="s">
        <v>171</v>
      </c>
      <c r="F552">
        <v>65</v>
      </c>
      <c r="G552" t="s">
        <v>105</v>
      </c>
      <c r="H552" s="2">
        <v>5</v>
      </c>
      <c r="I552" s="3">
        <f t="shared" ca="1" si="0"/>
        <v>0.63487945850148919</v>
      </c>
      <c r="J552" s="21">
        <f ca="1">($L$3-Table3[[#This Row],[Discount]])*Table3[[#This Row],[Price of One Product]]</f>
        <v>23.732835197403201</v>
      </c>
      <c r="K552" s="12">
        <f ca="1">Table3[[#This Row],[Discounted Price ]]*Table3[[#This Row],[No of Products in one Sale]]</f>
        <v>118.66417598701601</v>
      </c>
    </row>
    <row r="553" spans="1:11" x14ac:dyDescent="0.35">
      <c r="A553" t="s">
        <v>680</v>
      </c>
      <c r="B553" t="s">
        <v>156</v>
      </c>
      <c r="C553" s="1">
        <v>44758</v>
      </c>
      <c r="D553" t="s">
        <v>165</v>
      </c>
      <c r="E553" t="s">
        <v>170</v>
      </c>
      <c r="F553">
        <v>250</v>
      </c>
      <c r="G553" t="s">
        <v>103</v>
      </c>
      <c r="H553" s="2">
        <v>1</v>
      </c>
      <c r="I553" s="3">
        <f t="shared" ca="1" si="0"/>
        <v>0.60185855909718744</v>
      </c>
      <c r="J553" s="21">
        <f ca="1">($L$3-Table3[[#This Row],[Discount]])*Table3[[#This Row],[Price of One Product]]</f>
        <v>99.535360225703144</v>
      </c>
      <c r="K553" s="12">
        <f ca="1">Table3[[#This Row],[Discounted Price ]]*Table3[[#This Row],[No of Products in one Sale]]</f>
        <v>99.535360225703144</v>
      </c>
    </row>
    <row r="554" spans="1:11" x14ac:dyDescent="0.35">
      <c r="A554" t="s">
        <v>681</v>
      </c>
      <c r="B554" t="s">
        <v>157</v>
      </c>
      <c r="C554" s="1">
        <v>44800</v>
      </c>
      <c r="D554" t="s">
        <v>166</v>
      </c>
      <c r="E554" t="s">
        <v>171</v>
      </c>
      <c r="F554">
        <v>130</v>
      </c>
      <c r="G554" t="s">
        <v>104</v>
      </c>
      <c r="H554" s="2">
        <v>3</v>
      </c>
      <c r="I554" s="3">
        <f t="shared" ca="1" si="0"/>
        <v>0.74506515133128115</v>
      </c>
      <c r="J554" s="21">
        <f ca="1">($L$3-Table3[[#This Row],[Discount]])*Table3[[#This Row],[Price of One Product]]</f>
        <v>33.141530326933449</v>
      </c>
      <c r="K554" s="12">
        <f ca="1">Table3[[#This Row],[Discounted Price ]]*Table3[[#This Row],[No of Products in one Sale]]</f>
        <v>99.424590980800346</v>
      </c>
    </row>
    <row r="555" spans="1:11" x14ac:dyDescent="0.35">
      <c r="A555" t="s">
        <v>682</v>
      </c>
      <c r="B555" t="s">
        <v>158</v>
      </c>
      <c r="C555" s="1">
        <v>44780</v>
      </c>
      <c r="D555" t="s">
        <v>167</v>
      </c>
      <c r="E555" t="s">
        <v>170</v>
      </c>
      <c r="F555">
        <v>60</v>
      </c>
      <c r="G555" t="s">
        <v>105</v>
      </c>
      <c r="H555" s="2">
        <v>7</v>
      </c>
      <c r="I555" s="3">
        <f t="shared" ca="1" si="0"/>
        <v>0.88054081778451032</v>
      </c>
      <c r="J555" s="21">
        <f ca="1">($L$3-Table3[[#This Row],[Discount]])*Table3[[#This Row],[Price of One Product]]</f>
        <v>7.1675509329293803</v>
      </c>
      <c r="K555" s="12">
        <f ca="1">Table3[[#This Row],[Discounted Price ]]*Table3[[#This Row],[No of Products in one Sale]]</f>
        <v>50.172856530505662</v>
      </c>
    </row>
    <row r="556" spans="1:11" x14ac:dyDescent="0.35">
      <c r="A556" t="s">
        <v>683</v>
      </c>
      <c r="B556" t="s">
        <v>154</v>
      </c>
      <c r="C556" s="1">
        <v>44807</v>
      </c>
      <c r="D556" t="s">
        <v>163</v>
      </c>
      <c r="E556" t="s">
        <v>171</v>
      </c>
      <c r="F556">
        <v>72</v>
      </c>
      <c r="G556" t="s">
        <v>103</v>
      </c>
      <c r="H556" s="2">
        <v>12</v>
      </c>
      <c r="I556" s="3">
        <f t="shared" ca="1" si="0"/>
        <v>0.23696005075227566</v>
      </c>
      <c r="J556" s="21">
        <f ca="1">($L$3-Table3[[#This Row],[Discount]])*Table3[[#This Row],[Price of One Product]]</f>
        <v>54.93887634583615</v>
      </c>
      <c r="K556" s="12">
        <f ca="1">Table3[[#This Row],[Discounted Price ]]*Table3[[#This Row],[No of Products in one Sale]]</f>
        <v>659.26651615003379</v>
      </c>
    </row>
    <row r="557" spans="1:11" x14ac:dyDescent="0.35">
      <c r="A557" t="s">
        <v>684</v>
      </c>
      <c r="B557" t="s">
        <v>155</v>
      </c>
      <c r="C557" s="1">
        <v>44798</v>
      </c>
      <c r="D557" t="s">
        <v>164</v>
      </c>
      <c r="E557" t="s">
        <v>170</v>
      </c>
      <c r="F557">
        <v>65</v>
      </c>
      <c r="G557" t="s">
        <v>104</v>
      </c>
      <c r="H557" s="2">
        <v>12</v>
      </c>
      <c r="I557" s="3">
        <f t="shared" ca="1" si="0"/>
        <v>0.27683448836939328</v>
      </c>
      <c r="J557" s="21">
        <f ca="1">($L$3-Table3[[#This Row],[Discount]])*Table3[[#This Row],[Price of One Product]]</f>
        <v>47.005758255989434</v>
      </c>
      <c r="K557" s="12">
        <f ca="1">Table3[[#This Row],[Discounted Price ]]*Table3[[#This Row],[No of Products in one Sale]]</f>
        <v>564.06909907187321</v>
      </c>
    </row>
    <row r="558" spans="1:11" x14ac:dyDescent="0.35">
      <c r="A558" t="s">
        <v>685</v>
      </c>
      <c r="B558" t="s">
        <v>156</v>
      </c>
      <c r="C558" s="1">
        <v>44810</v>
      </c>
      <c r="D558" t="s">
        <v>165</v>
      </c>
      <c r="E558" t="s">
        <v>171</v>
      </c>
      <c r="F558">
        <v>250</v>
      </c>
      <c r="G558" t="s">
        <v>105</v>
      </c>
      <c r="H558" s="2">
        <v>3</v>
      </c>
      <c r="I558" s="3">
        <f t="shared" ca="1" si="0"/>
        <v>0.48164718692871678</v>
      </c>
      <c r="J558" s="21">
        <f ca="1">($L$3-Table3[[#This Row],[Discount]])*Table3[[#This Row],[Price of One Product]]</f>
        <v>129.5882032678208</v>
      </c>
      <c r="K558" s="12">
        <f ca="1">Table3[[#This Row],[Discounted Price ]]*Table3[[#This Row],[No of Products in one Sale]]</f>
        <v>388.76460980346241</v>
      </c>
    </row>
    <row r="559" spans="1:11" x14ac:dyDescent="0.35">
      <c r="A559" t="s">
        <v>686</v>
      </c>
      <c r="B559" t="s">
        <v>157</v>
      </c>
      <c r="C559" s="1">
        <v>44764</v>
      </c>
      <c r="D559" t="s">
        <v>166</v>
      </c>
      <c r="E559" t="s">
        <v>170</v>
      </c>
      <c r="F559">
        <v>130</v>
      </c>
      <c r="G559" t="s">
        <v>103</v>
      </c>
      <c r="H559" s="2">
        <v>5</v>
      </c>
      <c r="I559" s="3">
        <f t="shared" ca="1" si="0"/>
        <v>0.67179183588674474</v>
      </c>
      <c r="J559" s="21">
        <f ca="1">($L$3-Table3[[#This Row],[Discount]])*Table3[[#This Row],[Price of One Product]]</f>
        <v>42.667061334723186</v>
      </c>
      <c r="K559" s="12">
        <f ca="1">Table3[[#This Row],[Discounted Price ]]*Table3[[#This Row],[No of Products in one Sale]]</f>
        <v>213.33530667361595</v>
      </c>
    </row>
    <row r="560" spans="1:11" x14ac:dyDescent="0.35">
      <c r="A560" t="s">
        <v>687</v>
      </c>
      <c r="B560" t="s">
        <v>154</v>
      </c>
      <c r="C560" s="1">
        <v>44766</v>
      </c>
      <c r="D560" t="s">
        <v>163</v>
      </c>
      <c r="E560" t="s">
        <v>171</v>
      </c>
      <c r="F560">
        <v>72</v>
      </c>
      <c r="G560" t="s">
        <v>104</v>
      </c>
      <c r="H560" s="2">
        <v>4</v>
      </c>
      <c r="I560" s="3">
        <f t="shared" ca="1" si="0"/>
        <v>0.21205174003844762</v>
      </c>
      <c r="J560" s="21">
        <f ca="1">($L$3-Table3[[#This Row],[Discount]])*Table3[[#This Row],[Price of One Product]]</f>
        <v>56.732274717231775</v>
      </c>
      <c r="K560" s="12">
        <f ca="1">Table3[[#This Row],[Discounted Price ]]*Table3[[#This Row],[No of Products in one Sale]]</f>
        <v>226.9290988689271</v>
      </c>
    </row>
    <row r="561" spans="1:11" x14ac:dyDescent="0.35">
      <c r="A561" t="s">
        <v>688</v>
      </c>
      <c r="B561" t="s">
        <v>155</v>
      </c>
      <c r="C561" s="1">
        <v>44794</v>
      </c>
      <c r="D561" t="s">
        <v>164</v>
      </c>
      <c r="E561" t="s">
        <v>170</v>
      </c>
      <c r="F561">
        <v>65</v>
      </c>
      <c r="G561" t="s">
        <v>105</v>
      </c>
      <c r="H561" s="2">
        <v>9</v>
      </c>
      <c r="I561" s="3">
        <f t="shared" ca="1" si="0"/>
        <v>0.1554542479900265</v>
      </c>
      <c r="J561" s="21">
        <f ca="1">($L$3-Table3[[#This Row],[Discount]])*Table3[[#This Row],[Price of One Product]]</f>
        <v>54.895473880648275</v>
      </c>
      <c r="K561" s="12">
        <f ca="1">Table3[[#This Row],[Discounted Price ]]*Table3[[#This Row],[No of Products in one Sale]]</f>
        <v>494.0592649258345</v>
      </c>
    </row>
    <row r="562" spans="1:11" x14ac:dyDescent="0.35">
      <c r="A562" t="s">
        <v>689</v>
      </c>
      <c r="B562" t="s">
        <v>156</v>
      </c>
      <c r="C562" s="1">
        <v>44800</v>
      </c>
      <c r="D562" t="s">
        <v>165</v>
      </c>
      <c r="E562" t="s">
        <v>171</v>
      </c>
      <c r="F562">
        <v>250</v>
      </c>
      <c r="G562" t="s">
        <v>103</v>
      </c>
      <c r="H562" s="2">
        <v>3</v>
      </c>
      <c r="I562" s="3">
        <f t="shared" ca="1" si="0"/>
        <v>0.92029189784939336</v>
      </c>
      <c r="J562" s="21">
        <f ca="1">($L$3-Table3[[#This Row],[Discount]])*Table3[[#This Row],[Price of One Product]]</f>
        <v>19.927025537651659</v>
      </c>
      <c r="K562" s="12">
        <f ca="1">Table3[[#This Row],[Discounted Price ]]*Table3[[#This Row],[No of Products in one Sale]]</f>
        <v>59.781076612954976</v>
      </c>
    </row>
    <row r="563" spans="1:11" x14ac:dyDescent="0.35">
      <c r="A563" t="s">
        <v>690</v>
      </c>
      <c r="B563" t="s">
        <v>157</v>
      </c>
      <c r="C563" s="1">
        <v>44792</v>
      </c>
      <c r="D563" t="s">
        <v>166</v>
      </c>
      <c r="E563" t="s">
        <v>170</v>
      </c>
      <c r="F563">
        <v>130</v>
      </c>
      <c r="G563" t="s">
        <v>104</v>
      </c>
      <c r="H563" s="2">
        <v>5</v>
      </c>
      <c r="I563" s="3">
        <f t="shared" ca="1" si="0"/>
        <v>8.0857898394337879E-2</v>
      </c>
      <c r="J563" s="21">
        <f ca="1">($L$3-Table3[[#This Row],[Discount]])*Table3[[#This Row],[Price of One Product]]</f>
        <v>119.48847320873608</v>
      </c>
      <c r="K563" s="12">
        <f ca="1">Table3[[#This Row],[Discounted Price ]]*Table3[[#This Row],[No of Products in one Sale]]</f>
        <v>597.44236604368041</v>
      </c>
    </row>
    <row r="564" spans="1:11" x14ac:dyDescent="0.35">
      <c r="A564" t="s">
        <v>691</v>
      </c>
      <c r="B564" t="s">
        <v>158</v>
      </c>
      <c r="C564" s="1">
        <v>44809</v>
      </c>
      <c r="D564" t="s">
        <v>167</v>
      </c>
      <c r="E564" t="s">
        <v>170</v>
      </c>
      <c r="F564">
        <v>60</v>
      </c>
      <c r="G564" t="s">
        <v>105</v>
      </c>
      <c r="H564" s="2">
        <v>4</v>
      </c>
      <c r="I564" s="3">
        <f t="shared" ca="1" si="0"/>
        <v>0.14637901632231964</v>
      </c>
      <c r="J564" s="21">
        <f ca="1">($L$3-Table3[[#This Row],[Discount]])*Table3[[#This Row],[Price of One Product]]</f>
        <v>51.217259020660819</v>
      </c>
      <c r="K564" s="12">
        <f ca="1">Table3[[#This Row],[Discounted Price ]]*Table3[[#This Row],[No of Products in one Sale]]</f>
        <v>204.86903608264328</v>
      </c>
    </row>
    <row r="565" spans="1:11" x14ac:dyDescent="0.35">
      <c r="A565" t="s">
        <v>692</v>
      </c>
      <c r="B565" t="s">
        <v>159</v>
      </c>
      <c r="C565" s="1">
        <v>44789</v>
      </c>
      <c r="D565" t="s">
        <v>168</v>
      </c>
      <c r="E565" t="s">
        <v>171</v>
      </c>
      <c r="F565">
        <v>95</v>
      </c>
      <c r="G565" t="s">
        <v>103</v>
      </c>
      <c r="H565" s="2">
        <v>8</v>
      </c>
      <c r="I565" s="3">
        <f t="shared" ca="1" si="0"/>
        <v>0.36003727538972963</v>
      </c>
      <c r="J565" s="21">
        <f ca="1">($L$3-Table3[[#This Row],[Discount]])*Table3[[#This Row],[Price of One Product]]</f>
        <v>60.796458837975685</v>
      </c>
      <c r="K565" s="12">
        <f ca="1">Table3[[#This Row],[Discounted Price ]]*Table3[[#This Row],[No of Products in one Sale]]</f>
        <v>486.37167070380548</v>
      </c>
    </row>
    <row r="566" spans="1:11" x14ac:dyDescent="0.35">
      <c r="A566" t="s">
        <v>693</v>
      </c>
      <c r="B566" t="s">
        <v>154</v>
      </c>
      <c r="C566" s="1">
        <v>44757</v>
      </c>
      <c r="D566" t="s">
        <v>163</v>
      </c>
      <c r="E566" t="s">
        <v>171</v>
      </c>
      <c r="F566">
        <v>72</v>
      </c>
      <c r="G566" t="s">
        <v>104</v>
      </c>
      <c r="H566" s="2">
        <v>9</v>
      </c>
      <c r="I566" s="3">
        <f t="shared" ref="I566:I629" ca="1" si="1">RAND()</f>
        <v>0.4743021534045202</v>
      </c>
      <c r="J566" s="21">
        <f ca="1">($L$3-Table3[[#This Row],[Discount]])*Table3[[#This Row],[Price of One Product]]</f>
        <v>37.850244954874547</v>
      </c>
      <c r="K566" s="12">
        <f ca="1">Table3[[#This Row],[Discounted Price ]]*Table3[[#This Row],[No of Products in one Sale]]</f>
        <v>340.65220459387092</v>
      </c>
    </row>
    <row r="567" spans="1:11" x14ac:dyDescent="0.35">
      <c r="A567" t="s">
        <v>694</v>
      </c>
      <c r="B567" t="s">
        <v>155</v>
      </c>
      <c r="C567" s="1">
        <v>44790</v>
      </c>
      <c r="D567" t="s">
        <v>164</v>
      </c>
      <c r="E567" t="s">
        <v>171</v>
      </c>
      <c r="F567">
        <v>65</v>
      </c>
      <c r="G567" t="s">
        <v>105</v>
      </c>
      <c r="H567" s="2">
        <v>6</v>
      </c>
      <c r="I567" s="3">
        <f t="shared" ca="1" si="1"/>
        <v>0.1002493695432215</v>
      </c>
      <c r="J567" s="21">
        <f ca="1">($L$3-Table3[[#This Row],[Discount]])*Table3[[#This Row],[Price of One Product]]</f>
        <v>58.483790979690603</v>
      </c>
      <c r="K567" s="12">
        <f ca="1">Table3[[#This Row],[Discounted Price ]]*Table3[[#This Row],[No of Products in one Sale]]</f>
        <v>350.90274587814361</v>
      </c>
    </row>
    <row r="568" spans="1:11" x14ac:dyDescent="0.35">
      <c r="A568" t="s">
        <v>695</v>
      </c>
      <c r="B568" t="s">
        <v>156</v>
      </c>
      <c r="C568" s="1">
        <v>44808</v>
      </c>
      <c r="D568" t="s">
        <v>165</v>
      </c>
      <c r="E568" t="s">
        <v>170</v>
      </c>
      <c r="F568">
        <v>250</v>
      </c>
      <c r="G568" t="s">
        <v>103</v>
      </c>
      <c r="H568" s="2">
        <v>4</v>
      </c>
      <c r="I568" s="3">
        <f t="shared" ca="1" si="1"/>
        <v>0.55792877505520089</v>
      </c>
      <c r="J568" s="21">
        <f ca="1">($L$3-Table3[[#This Row],[Discount]])*Table3[[#This Row],[Price of One Product]]</f>
        <v>110.51780623619977</v>
      </c>
      <c r="K568" s="12">
        <f ca="1">Table3[[#This Row],[Discounted Price ]]*Table3[[#This Row],[No of Products in one Sale]]</f>
        <v>442.0712249447991</v>
      </c>
    </row>
    <row r="569" spans="1:11" x14ac:dyDescent="0.35">
      <c r="A569" t="s">
        <v>696</v>
      </c>
      <c r="B569" t="s">
        <v>157</v>
      </c>
      <c r="C569" s="1">
        <v>44801</v>
      </c>
      <c r="D569" t="s">
        <v>166</v>
      </c>
      <c r="E569" t="s">
        <v>170</v>
      </c>
      <c r="F569">
        <v>130</v>
      </c>
      <c r="G569" t="s">
        <v>104</v>
      </c>
      <c r="H569" s="2">
        <v>4</v>
      </c>
      <c r="I569" s="3">
        <f t="shared" ca="1" si="1"/>
        <v>0.52131546377065519</v>
      </c>
      <c r="J569" s="21">
        <f ca="1">($L$3-Table3[[#This Row],[Discount]])*Table3[[#This Row],[Price of One Product]]</f>
        <v>62.228989709814826</v>
      </c>
      <c r="K569" s="12">
        <f ca="1">Table3[[#This Row],[Discounted Price ]]*Table3[[#This Row],[No of Products in one Sale]]</f>
        <v>248.9159588392593</v>
      </c>
    </row>
    <row r="570" spans="1:11" x14ac:dyDescent="0.35">
      <c r="A570" t="s">
        <v>697</v>
      </c>
      <c r="B570" t="s">
        <v>154</v>
      </c>
      <c r="C570" s="1">
        <v>44769</v>
      </c>
      <c r="D570" t="s">
        <v>163</v>
      </c>
      <c r="E570" t="s">
        <v>170</v>
      </c>
      <c r="F570">
        <v>72</v>
      </c>
      <c r="G570" t="s">
        <v>105</v>
      </c>
      <c r="H570" s="2">
        <v>9</v>
      </c>
      <c r="I570" s="3">
        <f t="shared" ca="1" si="1"/>
        <v>0.20292044619045591</v>
      </c>
      <c r="J570" s="21">
        <f ca="1">($L$3-Table3[[#This Row],[Discount]])*Table3[[#This Row],[Price of One Product]]</f>
        <v>57.389727874287175</v>
      </c>
      <c r="K570" s="12">
        <f ca="1">Table3[[#This Row],[Discounted Price ]]*Table3[[#This Row],[No of Products in one Sale]]</f>
        <v>516.50755086858453</v>
      </c>
    </row>
    <row r="571" spans="1:11" x14ac:dyDescent="0.35">
      <c r="A571" t="s">
        <v>698</v>
      </c>
      <c r="B571" t="s">
        <v>155</v>
      </c>
      <c r="C571" s="1">
        <v>44757</v>
      </c>
      <c r="D571" t="s">
        <v>164</v>
      </c>
      <c r="E571" t="s">
        <v>170</v>
      </c>
      <c r="F571">
        <v>65</v>
      </c>
      <c r="G571" t="s">
        <v>103</v>
      </c>
      <c r="H571" s="2">
        <v>8</v>
      </c>
      <c r="I571" s="3">
        <f t="shared" ca="1" si="1"/>
        <v>0.33291550903207001</v>
      </c>
      <c r="J571" s="21">
        <f ca="1">($L$3-Table3[[#This Row],[Discount]])*Table3[[#This Row],[Price of One Product]]</f>
        <v>43.36049191291545</v>
      </c>
      <c r="K571" s="12">
        <f ca="1">Table3[[#This Row],[Discounted Price ]]*Table3[[#This Row],[No of Products in one Sale]]</f>
        <v>346.8839353033236</v>
      </c>
    </row>
    <row r="572" spans="1:11" x14ac:dyDescent="0.35">
      <c r="A572" t="s">
        <v>699</v>
      </c>
      <c r="B572" t="s">
        <v>156</v>
      </c>
      <c r="C572" s="1">
        <v>44759</v>
      </c>
      <c r="D572" t="s">
        <v>165</v>
      </c>
      <c r="E572" t="s">
        <v>170</v>
      </c>
      <c r="F572">
        <v>250</v>
      </c>
      <c r="G572" t="s">
        <v>104</v>
      </c>
      <c r="H572" s="2">
        <v>1</v>
      </c>
      <c r="I572" s="3">
        <f t="shared" ca="1" si="1"/>
        <v>0.77067856794195611</v>
      </c>
      <c r="J572" s="21">
        <f ca="1">($L$3-Table3[[#This Row],[Discount]])*Table3[[#This Row],[Price of One Product]]</f>
        <v>57.330358014510971</v>
      </c>
      <c r="K572" s="12">
        <f ca="1">Table3[[#This Row],[Discounted Price ]]*Table3[[#This Row],[No of Products in one Sale]]</f>
        <v>57.330358014510971</v>
      </c>
    </row>
    <row r="573" spans="1:11" x14ac:dyDescent="0.35">
      <c r="A573" t="s">
        <v>700</v>
      </c>
      <c r="B573" t="s">
        <v>157</v>
      </c>
      <c r="C573" s="1">
        <v>44805</v>
      </c>
      <c r="D573" t="s">
        <v>166</v>
      </c>
      <c r="E573" t="s">
        <v>170</v>
      </c>
      <c r="F573">
        <v>130</v>
      </c>
      <c r="G573" t="s">
        <v>105</v>
      </c>
      <c r="H573" s="2">
        <v>3</v>
      </c>
      <c r="I573" s="3">
        <f t="shared" ca="1" si="1"/>
        <v>0.83687062172658888</v>
      </c>
      <c r="J573" s="21">
        <f ca="1">($L$3-Table3[[#This Row],[Discount]])*Table3[[#This Row],[Price of One Product]]</f>
        <v>21.206819175543444</v>
      </c>
      <c r="K573" s="12">
        <f ca="1">Table3[[#This Row],[Discounted Price ]]*Table3[[#This Row],[No of Products in one Sale]]</f>
        <v>63.620457526630332</v>
      </c>
    </row>
    <row r="574" spans="1:11" x14ac:dyDescent="0.35">
      <c r="A574" t="s">
        <v>701</v>
      </c>
      <c r="B574" t="s">
        <v>158</v>
      </c>
      <c r="C574" s="1">
        <v>44760</v>
      </c>
      <c r="D574" t="s">
        <v>167</v>
      </c>
      <c r="E574" t="s">
        <v>170</v>
      </c>
      <c r="F574">
        <v>60</v>
      </c>
      <c r="G574" t="s">
        <v>103</v>
      </c>
      <c r="H574" s="2">
        <v>13</v>
      </c>
      <c r="I574" s="3">
        <f t="shared" ca="1" si="1"/>
        <v>1.0919002706153202E-2</v>
      </c>
      <c r="J574" s="21">
        <f ca="1">($L$3-Table3[[#This Row],[Discount]])*Table3[[#This Row],[Price of One Product]]</f>
        <v>59.344859837630807</v>
      </c>
      <c r="K574" s="12">
        <f ca="1">Table3[[#This Row],[Discounted Price ]]*Table3[[#This Row],[No of Products in one Sale]]</f>
        <v>771.48317788920053</v>
      </c>
    </row>
    <row r="575" spans="1:11" x14ac:dyDescent="0.35">
      <c r="A575" t="s">
        <v>702</v>
      </c>
      <c r="B575" t="s">
        <v>154</v>
      </c>
      <c r="C575" s="1">
        <v>44791</v>
      </c>
      <c r="D575" t="s">
        <v>163</v>
      </c>
      <c r="E575" t="s">
        <v>170</v>
      </c>
      <c r="F575">
        <v>72</v>
      </c>
      <c r="G575" t="s">
        <v>104</v>
      </c>
      <c r="H575" s="2">
        <v>4</v>
      </c>
      <c r="I575" s="3">
        <f t="shared" ca="1" si="1"/>
        <v>0.3330353266038647</v>
      </c>
      <c r="J575" s="21">
        <f ca="1">($L$3-Table3[[#This Row],[Discount]])*Table3[[#This Row],[Price of One Product]]</f>
        <v>48.021456484521742</v>
      </c>
      <c r="K575" s="12">
        <f ca="1">Table3[[#This Row],[Discounted Price ]]*Table3[[#This Row],[No of Products in one Sale]]</f>
        <v>192.08582593808697</v>
      </c>
    </row>
    <row r="576" spans="1:11" x14ac:dyDescent="0.35">
      <c r="A576" t="s">
        <v>703</v>
      </c>
      <c r="B576" t="s">
        <v>155</v>
      </c>
      <c r="C576" s="1">
        <v>44768</v>
      </c>
      <c r="D576" t="s">
        <v>164</v>
      </c>
      <c r="E576" t="s">
        <v>170</v>
      </c>
      <c r="F576">
        <v>65</v>
      </c>
      <c r="G576" t="s">
        <v>105</v>
      </c>
      <c r="H576" s="2">
        <v>12</v>
      </c>
      <c r="I576" s="3">
        <f t="shared" ca="1" si="1"/>
        <v>0.60618550012082228</v>
      </c>
      <c r="J576" s="21">
        <f ca="1">($L$3-Table3[[#This Row],[Discount]])*Table3[[#This Row],[Price of One Product]]</f>
        <v>25.597942492146551</v>
      </c>
      <c r="K576" s="12">
        <f ca="1">Table3[[#This Row],[Discounted Price ]]*Table3[[#This Row],[No of Products in one Sale]]</f>
        <v>307.17530990575858</v>
      </c>
    </row>
    <row r="577" spans="1:11" x14ac:dyDescent="0.35">
      <c r="A577" t="s">
        <v>704</v>
      </c>
      <c r="B577" t="s">
        <v>156</v>
      </c>
      <c r="C577" s="1">
        <v>44759</v>
      </c>
      <c r="D577" t="s">
        <v>165</v>
      </c>
      <c r="E577" t="s">
        <v>171</v>
      </c>
      <c r="F577">
        <v>250</v>
      </c>
      <c r="G577" t="s">
        <v>103</v>
      </c>
      <c r="H577" s="2">
        <v>3</v>
      </c>
      <c r="I577" s="3">
        <f t="shared" ca="1" si="1"/>
        <v>0.83565689531706466</v>
      </c>
      <c r="J577" s="21">
        <f ca="1">($L$3-Table3[[#This Row],[Discount]])*Table3[[#This Row],[Price of One Product]]</f>
        <v>41.085776170733837</v>
      </c>
      <c r="K577" s="12">
        <f ca="1">Table3[[#This Row],[Discounted Price ]]*Table3[[#This Row],[No of Products in one Sale]]</f>
        <v>123.25732851220151</v>
      </c>
    </row>
    <row r="578" spans="1:11" x14ac:dyDescent="0.35">
      <c r="A578" t="s">
        <v>705</v>
      </c>
      <c r="B578" t="s">
        <v>157</v>
      </c>
      <c r="C578" s="1">
        <v>44781</v>
      </c>
      <c r="D578" t="s">
        <v>166</v>
      </c>
      <c r="E578" t="s">
        <v>170</v>
      </c>
      <c r="F578">
        <v>130</v>
      </c>
      <c r="G578" t="s">
        <v>104</v>
      </c>
      <c r="H578" s="2">
        <v>6</v>
      </c>
      <c r="I578" s="3">
        <f t="shared" ca="1" si="1"/>
        <v>0.99075329353808483</v>
      </c>
      <c r="J578" s="21">
        <f ca="1">($L$3-Table3[[#This Row],[Discount]])*Table3[[#This Row],[Price of One Product]]</f>
        <v>1.2020718400489716</v>
      </c>
      <c r="K578" s="12">
        <f ca="1">Table3[[#This Row],[Discounted Price ]]*Table3[[#This Row],[No of Products in one Sale]]</f>
        <v>7.2124310402938292</v>
      </c>
    </row>
    <row r="579" spans="1:11" x14ac:dyDescent="0.35">
      <c r="A579" t="s">
        <v>706</v>
      </c>
      <c r="B579" t="s">
        <v>154</v>
      </c>
      <c r="C579" s="1">
        <v>44785</v>
      </c>
      <c r="D579" t="s">
        <v>163</v>
      </c>
      <c r="E579" t="s">
        <v>170</v>
      </c>
      <c r="F579">
        <v>72</v>
      </c>
      <c r="G579" t="s">
        <v>105</v>
      </c>
      <c r="H579" s="2">
        <v>5</v>
      </c>
      <c r="I579" s="3">
        <f t="shared" ca="1" si="1"/>
        <v>0.7914662381573635</v>
      </c>
      <c r="J579" s="21">
        <f ca="1">($L$3-Table3[[#This Row],[Discount]])*Table3[[#This Row],[Price of One Product]]</f>
        <v>15.014430852669829</v>
      </c>
      <c r="K579" s="12">
        <f ca="1">Table3[[#This Row],[Discounted Price ]]*Table3[[#This Row],[No of Products in one Sale]]</f>
        <v>75.072154263349148</v>
      </c>
    </row>
    <row r="580" spans="1:11" x14ac:dyDescent="0.35">
      <c r="A580" t="s">
        <v>707</v>
      </c>
      <c r="B580" t="s">
        <v>155</v>
      </c>
      <c r="C580" s="1">
        <v>44775</v>
      </c>
      <c r="D580" t="s">
        <v>164</v>
      </c>
      <c r="E580" t="s">
        <v>170</v>
      </c>
      <c r="F580">
        <v>65</v>
      </c>
      <c r="G580" t="s">
        <v>103</v>
      </c>
      <c r="H580" s="2">
        <v>11</v>
      </c>
      <c r="I580" s="3">
        <f t="shared" ca="1" si="1"/>
        <v>0.13473797896198003</v>
      </c>
      <c r="J580" s="21">
        <f ca="1">($L$3-Table3[[#This Row],[Discount]])*Table3[[#This Row],[Price of One Product]]</f>
        <v>56.242031367471299</v>
      </c>
      <c r="K580" s="12">
        <f ca="1">Table3[[#This Row],[Discounted Price ]]*Table3[[#This Row],[No of Products in one Sale]]</f>
        <v>618.66234504218426</v>
      </c>
    </row>
    <row r="581" spans="1:11" x14ac:dyDescent="0.35">
      <c r="A581" t="s">
        <v>708</v>
      </c>
      <c r="B581" t="s">
        <v>156</v>
      </c>
      <c r="C581" s="1">
        <v>44773</v>
      </c>
      <c r="D581" t="s">
        <v>165</v>
      </c>
      <c r="E581" t="s">
        <v>170</v>
      </c>
      <c r="F581">
        <v>250</v>
      </c>
      <c r="G581" t="s">
        <v>104</v>
      </c>
      <c r="H581" s="2">
        <v>2</v>
      </c>
      <c r="I581" s="3">
        <f t="shared" ca="1" si="1"/>
        <v>0.90612340797416424</v>
      </c>
      <c r="J581" s="21">
        <f ca="1">($L$3-Table3[[#This Row],[Discount]])*Table3[[#This Row],[Price of One Product]]</f>
        <v>23.469148006458941</v>
      </c>
      <c r="K581" s="12">
        <f ca="1">Table3[[#This Row],[Discounted Price ]]*Table3[[#This Row],[No of Products in one Sale]]</f>
        <v>46.938296012917881</v>
      </c>
    </row>
    <row r="582" spans="1:11" x14ac:dyDescent="0.35">
      <c r="A582" t="s">
        <v>709</v>
      </c>
      <c r="B582" t="s">
        <v>157</v>
      </c>
      <c r="C582" s="1">
        <v>44796</v>
      </c>
      <c r="D582" t="s">
        <v>166</v>
      </c>
      <c r="E582" t="s">
        <v>170</v>
      </c>
      <c r="F582">
        <v>130</v>
      </c>
      <c r="G582" t="s">
        <v>105</v>
      </c>
      <c r="H582" s="2">
        <v>2</v>
      </c>
      <c r="I582" s="3">
        <f t="shared" ca="1" si="1"/>
        <v>0.84860581735321849</v>
      </c>
      <c r="J582" s="21">
        <f ca="1">($L$3-Table3[[#This Row],[Discount]])*Table3[[#This Row],[Price of One Product]]</f>
        <v>19.681243744081595</v>
      </c>
      <c r="K582" s="12">
        <f ca="1">Table3[[#This Row],[Discounted Price ]]*Table3[[#This Row],[No of Products in one Sale]]</f>
        <v>39.36248748816319</v>
      </c>
    </row>
    <row r="583" spans="1:11" x14ac:dyDescent="0.35">
      <c r="A583" t="s">
        <v>710</v>
      </c>
      <c r="B583" t="s">
        <v>158</v>
      </c>
      <c r="C583" s="1">
        <v>44801</v>
      </c>
      <c r="D583" t="s">
        <v>167</v>
      </c>
      <c r="E583" t="s">
        <v>171</v>
      </c>
      <c r="F583">
        <v>60</v>
      </c>
      <c r="G583" t="s">
        <v>103</v>
      </c>
      <c r="H583" s="2">
        <v>10</v>
      </c>
      <c r="I583" s="3">
        <f t="shared" ca="1" si="1"/>
        <v>0.40442791538738321</v>
      </c>
      <c r="J583" s="21">
        <f ca="1">($L$3-Table3[[#This Row],[Discount]])*Table3[[#This Row],[Price of One Product]]</f>
        <v>35.73432507675701</v>
      </c>
      <c r="K583" s="12">
        <f ca="1">Table3[[#This Row],[Discounted Price ]]*Table3[[#This Row],[No of Products in one Sale]]</f>
        <v>357.34325076757011</v>
      </c>
    </row>
    <row r="584" spans="1:11" x14ac:dyDescent="0.35">
      <c r="A584" t="s">
        <v>711</v>
      </c>
      <c r="B584" t="s">
        <v>159</v>
      </c>
      <c r="C584" s="1">
        <v>44779</v>
      </c>
      <c r="D584" t="s">
        <v>168</v>
      </c>
      <c r="E584" t="s">
        <v>170</v>
      </c>
      <c r="F584">
        <v>95</v>
      </c>
      <c r="G584" t="s">
        <v>104</v>
      </c>
      <c r="H584" s="2">
        <v>6</v>
      </c>
      <c r="I584" s="3">
        <f t="shared" ca="1" si="1"/>
        <v>0.48076735002183646</v>
      </c>
      <c r="J584" s="21">
        <f ca="1">($L$3-Table3[[#This Row],[Discount]])*Table3[[#This Row],[Price of One Product]]</f>
        <v>49.327101747925539</v>
      </c>
      <c r="K584" s="12">
        <f ca="1">Table3[[#This Row],[Discounted Price ]]*Table3[[#This Row],[No of Products in one Sale]]</f>
        <v>295.96261048755321</v>
      </c>
    </row>
    <row r="585" spans="1:11" x14ac:dyDescent="0.35">
      <c r="A585" t="s">
        <v>712</v>
      </c>
      <c r="B585" t="s">
        <v>154</v>
      </c>
      <c r="C585" s="1">
        <v>44772</v>
      </c>
      <c r="D585" t="s">
        <v>163</v>
      </c>
      <c r="E585" t="s">
        <v>170</v>
      </c>
      <c r="F585">
        <v>72</v>
      </c>
      <c r="G585" t="s">
        <v>105</v>
      </c>
      <c r="H585" s="2">
        <v>7</v>
      </c>
      <c r="I585" s="3">
        <f t="shared" ca="1" si="1"/>
        <v>0.76813629239705261</v>
      </c>
      <c r="J585" s="21">
        <f ca="1">($L$3-Table3[[#This Row],[Discount]])*Table3[[#This Row],[Price of One Product]]</f>
        <v>16.694186947412213</v>
      </c>
      <c r="K585" s="12">
        <f ca="1">Table3[[#This Row],[Discounted Price ]]*Table3[[#This Row],[No of Products in one Sale]]</f>
        <v>116.85930863188548</v>
      </c>
    </row>
    <row r="586" spans="1:11" x14ac:dyDescent="0.35">
      <c r="A586" t="s">
        <v>713</v>
      </c>
      <c r="B586" t="s">
        <v>155</v>
      </c>
      <c r="C586" s="1">
        <v>44757</v>
      </c>
      <c r="D586" t="s">
        <v>164</v>
      </c>
      <c r="E586" t="s">
        <v>170</v>
      </c>
      <c r="F586">
        <v>65</v>
      </c>
      <c r="G586" t="s">
        <v>103</v>
      </c>
      <c r="H586" s="2">
        <v>8</v>
      </c>
      <c r="I586" s="3">
        <f t="shared" ca="1" si="1"/>
        <v>0.77953185495769939</v>
      </c>
      <c r="J586" s="21">
        <f ca="1">($L$3-Table3[[#This Row],[Discount]])*Table3[[#This Row],[Price of One Product]]</f>
        <v>14.330429427749539</v>
      </c>
      <c r="K586" s="12">
        <f ca="1">Table3[[#This Row],[Discounted Price ]]*Table3[[#This Row],[No of Products in one Sale]]</f>
        <v>114.64343542199632</v>
      </c>
    </row>
    <row r="587" spans="1:11" x14ac:dyDescent="0.35">
      <c r="A587" t="s">
        <v>714</v>
      </c>
      <c r="B587" t="s">
        <v>156</v>
      </c>
      <c r="C587" s="1">
        <v>44808</v>
      </c>
      <c r="D587" t="s">
        <v>165</v>
      </c>
      <c r="E587" t="s">
        <v>171</v>
      </c>
      <c r="F587">
        <v>250</v>
      </c>
      <c r="G587" t="s">
        <v>104</v>
      </c>
      <c r="H587" s="2">
        <v>4</v>
      </c>
      <c r="I587" s="3">
        <f t="shared" ca="1" si="1"/>
        <v>0.12837505619213407</v>
      </c>
      <c r="J587" s="21">
        <f ca="1">($L$3-Table3[[#This Row],[Discount]])*Table3[[#This Row],[Price of One Product]]</f>
        <v>217.90623595196649</v>
      </c>
      <c r="K587" s="12">
        <f ca="1">Table3[[#This Row],[Discounted Price ]]*Table3[[#This Row],[No of Products in one Sale]]</f>
        <v>871.62494380786598</v>
      </c>
    </row>
    <row r="588" spans="1:11" x14ac:dyDescent="0.35">
      <c r="A588" t="s">
        <v>715</v>
      </c>
      <c r="B588" t="s">
        <v>157</v>
      </c>
      <c r="C588" s="1">
        <v>44782</v>
      </c>
      <c r="D588" t="s">
        <v>166</v>
      </c>
      <c r="E588" t="s">
        <v>171</v>
      </c>
      <c r="F588">
        <v>130</v>
      </c>
      <c r="G588" t="s">
        <v>105</v>
      </c>
      <c r="H588" s="2">
        <v>6</v>
      </c>
      <c r="I588" s="3">
        <f t="shared" ca="1" si="1"/>
        <v>0.7660331815416912</v>
      </c>
      <c r="J588" s="21">
        <f ca="1">($L$3-Table3[[#This Row],[Discount]])*Table3[[#This Row],[Price of One Product]]</f>
        <v>30.415686399580146</v>
      </c>
      <c r="K588" s="12">
        <f ca="1">Table3[[#This Row],[Discounted Price ]]*Table3[[#This Row],[No of Products in one Sale]]</f>
        <v>182.49411839748086</v>
      </c>
    </row>
    <row r="589" spans="1:11" x14ac:dyDescent="0.35">
      <c r="A589" t="s">
        <v>716</v>
      </c>
      <c r="B589" t="s">
        <v>154</v>
      </c>
      <c r="C589" s="1">
        <v>44787</v>
      </c>
      <c r="D589" t="s">
        <v>163</v>
      </c>
      <c r="E589" t="s">
        <v>171</v>
      </c>
      <c r="F589">
        <v>72</v>
      </c>
      <c r="G589" t="s">
        <v>103</v>
      </c>
      <c r="H589" s="2">
        <v>4</v>
      </c>
      <c r="I589" s="3">
        <f t="shared" ca="1" si="1"/>
        <v>0.70075387085378349</v>
      </c>
      <c r="J589" s="21">
        <f ca="1">($L$3-Table3[[#This Row],[Discount]])*Table3[[#This Row],[Price of One Product]]</f>
        <v>21.545721298527589</v>
      </c>
      <c r="K589" s="12">
        <f ca="1">Table3[[#This Row],[Discounted Price ]]*Table3[[#This Row],[No of Products in one Sale]]</f>
        <v>86.182885194110355</v>
      </c>
    </row>
    <row r="590" spans="1:11" x14ac:dyDescent="0.35">
      <c r="A590" t="s">
        <v>717</v>
      </c>
      <c r="B590" t="s">
        <v>155</v>
      </c>
      <c r="C590" s="1">
        <v>44787</v>
      </c>
      <c r="D590" t="s">
        <v>164</v>
      </c>
      <c r="E590" t="s">
        <v>171</v>
      </c>
      <c r="F590">
        <v>65</v>
      </c>
      <c r="G590" t="s">
        <v>104</v>
      </c>
      <c r="H590" s="2">
        <v>9</v>
      </c>
      <c r="I590" s="3">
        <f t="shared" ca="1" si="1"/>
        <v>0.99646836763003221</v>
      </c>
      <c r="J590" s="21">
        <f ca="1">($L$3-Table3[[#This Row],[Discount]])*Table3[[#This Row],[Price of One Product]]</f>
        <v>0.22955610404790605</v>
      </c>
      <c r="K590" s="12">
        <f ca="1">Table3[[#This Row],[Discounted Price ]]*Table3[[#This Row],[No of Products in one Sale]]</f>
        <v>2.0660049364311543</v>
      </c>
    </row>
    <row r="591" spans="1:11" x14ac:dyDescent="0.35">
      <c r="A591" t="s">
        <v>718</v>
      </c>
      <c r="B591" t="s">
        <v>156</v>
      </c>
      <c r="C591" s="1">
        <v>44757</v>
      </c>
      <c r="D591" t="s">
        <v>165</v>
      </c>
      <c r="E591" t="s">
        <v>171</v>
      </c>
      <c r="F591">
        <v>250</v>
      </c>
      <c r="G591" t="s">
        <v>105</v>
      </c>
      <c r="H591" s="2">
        <v>1</v>
      </c>
      <c r="I591" s="3">
        <f t="shared" ca="1" si="1"/>
        <v>0.80805173301844979</v>
      </c>
      <c r="J591" s="21">
        <f ca="1">($L$3-Table3[[#This Row],[Discount]])*Table3[[#This Row],[Price of One Product]]</f>
        <v>47.987066745387551</v>
      </c>
      <c r="K591" s="12">
        <f ca="1">Table3[[#This Row],[Discounted Price ]]*Table3[[#This Row],[No of Products in one Sale]]</f>
        <v>47.987066745387551</v>
      </c>
    </row>
    <row r="592" spans="1:11" x14ac:dyDescent="0.35">
      <c r="A592" t="s">
        <v>719</v>
      </c>
      <c r="B592" t="s">
        <v>157</v>
      </c>
      <c r="C592" s="1">
        <v>44761</v>
      </c>
      <c r="D592" t="s">
        <v>166</v>
      </c>
      <c r="E592" t="s">
        <v>171</v>
      </c>
      <c r="F592">
        <v>130</v>
      </c>
      <c r="G592" t="s">
        <v>103</v>
      </c>
      <c r="H592" s="2">
        <v>3</v>
      </c>
      <c r="I592" s="3">
        <f t="shared" ca="1" si="1"/>
        <v>0.8719144772340286</v>
      </c>
      <c r="J592" s="21">
        <f ca="1">($L$3-Table3[[#This Row],[Discount]])*Table3[[#This Row],[Price of One Product]]</f>
        <v>16.651117959576283</v>
      </c>
      <c r="K592" s="12">
        <f ca="1">Table3[[#This Row],[Discounted Price ]]*Table3[[#This Row],[No of Products in one Sale]]</f>
        <v>49.953353878728848</v>
      </c>
    </row>
    <row r="593" spans="1:11" x14ac:dyDescent="0.35">
      <c r="A593" t="s">
        <v>720</v>
      </c>
      <c r="B593" t="s">
        <v>154</v>
      </c>
      <c r="C593" s="1">
        <v>44788</v>
      </c>
      <c r="D593" t="s">
        <v>163</v>
      </c>
      <c r="E593" t="s">
        <v>170</v>
      </c>
      <c r="F593">
        <v>72</v>
      </c>
      <c r="G593" t="s">
        <v>103</v>
      </c>
      <c r="H593" s="2">
        <v>6</v>
      </c>
      <c r="I593" s="3">
        <f t="shared" ca="1" si="1"/>
        <v>0.35996978706141469</v>
      </c>
      <c r="J593" s="21">
        <f ca="1">($L$3-Table3[[#This Row],[Discount]])*Table3[[#This Row],[Price of One Product]]</f>
        <v>46.082175331578142</v>
      </c>
      <c r="K593" s="12">
        <f ca="1">Table3[[#This Row],[Discounted Price ]]*Table3[[#This Row],[No of Products in one Sale]]</f>
        <v>276.49305198946888</v>
      </c>
    </row>
    <row r="594" spans="1:11" x14ac:dyDescent="0.35">
      <c r="A594" t="s">
        <v>721</v>
      </c>
      <c r="B594" t="s">
        <v>155</v>
      </c>
      <c r="C594" s="1">
        <v>44788</v>
      </c>
      <c r="D594" t="s">
        <v>164</v>
      </c>
      <c r="E594" t="s">
        <v>171</v>
      </c>
      <c r="F594">
        <v>65</v>
      </c>
      <c r="G594" t="s">
        <v>104</v>
      </c>
      <c r="H594" s="2">
        <v>13</v>
      </c>
      <c r="I594" s="3">
        <f t="shared" ca="1" si="1"/>
        <v>0.51764685089407114</v>
      </c>
      <c r="J594" s="21">
        <f ca="1">($L$3-Table3[[#This Row],[Discount]])*Table3[[#This Row],[Price of One Product]]</f>
        <v>31.352954691885376</v>
      </c>
      <c r="K594" s="12">
        <f ca="1">Table3[[#This Row],[Discounted Price ]]*Table3[[#This Row],[No of Products in one Sale]]</f>
        <v>407.5884109945099</v>
      </c>
    </row>
    <row r="595" spans="1:11" x14ac:dyDescent="0.35">
      <c r="A595" t="s">
        <v>722</v>
      </c>
      <c r="B595" t="s">
        <v>156</v>
      </c>
      <c r="C595" s="1">
        <v>44758</v>
      </c>
      <c r="D595" t="s">
        <v>165</v>
      </c>
      <c r="E595" t="s">
        <v>170</v>
      </c>
      <c r="F595">
        <v>250</v>
      </c>
      <c r="G595" t="s">
        <v>105</v>
      </c>
      <c r="H595" s="2">
        <v>1</v>
      </c>
      <c r="I595" s="3">
        <f t="shared" ca="1" si="1"/>
        <v>0.35334159098078688</v>
      </c>
      <c r="J595" s="21">
        <f ca="1">($L$3-Table3[[#This Row],[Discount]])*Table3[[#This Row],[Price of One Product]]</f>
        <v>161.66460225480327</v>
      </c>
      <c r="K595" s="12">
        <f ca="1">Table3[[#This Row],[Discounted Price ]]*Table3[[#This Row],[No of Products in one Sale]]</f>
        <v>161.66460225480327</v>
      </c>
    </row>
    <row r="596" spans="1:11" x14ac:dyDescent="0.35">
      <c r="A596" t="s">
        <v>723</v>
      </c>
      <c r="B596" t="s">
        <v>157</v>
      </c>
      <c r="C596" s="1">
        <v>44795</v>
      </c>
      <c r="D596" t="s">
        <v>166</v>
      </c>
      <c r="E596" t="s">
        <v>171</v>
      </c>
      <c r="F596">
        <v>130</v>
      </c>
      <c r="G596" t="s">
        <v>103</v>
      </c>
      <c r="H596" s="2">
        <v>3</v>
      </c>
      <c r="I596" s="3">
        <f t="shared" ca="1" si="1"/>
        <v>0.73481963536318107</v>
      </c>
      <c r="J596" s="21">
        <f ca="1">($L$3-Table3[[#This Row],[Discount]])*Table3[[#This Row],[Price of One Product]]</f>
        <v>34.473447402786462</v>
      </c>
      <c r="K596" s="12">
        <f ca="1">Table3[[#This Row],[Discounted Price ]]*Table3[[#This Row],[No of Products in one Sale]]</f>
        <v>103.42034220835939</v>
      </c>
    </row>
    <row r="597" spans="1:11" x14ac:dyDescent="0.35">
      <c r="A597" t="s">
        <v>724</v>
      </c>
      <c r="B597" t="s">
        <v>154</v>
      </c>
      <c r="C597" s="1">
        <v>44791</v>
      </c>
      <c r="D597" t="s">
        <v>163</v>
      </c>
      <c r="E597" t="s">
        <v>170</v>
      </c>
      <c r="F597">
        <v>72</v>
      </c>
      <c r="G597" t="s">
        <v>104</v>
      </c>
      <c r="H597" s="2">
        <v>6</v>
      </c>
      <c r="I597" s="3">
        <f t="shared" ca="1" si="1"/>
        <v>0.74320558420747751</v>
      </c>
      <c r="J597" s="21">
        <f ca="1">($L$3-Table3[[#This Row],[Discount]])*Table3[[#This Row],[Price of One Product]]</f>
        <v>18.489197937061618</v>
      </c>
      <c r="K597" s="12">
        <f ca="1">Table3[[#This Row],[Discounted Price ]]*Table3[[#This Row],[No of Products in one Sale]]</f>
        <v>110.93518762236971</v>
      </c>
    </row>
    <row r="598" spans="1:11" x14ac:dyDescent="0.35">
      <c r="A598" t="s">
        <v>725</v>
      </c>
      <c r="B598" t="s">
        <v>155</v>
      </c>
      <c r="C598" s="1">
        <v>44791</v>
      </c>
      <c r="D598" t="s">
        <v>164</v>
      </c>
      <c r="E598" t="s">
        <v>171</v>
      </c>
      <c r="F598">
        <v>65</v>
      </c>
      <c r="G598" t="s">
        <v>105</v>
      </c>
      <c r="H598" s="2">
        <v>12</v>
      </c>
      <c r="I598" s="3">
        <f t="shared" ca="1" si="1"/>
        <v>0.86043622423407962</v>
      </c>
      <c r="J598" s="21">
        <f ca="1">($L$3-Table3[[#This Row],[Discount]])*Table3[[#This Row],[Price of One Product]]</f>
        <v>9.0716454247848244</v>
      </c>
      <c r="K598" s="12">
        <f ca="1">Table3[[#This Row],[Discounted Price ]]*Table3[[#This Row],[No of Products in one Sale]]</f>
        <v>108.85974509741789</v>
      </c>
    </row>
    <row r="599" spans="1:11" x14ac:dyDescent="0.35">
      <c r="A599" t="s">
        <v>726</v>
      </c>
      <c r="B599" t="s">
        <v>156</v>
      </c>
      <c r="C599" s="1">
        <v>44794</v>
      </c>
      <c r="D599" t="s">
        <v>165</v>
      </c>
      <c r="E599" t="s">
        <v>170</v>
      </c>
      <c r="F599">
        <v>250</v>
      </c>
      <c r="G599" t="s">
        <v>103</v>
      </c>
      <c r="H599" s="2">
        <v>3</v>
      </c>
      <c r="I599" s="3">
        <f t="shared" ca="1" si="1"/>
        <v>0.35075760711387927</v>
      </c>
      <c r="J599" s="21">
        <f ca="1">($L$3-Table3[[#This Row],[Discount]])*Table3[[#This Row],[Price of One Product]]</f>
        <v>162.31059822153017</v>
      </c>
      <c r="K599" s="12">
        <f ca="1">Table3[[#This Row],[Discounted Price ]]*Table3[[#This Row],[No of Products in one Sale]]</f>
        <v>486.93179466459048</v>
      </c>
    </row>
    <row r="600" spans="1:11" x14ac:dyDescent="0.35">
      <c r="A600" t="s">
        <v>727</v>
      </c>
      <c r="B600" t="s">
        <v>157</v>
      </c>
      <c r="C600" s="1">
        <v>44756</v>
      </c>
      <c r="D600" t="s">
        <v>166</v>
      </c>
      <c r="E600" t="s">
        <v>171</v>
      </c>
      <c r="F600">
        <v>130</v>
      </c>
      <c r="G600" t="s">
        <v>104</v>
      </c>
      <c r="H600" s="2">
        <v>4</v>
      </c>
      <c r="I600" s="3">
        <f t="shared" ca="1" si="1"/>
        <v>0.56879592738714679</v>
      </c>
      <c r="J600" s="21">
        <f ca="1">($L$3-Table3[[#This Row],[Discount]])*Table3[[#This Row],[Price of One Product]]</f>
        <v>56.056529439670918</v>
      </c>
      <c r="K600" s="12">
        <f ca="1">Table3[[#This Row],[Discounted Price ]]*Table3[[#This Row],[No of Products in one Sale]]</f>
        <v>224.22611775868367</v>
      </c>
    </row>
    <row r="601" spans="1:11" x14ac:dyDescent="0.35">
      <c r="A601" t="s">
        <v>728</v>
      </c>
      <c r="B601" t="s">
        <v>158</v>
      </c>
      <c r="C601" s="1">
        <v>44789</v>
      </c>
      <c r="D601" t="s">
        <v>167</v>
      </c>
      <c r="E601" t="s">
        <v>170</v>
      </c>
      <c r="F601">
        <v>60</v>
      </c>
      <c r="G601" t="s">
        <v>105</v>
      </c>
      <c r="H601" s="2">
        <v>11</v>
      </c>
      <c r="I601" s="3">
        <f t="shared" ca="1" si="1"/>
        <v>0.2546255740945581</v>
      </c>
      <c r="J601" s="21">
        <f ca="1">($L$3-Table3[[#This Row],[Discount]])*Table3[[#This Row],[Price of One Product]]</f>
        <v>44.722465554326511</v>
      </c>
      <c r="K601" s="12">
        <f ca="1">Table3[[#This Row],[Discounted Price ]]*Table3[[#This Row],[No of Products in one Sale]]</f>
        <v>491.94712109759161</v>
      </c>
    </row>
    <row r="602" spans="1:11" x14ac:dyDescent="0.35">
      <c r="A602" t="s">
        <v>729</v>
      </c>
      <c r="B602" t="s">
        <v>154</v>
      </c>
      <c r="C602" s="1">
        <v>44810</v>
      </c>
      <c r="D602" t="s">
        <v>163</v>
      </c>
      <c r="E602" t="s">
        <v>171</v>
      </c>
      <c r="F602">
        <v>72</v>
      </c>
      <c r="G602" t="s">
        <v>103</v>
      </c>
      <c r="H602" s="2">
        <v>3</v>
      </c>
      <c r="I602" s="3">
        <f t="shared" ca="1" si="1"/>
        <v>0.12432429470497797</v>
      </c>
      <c r="J602" s="21">
        <f ca="1">($L$3-Table3[[#This Row],[Discount]])*Table3[[#This Row],[Price of One Product]]</f>
        <v>63.048650781241584</v>
      </c>
      <c r="K602" s="12">
        <f ca="1">Table3[[#This Row],[Discounted Price ]]*Table3[[#This Row],[No of Products in one Sale]]</f>
        <v>189.14595234372476</v>
      </c>
    </row>
    <row r="603" spans="1:11" x14ac:dyDescent="0.35">
      <c r="A603" t="s">
        <v>730</v>
      </c>
      <c r="B603" t="s">
        <v>155</v>
      </c>
      <c r="C603" s="1">
        <v>44798</v>
      </c>
      <c r="D603" t="s">
        <v>164</v>
      </c>
      <c r="E603" t="s">
        <v>170</v>
      </c>
      <c r="F603">
        <v>65</v>
      </c>
      <c r="G603" t="s">
        <v>104</v>
      </c>
      <c r="H603" s="2">
        <v>8</v>
      </c>
      <c r="I603" s="3">
        <f t="shared" ca="1" si="1"/>
        <v>0.30490704318527384</v>
      </c>
      <c r="J603" s="21">
        <f ca="1">($L$3-Table3[[#This Row],[Discount]])*Table3[[#This Row],[Price of One Product]]</f>
        <v>45.1810421929572</v>
      </c>
      <c r="K603" s="12">
        <f ca="1">Table3[[#This Row],[Discounted Price ]]*Table3[[#This Row],[No of Products in one Sale]]</f>
        <v>361.4483375436576</v>
      </c>
    </row>
    <row r="604" spans="1:11" x14ac:dyDescent="0.35">
      <c r="A604" t="s">
        <v>731</v>
      </c>
      <c r="B604" t="s">
        <v>156</v>
      </c>
      <c r="C604" s="1">
        <v>44791</v>
      </c>
      <c r="D604" t="s">
        <v>165</v>
      </c>
      <c r="E604" t="s">
        <v>171</v>
      </c>
      <c r="F604">
        <v>250</v>
      </c>
      <c r="G604" t="s">
        <v>105</v>
      </c>
      <c r="H604" s="2">
        <v>3</v>
      </c>
      <c r="I604" s="3">
        <f t="shared" ca="1" si="1"/>
        <v>0.72524947771690562</v>
      </c>
      <c r="J604" s="21">
        <f ca="1">($L$3-Table3[[#This Row],[Discount]])*Table3[[#This Row],[Price of One Product]]</f>
        <v>68.687630570773592</v>
      </c>
      <c r="K604" s="12">
        <f ca="1">Table3[[#This Row],[Discounted Price ]]*Table3[[#This Row],[No of Products in one Sale]]</f>
        <v>206.06289171232078</v>
      </c>
    </row>
    <row r="605" spans="1:11" x14ac:dyDescent="0.35">
      <c r="A605" t="s">
        <v>732</v>
      </c>
      <c r="B605" t="s">
        <v>157</v>
      </c>
      <c r="C605" s="1">
        <v>44796</v>
      </c>
      <c r="D605" t="s">
        <v>166</v>
      </c>
      <c r="E605" t="s">
        <v>170</v>
      </c>
      <c r="F605">
        <v>130</v>
      </c>
      <c r="G605" t="s">
        <v>103</v>
      </c>
      <c r="H605" s="2">
        <v>2</v>
      </c>
      <c r="I605" s="3">
        <f t="shared" ca="1" si="1"/>
        <v>0.40759507708577991</v>
      </c>
      <c r="J605" s="21">
        <f ca="1">($L$3-Table3[[#This Row],[Discount]])*Table3[[#This Row],[Price of One Product]]</f>
        <v>77.012639978848611</v>
      </c>
      <c r="K605" s="12">
        <f ca="1">Table3[[#This Row],[Discounted Price ]]*Table3[[#This Row],[No of Products in one Sale]]</f>
        <v>154.02527995769722</v>
      </c>
    </row>
    <row r="606" spans="1:11" x14ac:dyDescent="0.35">
      <c r="A606" t="s">
        <v>733</v>
      </c>
      <c r="B606" t="s">
        <v>154</v>
      </c>
      <c r="C606" s="1">
        <v>44810</v>
      </c>
      <c r="D606" t="s">
        <v>163</v>
      </c>
      <c r="E606" t="s">
        <v>171</v>
      </c>
      <c r="F606">
        <v>72</v>
      </c>
      <c r="G606" t="s">
        <v>104</v>
      </c>
      <c r="H606" s="2">
        <v>12</v>
      </c>
      <c r="I606" s="3">
        <f t="shared" ca="1" si="1"/>
        <v>0.28606505911133917</v>
      </c>
      <c r="J606" s="21">
        <f ca="1">($L$3-Table3[[#This Row],[Discount]])*Table3[[#This Row],[Price of One Product]]</f>
        <v>51.403315743983583</v>
      </c>
      <c r="K606" s="12">
        <f ca="1">Table3[[#This Row],[Discounted Price ]]*Table3[[#This Row],[No of Products in one Sale]]</f>
        <v>616.83978892780306</v>
      </c>
    </row>
    <row r="607" spans="1:11" x14ac:dyDescent="0.35">
      <c r="A607" t="s">
        <v>734</v>
      </c>
      <c r="B607" t="s">
        <v>155</v>
      </c>
      <c r="C607" s="1">
        <v>44791</v>
      </c>
      <c r="D607" t="s">
        <v>164</v>
      </c>
      <c r="E607" t="s">
        <v>170</v>
      </c>
      <c r="F607">
        <v>65</v>
      </c>
      <c r="G607" t="s">
        <v>105</v>
      </c>
      <c r="H607" s="2">
        <v>13</v>
      </c>
      <c r="I607" s="3">
        <f t="shared" ca="1" si="1"/>
        <v>0.90844758720532182</v>
      </c>
      <c r="J607" s="21">
        <f ca="1">($L$3-Table3[[#This Row],[Discount]])*Table3[[#This Row],[Price of One Product]]</f>
        <v>5.9509068316540823</v>
      </c>
      <c r="K607" s="12">
        <f ca="1">Table3[[#This Row],[Discounted Price ]]*Table3[[#This Row],[No of Products in one Sale]]</f>
        <v>77.361788811503075</v>
      </c>
    </row>
    <row r="608" spans="1:11" x14ac:dyDescent="0.35">
      <c r="A608" t="s">
        <v>735</v>
      </c>
      <c r="B608" t="s">
        <v>156</v>
      </c>
      <c r="C608" s="1">
        <v>44797</v>
      </c>
      <c r="D608" t="s">
        <v>165</v>
      </c>
      <c r="E608" t="s">
        <v>171</v>
      </c>
      <c r="F608">
        <v>250</v>
      </c>
      <c r="G608" t="s">
        <v>103</v>
      </c>
      <c r="H608" s="2">
        <v>2</v>
      </c>
      <c r="I608" s="3">
        <f t="shared" ca="1" si="1"/>
        <v>0.34681793563129415</v>
      </c>
      <c r="J608" s="21">
        <f ca="1">($L$3-Table3[[#This Row],[Discount]])*Table3[[#This Row],[Price of One Product]]</f>
        <v>163.29551609217646</v>
      </c>
      <c r="K608" s="12">
        <f ca="1">Table3[[#This Row],[Discounted Price ]]*Table3[[#This Row],[No of Products in one Sale]]</f>
        <v>326.59103218435291</v>
      </c>
    </row>
    <row r="609" spans="1:11" x14ac:dyDescent="0.35">
      <c r="A609" t="s">
        <v>736</v>
      </c>
      <c r="B609" t="s">
        <v>157</v>
      </c>
      <c r="C609" s="1">
        <v>44777</v>
      </c>
      <c r="D609" t="s">
        <v>166</v>
      </c>
      <c r="E609" t="s">
        <v>170</v>
      </c>
      <c r="F609">
        <v>130</v>
      </c>
      <c r="G609" t="s">
        <v>104</v>
      </c>
      <c r="H609" s="2">
        <v>4</v>
      </c>
      <c r="I609" s="3">
        <f t="shared" ca="1" si="1"/>
        <v>0.87115682589207688</v>
      </c>
      <c r="J609" s="21">
        <f ca="1">($L$3-Table3[[#This Row],[Discount]])*Table3[[#This Row],[Price of One Product]]</f>
        <v>16.749612634030004</v>
      </c>
      <c r="K609" s="12">
        <f ca="1">Table3[[#This Row],[Discounted Price ]]*Table3[[#This Row],[No of Products in one Sale]]</f>
        <v>66.998450536120018</v>
      </c>
    </row>
    <row r="610" spans="1:11" x14ac:dyDescent="0.35">
      <c r="A610" t="s">
        <v>737</v>
      </c>
      <c r="B610" t="s">
        <v>158</v>
      </c>
      <c r="C610" s="1">
        <v>44802</v>
      </c>
      <c r="D610" t="s">
        <v>167</v>
      </c>
      <c r="E610" t="s">
        <v>170</v>
      </c>
      <c r="F610">
        <v>60</v>
      </c>
      <c r="G610" t="s">
        <v>105</v>
      </c>
      <c r="H610" s="2">
        <v>4</v>
      </c>
      <c r="I610" s="3">
        <f t="shared" ca="1" si="1"/>
        <v>0.66315452697358135</v>
      </c>
      <c r="J610" s="21">
        <f ca="1">($L$3-Table3[[#This Row],[Discount]])*Table3[[#This Row],[Price of One Product]]</f>
        <v>20.21072838158512</v>
      </c>
      <c r="K610" s="12">
        <f ca="1">Table3[[#This Row],[Discounted Price ]]*Table3[[#This Row],[No of Products in one Sale]]</f>
        <v>80.842913526340482</v>
      </c>
    </row>
    <row r="611" spans="1:11" x14ac:dyDescent="0.35">
      <c r="A611" t="s">
        <v>738</v>
      </c>
      <c r="B611" t="s">
        <v>159</v>
      </c>
      <c r="C611" s="1">
        <v>44758</v>
      </c>
      <c r="D611" t="s">
        <v>168</v>
      </c>
      <c r="E611" t="s">
        <v>171</v>
      </c>
      <c r="F611">
        <v>95</v>
      </c>
      <c r="G611" t="s">
        <v>103</v>
      </c>
      <c r="H611" s="2">
        <v>8</v>
      </c>
      <c r="I611" s="3">
        <f t="shared" ca="1" si="1"/>
        <v>0.46691752736453662</v>
      </c>
      <c r="J611" s="21">
        <f ca="1">($L$3-Table3[[#This Row],[Discount]])*Table3[[#This Row],[Price of One Product]]</f>
        <v>50.642834900369024</v>
      </c>
      <c r="K611" s="12">
        <f ca="1">Table3[[#This Row],[Discounted Price ]]*Table3[[#This Row],[No of Products in one Sale]]</f>
        <v>405.14267920295219</v>
      </c>
    </row>
    <row r="612" spans="1:11" x14ac:dyDescent="0.35">
      <c r="A612" t="s">
        <v>739</v>
      </c>
      <c r="B612" t="s">
        <v>154</v>
      </c>
      <c r="C612" s="1">
        <v>44768</v>
      </c>
      <c r="D612" t="s">
        <v>163</v>
      </c>
      <c r="E612" t="s">
        <v>171</v>
      </c>
      <c r="F612">
        <v>72</v>
      </c>
      <c r="G612" t="s">
        <v>104</v>
      </c>
      <c r="H612" s="2">
        <v>10</v>
      </c>
      <c r="I612" s="3">
        <f t="shared" ca="1" si="1"/>
        <v>0.67899866437896594</v>
      </c>
      <c r="J612" s="21">
        <f ca="1">($L$3-Table3[[#This Row],[Discount]])*Table3[[#This Row],[Price of One Product]]</f>
        <v>23.112096164714451</v>
      </c>
      <c r="K612" s="12">
        <f ca="1">Table3[[#This Row],[Discounted Price ]]*Table3[[#This Row],[No of Products in one Sale]]</f>
        <v>231.1209616471445</v>
      </c>
    </row>
    <row r="613" spans="1:11" x14ac:dyDescent="0.35">
      <c r="A613" t="s">
        <v>740</v>
      </c>
      <c r="B613" t="s">
        <v>155</v>
      </c>
      <c r="C613" s="1">
        <v>44756</v>
      </c>
      <c r="D613" t="s">
        <v>164</v>
      </c>
      <c r="E613" t="s">
        <v>171</v>
      </c>
      <c r="F613">
        <v>65</v>
      </c>
      <c r="G613" t="s">
        <v>105</v>
      </c>
      <c r="H613" s="2">
        <v>7</v>
      </c>
      <c r="I613" s="3">
        <f t="shared" ca="1" si="1"/>
        <v>0.30782914945528006</v>
      </c>
      <c r="J613" s="21">
        <f ca="1">($L$3-Table3[[#This Row],[Discount]])*Table3[[#This Row],[Price of One Product]]</f>
        <v>44.991105285406796</v>
      </c>
      <c r="K613" s="12">
        <f ca="1">Table3[[#This Row],[Discounted Price ]]*Table3[[#This Row],[No of Products in one Sale]]</f>
        <v>314.93773699784759</v>
      </c>
    </row>
    <row r="614" spans="1:11" x14ac:dyDescent="0.35">
      <c r="A614" t="s">
        <v>741</v>
      </c>
      <c r="B614" t="s">
        <v>156</v>
      </c>
      <c r="C614" s="1">
        <v>44809</v>
      </c>
      <c r="D614" t="s">
        <v>165</v>
      </c>
      <c r="E614" t="s">
        <v>170</v>
      </c>
      <c r="F614">
        <v>250</v>
      </c>
      <c r="G614" t="s">
        <v>103</v>
      </c>
      <c r="H614" s="2">
        <v>3</v>
      </c>
      <c r="I614" s="3">
        <f t="shared" ca="1" si="1"/>
        <v>0.44557433185125972</v>
      </c>
      <c r="J614" s="21">
        <f ca="1">($L$3-Table3[[#This Row],[Discount]])*Table3[[#This Row],[Price of One Product]]</f>
        <v>138.60641703718508</v>
      </c>
      <c r="K614" s="12">
        <f ca="1">Table3[[#This Row],[Discounted Price ]]*Table3[[#This Row],[No of Products in one Sale]]</f>
        <v>415.81925111155522</v>
      </c>
    </row>
    <row r="615" spans="1:11" x14ac:dyDescent="0.35">
      <c r="A615" t="s">
        <v>742</v>
      </c>
      <c r="B615" t="s">
        <v>157</v>
      </c>
      <c r="C615" s="1">
        <v>44801</v>
      </c>
      <c r="D615" t="s">
        <v>166</v>
      </c>
      <c r="E615" t="s">
        <v>170</v>
      </c>
      <c r="F615">
        <v>130</v>
      </c>
      <c r="G615" t="s">
        <v>104</v>
      </c>
      <c r="H615" s="2">
        <v>6</v>
      </c>
      <c r="I615" s="3">
        <f t="shared" ca="1" si="1"/>
        <v>8.8504324421253555E-3</v>
      </c>
      <c r="J615" s="21">
        <f ca="1">($L$3-Table3[[#This Row],[Discount]])*Table3[[#This Row],[Price of One Product]]</f>
        <v>128.84944378252371</v>
      </c>
      <c r="K615" s="12">
        <f ca="1">Table3[[#This Row],[Discounted Price ]]*Table3[[#This Row],[No of Products in one Sale]]</f>
        <v>773.09666269514219</v>
      </c>
    </row>
    <row r="616" spans="1:11" x14ac:dyDescent="0.35">
      <c r="A616" t="s">
        <v>743</v>
      </c>
      <c r="B616" t="s">
        <v>154</v>
      </c>
      <c r="C616" s="1">
        <v>44794</v>
      </c>
      <c r="D616" t="s">
        <v>163</v>
      </c>
      <c r="E616" t="s">
        <v>170</v>
      </c>
      <c r="F616">
        <v>72</v>
      </c>
      <c r="G616" t="s">
        <v>105</v>
      </c>
      <c r="H616" s="2">
        <v>7</v>
      </c>
      <c r="I616" s="3">
        <f t="shared" ca="1" si="1"/>
        <v>0.40722811848084317</v>
      </c>
      <c r="J616" s="21">
        <f ca="1">($L$3-Table3[[#This Row],[Discount]])*Table3[[#This Row],[Price of One Product]]</f>
        <v>42.679575469379294</v>
      </c>
      <c r="K616" s="12">
        <f ca="1">Table3[[#This Row],[Discounted Price ]]*Table3[[#This Row],[No of Products in one Sale]]</f>
        <v>298.75702828565505</v>
      </c>
    </row>
    <row r="617" spans="1:11" x14ac:dyDescent="0.35">
      <c r="A617" t="s">
        <v>744</v>
      </c>
      <c r="B617" t="s">
        <v>155</v>
      </c>
      <c r="C617" s="1">
        <v>44792</v>
      </c>
      <c r="D617" t="s">
        <v>164</v>
      </c>
      <c r="E617" t="s">
        <v>170</v>
      </c>
      <c r="F617">
        <v>65</v>
      </c>
      <c r="G617" t="s">
        <v>103</v>
      </c>
      <c r="H617" s="2">
        <v>3</v>
      </c>
      <c r="I617" s="3">
        <f t="shared" ca="1" si="1"/>
        <v>0.4485442898348716</v>
      </c>
      <c r="J617" s="21">
        <f ca="1">($L$3-Table3[[#This Row],[Discount]])*Table3[[#This Row],[Price of One Product]]</f>
        <v>35.844621160733347</v>
      </c>
      <c r="K617" s="12">
        <f ca="1">Table3[[#This Row],[Discounted Price ]]*Table3[[#This Row],[No of Products in one Sale]]</f>
        <v>107.53386348220005</v>
      </c>
    </row>
    <row r="618" spans="1:11" x14ac:dyDescent="0.35">
      <c r="A618" t="s">
        <v>745</v>
      </c>
      <c r="B618" t="s">
        <v>156</v>
      </c>
      <c r="C618" s="1">
        <v>44770</v>
      </c>
      <c r="D618" t="s">
        <v>165</v>
      </c>
      <c r="E618" t="s">
        <v>170</v>
      </c>
      <c r="F618">
        <v>250</v>
      </c>
      <c r="G618" t="s">
        <v>104</v>
      </c>
      <c r="H618" s="2">
        <v>1</v>
      </c>
      <c r="I618" s="3">
        <f t="shared" ca="1" si="1"/>
        <v>0.53825542711064489</v>
      </c>
      <c r="J618" s="21">
        <f ca="1">($L$3-Table3[[#This Row],[Discount]])*Table3[[#This Row],[Price of One Product]]</f>
        <v>115.43614322233877</v>
      </c>
      <c r="K618" s="12">
        <f ca="1">Table3[[#This Row],[Discounted Price ]]*Table3[[#This Row],[No of Products in one Sale]]</f>
        <v>115.43614322233877</v>
      </c>
    </row>
    <row r="619" spans="1:11" x14ac:dyDescent="0.35">
      <c r="A619" t="s">
        <v>746</v>
      </c>
      <c r="B619" t="s">
        <v>157</v>
      </c>
      <c r="C619" s="1">
        <v>44761</v>
      </c>
      <c r="D619" t="s">
        <v>166</v>
      </c>
      <c r="E619" t="s">
        <v>170</v>
      </c>
      <c r="F619">
        <v>130</v>
      </c>
      <c r="G619" t="s">
        <v>105</v>
      </c>
      <c r="H619" s="2">
        <v>5</v>
      </c>
      <c r="I619" s="3">
        <f t="shared" ca="1" si="1"/>
        <v>6.398918412509913E-2</v>
      </c>
      <c r="J619" s="21">
        <f ca="1">($L$3-Table3[[#This Row],[Discount]])*Table3[[#This Row],[Price of One Product]]</f>
        <v>121.68140606373711</v>
      </c>
      <c r="K619" s="12">
        <f ca="1">Table3[[#This Row],[Discounted Price ]]*Table3[[#This Row],[No of Products in one Sale]]</f>
        <v>608.40703031868554</v>
      </c>
    </row>
    <row r="620" spans="1:11" x14ac:dyDescent="0.35">
      <c r="A620" t="s">
        <v>747</v>
      </c>
      <c r="B620" t="s">
        <v>158</v>
      </c>
      <c r="C620" s="1">
        <v>44773</v>
      </c>
      <c r="D620" t="s">
        <v>167</v>
      </c>
      <c r="E620" t="s">
        <v>170</v>
      </c>
      <c r="F620">
        <v>60</v>
      </c>
      <c r="G620" t="s">
        <v>103</v>
      </c>
      <c r="H620" s="2">
        <v>7</v>
      </c>
      <c r="I620" s="3">
        <f t="shared" ca="1" si="1"/>
        <v>0.34066152608667155</v>
      </c>
      <c r="J620" s="21">
        <f ca="1">($L$3-Table3[[#This Row],[Discount]])*Table3[[#This Row],[Price of One Product]]</f>
        <v>39.560308434799708</v>
      </c>
      <c r="K620" s="12">
        <f ca="1">Table3[[#This Row],[Discounted Price ]]*Table3[[#This Row],[No of Products in one Sale]]</f>
        <v>276.92215904359796</v>
      </c>
    </row>
    <row r="621" spans="1:11" x14ac:dyDescent="0.35">
      <c r="A621" t="s">
        <v>748</v>
      </c>
      <c r="B621" t="s">
        <v>154</v>
      </c>
      <c r="C621" s="1">
        <v>44766</v>
      </c>
      <c r="D621" t="s">
        <v>163</v>
      </c>
      <c r="E621" t="s">
        <v>170</v>
      </c>
      <c r="F621">
        <v>72</v>
      </c>
      <c r="G621" t="s">
        <v>104</v>
      </c>
      <c r="H621" s="2">
        <v>7</v>
      </c>
      <c r="I621" s="3">
        <f t="shared" ca="1" si="1"/>
        <v>0.98497290906623292</v>
      </c>
      <c r="J621" s="21">
        <f ca="1">($L$3-Table3[[#This Row],[Discount]])*Table3[[#This Row],[Price of One Product]]</f>
        <v>1.0819505472312301</v>
      </c>
      <c r="K621" s="12">
        <f ca="1">Table3[[#This Row],[Discounted Price ]]*Table3[[#This Row],[No of Products in one Sale]]</f>
        <v>7.5736538306186105</v>
      </c>
    </row>
    <row r="622" spans="1:11" x14ac:dyDescent="0.35">
      <c r="A622" t="s">
        <v>749</v>
      </c>
      <c r="B622" t="s">
        <v>155</v>
      </c>
      <c r="C622" s="1">
        <v>44793</v>
      </c>
      <c r="D622" t="s">
        <v>164</v>
      </c>
      <c r="E622" t="s">
        <v>170</v>
      </c>
      <c r="F622">
        <v>65</v>
      </c>
      <c r="G622" t="s">
        <v>105</v>
      </c>
      <c r="H622" s="2">
        <v>11</v>
      </c>
      <c r="I622" s="3">
        <f t="shared" ca="1" si="1"/>
        <v>0.17666390742630833</v>
      </c>
      <c r="J622" s="21">
        <f ca="1">($L$3-Table3[[#This Row],[Discount]])*Table3[[#This Row],[Price of One Product]]</f>
        <v>53.516846017289957</v>
      </c>
      <c r="K622" s="12">
        <f ca="1">Table3[[#This Row],[Discounted Price ]]*Table3[[#This Row],[No of Products in one Sale]]</f>
        <v>588.68530619018952</v>
      </c>
    </row>
    <row r="623" spans="1:11" x14ac:dyDescent="0.35">
      <c r="A623" t="s">
        <v>750</v>
      </c>
      <c r="B623" t="s">
        <v>156</v>
      </c>
      <c r="C623" s="1">
        <v>44769</v>
      </c>
      <c r="D623" t="s">
        <v>165</v>
      </c>
      <c r="E623" t="s">
        <v>171</v>
      </c>
      <c r="F623">
        <v>250</v>
      </c>
      <c r="G623" t="s">
        <v>103</v>
      </c>
      <c r="H623" s="2">
        <v>1</v>
      </c>
      <c r="I623" s="3">
        <f t="shared" ca="1" si="1"/>
        <v>2.1651204756518827E-2</v>
      </c>
      <c r="J623" s="21">
        <f ca="1">($L$3-Table3[[#This Row],[Discount]])*Table3[[#This Row],[Price of One Product]]</f>
        <v>244.58719881087029</v>
      </c>
      <c r="K623" s="12">
        <f ca="1">Table3[[#This Row],[Discounted Price ]]*Table3[[#This Row],[No of Products in one Sale]]</f>
        <v>244.58719881087029</v>
      </c>
    </row>
    <row r="624" spans="1:11" x14ac:dyDescent="0.35">
      <c r="A624" t="s">
        <v>751</v>
      </c>
      <c r="B624" t="s">
        <v>157</v>
      </c>
      <c r="C624" s="1">
        <v>44758</v>
      </c>
      <c r="D624" t="s">
        <v>166</v>
      </c>
      <c r="E624" t="s">
        <v>170</v>
      </c>
      <c r="F624">
        <v>130</v>
      </c>
      <c r="G624" t="s">
        <v>104</v>
      </c>
      <c r="H624" s="2">
        <v>5</v>
      </c>
      <c r="I624" s="3">
        <f t="shared" ca="1" si="1"/>
        <v>0.16177750889691678</v>
      </c>
      <c r="J624" s="21">
        <f ca="1">($L$3-Table3[[#This Row],[Discount]])*Table3[[#This Row],[Price of One Product]]</f>
        <v>108.96892384340082</v>
      </c>
      <c r="K624" s="12">
        <f ca="1">Table3[[#This Row],[Discounted Price ]]*Table3[[#This Row],[No of Products in one Sale]]</f>
        <v>544.84461921700404</v>
      </c>
    </row>
    <row r="625" spans="1:11" x14ac:dyDescent="0.35">
      <c r="A625" t="s">
        <v>752</v>
      </c>
      <c r="B625" t="s">
        <v>154</v>
      </c>
      <c r="C625" s="1">
        <v>44803</v>
      </c>
      <c r="D625" t="s">
        <v>163</v>
      </c>
      <c r="E625" t="s">
        <v>170</v>
      </c>
      <c r="F625">
        <v>72</v>
      </c>
      <c r="G625" t="s">
        <v>105</v>
      </c>
      <c r="H625" s="2">
        <v>11</v>
      </c>
      <c r="I625" s="3">
        <f t="shared" ca="1" si="1"/>
        <v>0.97650973475439451</v>
      </c>
      <c r="J625" s="21">
        <f ca="1">($L$3-Table3[[#This Row],[Discount]])*Table3[[#This Row],[Price of One Product]]</f>
        <v>1.6912990976835953</v>
      </c>
      <c r="K625" s="12">
        <f ca="1">Table3[[#This Row],[Discounted Price ]]*Table3[[#This Row],[No of Products in one Sale]]</f>
        <v>18.604290074519547</v>
      </c>
    </row>
    <row r="626" spans="1:11" x14ac:dyDescent="0.35">
      <c r="A626" t="s">
        <v>753</v>
      </c>
      <c r="B626" t="s">
        <v>155</v>
      </c>
      <c r="C626" s="1">
        <v>44808</v>
      </c>
      <c r="D626" t="s">
        <v>164</v>
      </c>
      <c r="E626" t="s">
        <v>170</v>
      </c>
      <c r="F626">
        <v>65</v>
      </c>
      <c r="G626" t="s">
        <v>103</v>
      </c>
      <c r="H626" s="2">
        <v>7</v>
      </c>
      <c r="I626" s="3">
        <f t="shared" ca="1" si="1"/>
        <v>0.14034483185814928</v>
      </c>
      <c r="J626" s="21">
        <f ca="1">($L$3-Table3[[#This Row],[Discount]])*Table3[[#This Row],[Price of One Product]]</f>
        <v>55.877585929220295</v>
      </c>
      <c r="K626" s="12">
        <f ca="1">Table3[[#This Row],[Discounted Price ]]*Table3[[#This Row],[No of Products in one Sale]]</f>
        <v>391.14310150454207</v>
      </c>
    </row>
    <row r="627" spans="1:11" x14ac:dyDescent="0.35">
      <c r="A627" t="s">
        <v>754</v>
      </c>
      <c r="B627" t="s">
        <v>156</v>
      </c>
      <c r="C627" s="1">
        <v>44784</v>
      </c>
      <c r="D627" t="s">
        <v>165</v>
      </c>
      <c r="E627" t="s">
        <v>170</v>
      </c>
      <c r="F627">
        <v>250</v>
      </c>
      <c r="G627" t="s">
        <v>104</v>
      </c>
      <c r="H627" s="2">
        <v>2</v>
      </c>
      <c r="I627" s="3">
        <f t="shared" ca="1" si="1"/>
        <v>0.47798597603146176</v>
      </c>
      <c r="J627" s="21">
        <f ca="1">($L$3-Table3[[#This Row],[Discount]])*Table3[[#This Row],[Price of One Product]]</f>
        <v>130.50350599213456</v>
      </c>
      <c r="K627" s="12">
        <f ca="1">Table3[[#This Row],[Discounted Price ]]*Table3[[#This Row],[No of Products in one Sale]]</f>
        <v>261.00701198426913</v>
      </c>
    </row>
    <row r="628" spans="1:11" x14ac:dyDescent="0.35">
      <c r="A628" t="s">
        <v>755</v>
      </c>
      <c r="B628" t="s">
        <v>157</v>
      </c>
      <c r="C628" s="1">
        <v>44764</v>
      </c>
      <c r="D628" t="s">
        <v>166</v>
      </c>
      <c r="E628" t="s">
        <v>170</v>
      </c>
      <c r="F628">
        <v>130</v>
      </c>
      <c r="G628" t="s">
        <v>105</v>
      </c>
      <c r="H628" s="2">
        <v>3</v>
      </c>
      <c r="I628" s="3">
        <f t="shared" ca="1" si="1"/>
        <v>0.49438697262917186</v>
      </c>
      <c r="J628" s="21">
        <f ca="1">($L$3-Table3[[#This Row],[Discount]])*Table3[[#This Row],[Price of One Product]]</f>
        <v>65.729693558207657</v>
      </c>
      <c r="K628" s="12">
        <f ca="1">Table3[[#This Row],[Discounted Price ]]*Table3[[#This Row],[No of Products in one Sale]]</f>
        <v>197.18908067462297</v>
      </c>
    </row>
    <row r="629" spans="1:11" x14ac:dyDescent="0.35">
      <c r="A629" t="s">
        <v>756</v>
      </c>
      <c r="B629" t="s">
        <v>158</v>
      </c>
      <c r="C629" s="1">
        <v>44795</v>
      </c>
      <c r="D629" t="s">
        <v>167</v>
      </c>
      <c r="E629" t="s">
        <v>171</v>
      </c>
      <c r="F629">
        <v>60</v>
      </c>
      <c r="G629" t="s">
        <v>103</v>
      </c>
      <c r="H629" s="2">
        <v>4</v>
      </c>
      <c r="I629" s="3">
        <f t="shared" ca="1" si="1"/>
        <v>0.81414288402897883</v>
      </c>
      <c r="J629" s="21">
        <f ca="1">($L$3-Table3[[#This Row],[Discount]])*Table3[[#This Row],[Price of One Product]]</f>
        <v>11.15142695826127</v>
      </c>
      <c r="K629" s="12">
        <f ca="1">Table3[[#This Row],[Discounted Price ]]*Table3[[#This Row],[No of Products in one Sale]]</f>
        <v>44.605707833045081</v>
      </c>
    </row>
    <row r="630" spans="1:11" x14ac:dyDescent="0.35">
      <c r="A630" t="s">
        <v>757</v>
      </c>
      <c r="B630" t="s">
        <v>159</v>
      </c>
      <c r="C630" s="1">
        <v>44799</v>
      </c>
      <c r="D630" t="s">
        <v>168</v>
      </c>
      <c r="E630" t="s">
        <v>170</v>
      </c>
      <c r="F630">
        <v>95</v>
      </c>
      <c r="G630" t="s">
        <v>104</v>
      </c>
      <c r="H630" s="2">
        <v>4</v>
      </c>
      <c r="I630" s="3">
        <f t="shared" ref="I630:I693" ca="1" si="2">RAND()</f>
        <v>0.71978929121599922</v>
      </c>
      <c r="J630" s="21">
        <f ca="1">($L$3-Table3[[#This Row],[Discount]])*Table3[[#This Row],[Price of One Product]]</f>
        <v>26.620017334480075</v>
      </c>
      <c r="K630" s="12">
        <f ca="1">Table3[[#This Row],[Discounted Price ]]*Table3[[#This Row],[No of Products in one Sale]]</f>
        <v>106.4800693379203</v>
      </c>
    </row>
    <row r="631" spans="1:11" x14ac:dyDescent="0.35">
      <c r="A631" t="s">
        <v>758</v>
      </c>
      <c r="B631" t="s">
        <v>154</v>
      </c>
      <c r="C631" s="1">
        <v>44800</v>
      </c>
      <c r="D631" t="s">
        <v>163</v>
      </c>
      <c r="E631" t="s">
        <v>170</v>
      </c>
      <c r="F631">
        <v>72</v>
      </c>
      <c r="G631" t="s">
        <v>105</v>
      </c>
      <c r="H631" s="2">
        <v>8</v>
      </c>
      <c r="I631" s="3">
        <f t="shared" ca="1" si="2"/>
        <v>0.42560523924309823</v>
      </c>
      <c r="J631" s="21">
        <f ca="1">($L$3-Table3[[#This Row],[Discount]])*Table3[[#This Row],[Price of One Product]]</f>
        <v>41.356422774496927</v>
      </c>
      <c r="K631" s="12">
        <f ca="1">Table3[[#This Row],[Discounted Price ]]*Table3[[#This Row],[No of Products in one Sale]]</f>
        <v>330.85138219597542</v>
      </c>
    </row>
    <row r="632" spans="1:11" x14ac:dyDescent="0.35">
      <c r="A632" t="s">
        <v>759</v>
      </c>
      <c r="B632" t="s">
        <v>155</v>
      </c>
      <c r="C632" s="1">
        <v>44771</v>
      </c>
      <c r="D632" t="s">
        <v>164</v>
      </c>
      <c r="E632" t="s">
        <v>170</v>
      </c>
      <c r="F632">
        <v>65</v>
      </c>
      <c r="G632" t="s">
        <v>103</v>
      </c>
      <c r="H632" s="2">
        <v>12</v>
      </c>
      <c r="I632" s="3">
        <f t="shared" ca="1" si="2"/>
        <v>0.40968956237827459</v>
      </c>
      <c r="J632" s="21">
        <f ca="1">($L$3-Table3[[#This Row],[Discount]])*Table3[[#This Row],[Price of One Product]]</f>
        <v>38.370178445412151</v>
      </c>
      <c r="K632" s="12">
        <f ca="1">Table3[[#This Row],[Discounted Price ]]*Table3[[#This Row],[No of Products in one Sale]]</f>
        <v>460.44214134494581</v>
      </c>
    </row>
    <row r="633" spans="1:11" x14ac:dyDescent="0.35">
      <c r="A633" t="s">
        <v>760</v>
      </c>
      <c r="B633" t="s">
        <v>156</v>
      </c>
      <c r="C633" s="1">
        <v>44760</v>
      </c>
      <c r="D633" t="s">
        <v>165</v>
      </c>
      <c r="E633" t="s">
        <v>171</v>
      </c>
      <c r="F633">
        <v>250</v>
      </c>
      <c r="G633" t="s">
        <v>104</v>
      </c>
      <c r="H633" s="2">
        <v>3</v>
      </c>
      <c r="I633" s="3">
        <f t="shared" ca="1" si="2"/>
        <v>0.54794760502456774</v>
      </c>
      <c r="J633" s="21">
        <f ca="1">($L$3-Table3[[#This Row],[Discount]])*Table3[[#This Row],[Price of One Product]]</f>
        <v>113.01309874385807</v>
      </c>
      <c r="K633" s="12">
        <f ca="1">Table3[[#This Row],[Discounted Price ]]*Table3[[#This Row],[No of Products in one Sale]]</f>
        <v>339.03929623157421</v>
      </c>
    </row>
    <row r="634" spans="1:11" x14ac:dyDescent="0.35">
      <c r="A634" t="s">
        <v>761</v>
      </c>
      <c r="B634" t="s">
        <v>157</v>
      </c>
      <c r="C634" s="1">
        <v>44778</v>
      </c>
      <c r="D634" t="s">
        <v>166</v>
      </c>
      <c r="E634" t="s">
        <v>171</v>
      </c>
      <c r="F634">
        <v>130</v>
      </c>
      <c r="G634" t="s">
        <v>105</v>
      </c>
      <c r="H634" s="2">
        <v>2</v>
      </c>
      <c r="I634" s="3">
        <f t="shared" ca="1" si="2"/>
        <v>0.82373458806373812</v>
      </c>
      <c r="J634" s="21">
        <f ca="1">($L$3-Table3[[#This Row],[Discount]])*Table3[[#This Row],[Price of One Product]]</f>
        <v>22.914503551714045</v>
      </c>
      <c r="K634" s="12">
        <f ca="1">Table3[[#This Row],[Discounted Price ]]*Table3[[#This Row],[No of Products in one Sale]]</f>
        <v>45.82900710342809</v>
      </c>
    </row>
    <row r="635" spans="1:11" x14ac:dyDescent="0.35">
      <c r="A635" t="s">
        <v>762</v>
      </c>
      <c r="B635" t="s">
        <v>154</v>
      </c>
      <c r="C635" s="1">
        <v>44755</v>
      </c>
      <c r="D635" t="s">
        <v>163</v>
      </c>
      <c r="E635" t="s">
        <v>171</v>
      </c>
      <c r="F635">
        <v>72</v>
      </c>
      <c r="G635" t="s">
        <v>103</v>
      </c>
      <c r="H635" s="2">
        <v>10</v>
      </c>
      <c r="I635" s="3">
        <f t="shared" ca="1" si="2"/>
        <v>0.53613887782504399</v>
      </c>
      <c r="J635" s="21">
        <f ca="1">($L$3-Table3[[#This Row],[Discount]])*Table3[[#This Row],[Price of One Product]]</f>
        <v>33.398000796596833</v>
      </c>
      <c r="K635" s="12">
        <f ca="1">Table3[[#This Row],[Discounted Price ]]*Table3[[#This Row],[No of Products in one Sale]]</f>
        <v>333.9800079659683</v>
      </c>
    </row>
    <row r="636" spans="1:11" x14ac:dyDescent="0.35">
      <c r="A636" t="s">
        <v>763</v>
      </c>
      <c r="B636" t="s">
        <v>155</v>
      </c>
      <c r="C636" s="1">
        <v>44770</v>
      </c>
      <c r="D636" t="s">
        <v>164</v>
      </c>
      <c r="E636" t="s">
        <v>171</v>
      </c>
      <c r="F636">
        <v>65</v>
      </c>
      <c r="G636" t="s">
        <v>104</v>
      </c>
      <c r="H636" s="2">
        <v>9</v>
      </c>
      <c r="I636" s="3">
        <f t="shared" ca="1" si="2"/>
        <v>0.30578555768884974</v>
      </c>
      <c r="J636" s="21">
        <f ca="1">($L$3-Table3[[#This Row],[Discount]])*Table3[[#This Row],[Price of One Product]]</f>
        <v>45.123938750224767</v>
      </c>
      <c r="K636" s="12">
        <f ca="1">Table3[[#This Row],[Discounted Price ]]*Table3[[#This Row],[No of Products in one Sale]]</f>
        <v>406.11544875202287</v>
      </c>
    </row>
    <row r="637" spans="1:11" x14ac:dyDescent="0.35">
      <c r="A637" t="s">
        <v>764</v>
      </c>
      <c r="B637" t="s">
        <v>156</v>
      </c>
      <c r="C637" s="1">
        <v>44772</v>
      </c>
      <c r="D637" t="s">
        <v>165</v>
      </c>
      <c r="E637" t="s">
        <v>171</v>
      </c>
      <c r="F637">
        <v>250</v>
      </c>
      <c r="G637" t="s">
        <v>105</v>
      </c>
      <c r="H637" s="2">
        <v>2</v>
      </c>
      <c r="I637" s="3">
        <f t="shared" ca="1" si="2"/>
        <v>0.15685211878741512</v>
      </c>
      <c r="J637" s="21">
        <f ca="1">($L$3-Table3[[#This Row],[Discount]])*Table3[[#This Row],[Price of One Product]]</f>
        <v>210.78697030314623</v>
      </c>
      <c r="K637" s="12">
        <f ca="1">Table3[[#This Row],[Discounted Price ]]*Table3[[#This Row],[No of Products in one Sale]]</f>
        <v>421.57394060629247</v>
      </c>
    </row>
    <row r="638" spans="1:11" x14ac:dyDescent="0.35">
      <c r="A638" t="s">
        <v>765</v>
      </c>
      <c r="B638" t="s">
        <v>157</v>
      </c>
      <c r="C638" s="1">
        <v>44799</v>
      </c>
      <c r="D638" t="s">
        <v>166</v>
      </c>
      <c r="E638" t="s">
        <v>171</v>
      </c>
      <c r="F638">
        <v>130</v>
      </c>
      <c r="G638" t="s">
        <v>103</v>
      </c>
      <c r="H638" s="2">
        <v>3</v>
      </c>
      <c r="I638" s="3">
        <f t="shared" ca="1" si="2"/>
        <v>0.80435271107124218</v>
      </c>
      <c r="J638" s="21">
        <f ca="1">($L$3-Table3[[#This Row],[Discount]])*Table3[[#This Row],[Price of One Product]]</f>
        <v>25.434147560738516</v>
      </c>
      <c r="K638" s="12">
        <f ca="1">Table3[[#This Row],[Discounted Price ]]*Table3[[#This Row],[No of Products in one Sale]]</f>
        <v>76.302442682215542</v>
      </c>
    </row>
    <row r="639" spans="1:11" x14ac:dyDescent="0.35">
      <c r="A639" t="s">
        <v>766</v>
      </c>
      <c r="B639" t="s">
        <v>154</v>
      </c>
      <c r="C639" s="1">
        <v>44782</v>
      </c>
      <c r="D639" t="s">
        <v>163</v>
      </c>
      <c r="E639" t="s">
        <v>170</v>
      </c>
      <c r="F639">
        <v>72</v>
      </c>
      <c r="G639" t="s">
        <v>103</v>
      </c>
      <c r="H639" s="2">
        <v>9</v>
      </c>
      <c r="I639" s="3">
        <f t="shared" ca="1" si="2"/>
        <v>0.65490794840857469</v>
      </c>
      <c r="J639" s="21">
        <f ca="1">($L$3-Table3[[#This Row],[Discount]])*Table3[[#This Row],[Price of One Product]]</f>
        <v>24.846627714582624</v>
      </c>
      <c r="K639" s="12">
        <f ca="1">Table3[[#This Row],[Discounted Price ]]*Table3[[#This Row],[No of Products in one Sale]]</f>
        <v>223.6196494312436</v>
      </c>
    </row>
    <row r="640" spans="1:11" x14ac:dyDescent="0.35">
      <c r="A640" t="s">
        <v>767</v>
      </c>
      <c r="B640" t="s">
        <v>155</v>
      </c>
      <c r="C640" s="1">
        <v>44761</v>
      </c>
      <c r="D640" t="s">
        <v>164</v>
      </c>
      <c r="E640" t="s">
        <v>171</v>
      </c>
      <c r="F640">
        <v>65</v>
      </c>
      <c r="G640" t="s">
        <v>104</v>
      </c>
      <c r="H640" s="2">
        <v>6</v>
      </c>
      <c r="I640" s="3">
        <f t="shared" ca="1" si="2"/>
        <v>0.36031984701759767</v>
      </c>
      <c r="J640" s="21">
        <f ca="1">($L$3-Table3[[#This Row],[Discount]])*Table3[[#This Row],[Price of One Product]]</f>
        <v>41.579209943856149</v>
      </c>
      <c r="K640" s="12">
        <f ca="1">Table3[[#This Row],[Discounted Price ]]*Table3[[#This Row],[No of Products in one Sale]]</f>
        <v>249.47525966313691</v>
      </c>
    </row>
    <row r="641" spans="1:11" x14ac:dyDescent="0.35">
      <c r="A641" t="s">
        <v>768</v>
      </c>
      <c r="B641" t="s">
        <v>156</v>
      </c>
      <c r="C641" s="1">
        <v>44794</v>
      </c>
      <c r="D641" t="s">
        <v>165</v>
      </c>
      <c r="E641" t="s">
        <v>170</v>
      </c>
      <c r="F641">
        <v>250</v>
      </c>
      <c r="G641" t="s">
        <v>105</v>
      </c>
      <c r="H641" s="2">
        <v>3</v>
      </c>
      <c r="I641" s="3">
        <f t="shared" ca="1" si="2"/>
        <v>0.39200134851021284</v>
      </c>
      <c r="J641" s="21">
        <f ca="1">($L$3-Table3[[#This Row],[Discount]])*Table3[[#This Row],[Price of One Product]]</f>
        <v>151.99966287244678</v>
      </c>
      <c r="K641" s="12">
        <f ca="1">Table3[[#This Row],[Discounted Price ]]*Table3[[#This Row],[No of Products in one Sale]]</f>
        <v>455.99898861734033</v>
      </c>
    </row>
    <row r="642" spans="1:11" x14ac:dyDescent="0.35">
      <c r="A642" t="s">
        <v>769</v>
      </c>
      <c r="B642" t="s">
        <v>157</v>
      </c>
      <c r="C642" s="1">
        <v>44762</v>
      </c>
      <c r="D642" t="s">
        <v>166</v>
      </c>
      <c r="E642" t="s">
        <v>171</v>
      </c>
      <c r="F642">
        <v>130</v>
      </c>
      <c r="G642" t="s">
        <v>103</v>
      </c>
      <c r="H642" s="2">
        <v>3</v>
      </c>
      <c r="I642" s="3">
        <f t="shared" ca="1" si="2"/>
        <v>7.6569769297136658E-2</v>
      </c>
      <c r="J642" s="21">
        <f ca="1">($L$3-Table3[[#This Row],[Discount]])*Table3[[#This Row],[Price of One Product]]</f>
        <v>120.04592999137223</v>
      </c>
      <c r="K642" s="12">
        <f ca="1">Table3[[#This Row],[Discounted Price ]]*Table3[[#This Row],[No of Products in one Sale]]</f>
        <v>360.13778997411669</v>
      </c>
    </row>
    <row r="643" spans="1:11" x14ac:dyDescent="0.35">
      <c r="A643" t="s">
        <v>770</v>
      </c>
      <c r="B643" t="s">
        <v>154</v>
      </c>
      <c r="C643" s="1">
        <v>44769</v>
      </c>
      <c r="D643" t="s">
        <v>163</v>
      </c>
      <c r="E643" t="s">
        <v>170</v>
      </c>
      <c r="F643">
        <v>72</v>
      </c>
      <c r="G643" t="s">
        <v>104</v>
      </c>
      <c r="H643" s="2">
        <v>11</v>
      </c>
      <c r="I643" s="3">
        <f t="shared" ca="1" si="2"/>
        <v>0.36818452317048533</v>
      </c>
      <c r="J643" s="21">
        <f ca="1">($L$3-Table3[[#This Row],[Discount]])*Table3[[#This Row],[Price of One Product]]</f>
        <v>45.490714331725059</v>
      </c>
      <c r="K643" s="12">
        <f ca="1">Table3[[#This Row],[Discounted Price ]]*Table3[[#This Row],[No of Products in one Sale]]</f>
        <v>500.39785764897567</v>
      </c>
    </row>
    <row r="644" spans="1:11" x14ac:dyDescent="0.35">
      <c r="A644" t="s">
        <v>771</v>
      </c>
      <c r="B644" t="s">
        <v>155</v>
      </c>
      <c r="C644" s="1">
        <v>44770</v>
      </c>
      <c r="D644" t="s">
        <v>164</v>
      </c>
      <c r="E644" t="s">
        <v>171</v>
      </c>
      <c r="F644">
        <v>65</v>
      </c>
      <c r="G644" t="s">
        <v>105</v>
      </c>
      <c r="H644" s="2">
        <v>13</v>
      </c>
      <c r="I644" s="3">
        <f t="shared" ca="1" si="2"/>
        <v>0.74411966153806697</v>
      </c>
      <c r="J644" s="21">
        <f ca="1">($L$3-Table3[[#This Row],[Discount]])*Table3[[#This Row],[Price of One Product]]</f>
        <v>16.632222000025646</v>
      </c>
      <c r="K644" s="12">
        <f ca="1">Table3[[#This Row],[Discounted Price ]]*Table3[[#This Row],[No of Products in one Sale]]</f>
        <v>216.21888600033338</v>
      </c>
    </row>
    <row r="645" spans="1:11" x14ac:dyDescent="0.35">
      <c r="A645" t="s">
        <v>772</v>
      </c>
      <c r="B645" t="s">
        <v>156</v>
      </c>
      <c r="C645" s="1">
        <v>44797</v>
      </c>
      <c r="D645" t="s">
        <v>165</v>
      </c>
      <c r="E645" t="s">
        <v>170</v>
      </c>
      <c r="F645">
        <v>250</v>
      </c>
      <c r="G645" t="s">
        <v>103</v>
      </c>
      <c r="H645" s="2">
        <v>3</v>
      </c>
      <c r="I645" s="3">
        <f t="shared" ca="1" si="2"/>
        <v>0.85323367979250264</v>
      </c>
      <c r="J645" s="21">
        <f ca="1">($L$3-Table3[[#This Row],[Discount]])*Table3[[#This Row],[Price of One Product]]</f>
        <v>36.69158005187434</v>
      </c>
      <c r="K645" s="12">
        <f ca="1">Table3[[#This Row],[Discounted Price ]]*Table3[[#This Row],[No of Products in one Sale]]</f>
        <v>110.07474015562302</v>
      </c>
    </row>
    <row r="646" spans="1:11" x14ac:dyDescent="0.35">
      <c r="A646" t="s">
        <v>773</v>
      </c>
      <c r="B646" t="s">
        <v>157</v>
      </c>
      <c r="C646" s="1">
        <v>44783</v>
      </c>
      <c r="D646" t="s">
        <v>166</v>
      </c>
      <c r="E646" t="s">
        <v>171</v>
      </c>
      <c r="F646">
        <v>130</v>
      </c>
      <c r="G646" t="s">
        <v>104</v>
      </c>
      <c r="H646" s="2">
        <v>3</v>
      </c>
      <c r="I646" s="3">
        <f t="shared" ca="1" si="2"/>
        <v>0.12112595520372993</v>
      </c>
      <c r="J646" s="21">
        <f ca="1">($L$3-Table3[[#This Row],[Discount]])*Table3[[#This Row],[Price of One Product]]</f>
        <v>114.25362582351511</v>
      </c>
      <c r="K646" s="12">
        <f ca="1">Table3[[#This Row],[Discounted Price ]]*Table3[[#This Row],[No of Products in one Sale]]</f>
        <v>342.76087747054532</v>
      </c>
    </row>
    <row r="647" spans="1:11" x14ac:dyDescent="0.35">
      <c r="A647" t="s">
        <v>774</v>
      </c>
      <c r="B647" t="s">
        <v>158</v>
      </c>
      <c r="C647" s="1">
        <v>44801</v>
      </c>
      <c r="D647" t="s">
        <v>167</v>
      </c>
      <c r="E647" t="s">
        <v>170</v>
      </c>
      <c r="F647">
        <v>60</v>
      </c>
      <c r="G647" t="s">
        <v>105</v>
      </c>
      <c r="H647" s="2">
        <v>6</v>
      </c>
      <c r="I647" s="3">
        <f t="shared" ca="1" si="2"/>
        <v>0.74527584473355035</v>
      </c>
      <c r="J647" s="21">
        <f ca="1">($L$3-Table3[[#This Row],[Discount]])*Table3[[#This Row],[Price of One Product]]</f>
        <v>15.283449315986978</v>
      </c>
      <c r="K647" s="12">
        <f ca="1">Table3[[#This Row],[Discounted Price ]]*Table3[[#This Row],[No of Products in one Sale]]</f>
        <v>91.700695895921868</v>
      </c>
    </row>
    <row r="648" spans="1:11" x14ac:dyDescent="0.35">
      <c r="A648" t="s">
        <v>775</v>
      </c>
      <c r="B648" t="s">
        <v>154</v>
      </c>
      <c r="C648" s="1">
        <v>44808</v>
      </c>
      <c r="D648" t="s">
        <v>163</v>
      </c>
      <c r="E648" t="s">
        <v>171</v>
      </c>
      <c r="F648">
        <v>72</v>
      </c>
      <c r="G648" t="s">
        <v>103</v>
      </c>
      <c r="H648" s="2">
        <v>6</v>
      </c>
      <c r="I648" s="3">
        <f t="shared" ca="1" si="2"/>
        <v>0.34176702956250027</v>
      </c>
      <c r="J648" s="21">
        <f ca="1">($L$3-Table3[[#This Row],[Discount]])*Table3[[#This Row],[Price of One Product]]</f>
        <v>47.392773871499983</v>
      </c>
      <c r="K648" s="12">
        <f ca="1">Table3[[#This Row],[Discounted Price ]]*Table3[[#This Row],[No of Products in one Sale]]</f>
        <v>284.35664322899993</v>
      </c>
    </row>
    <row r="649" spans="1:11" x14ac:dyDescent="0.35">
      <c r="A649" t="s">
        <v>776</v>
      </c>
      <c r="B649" t="s">
        <v>155</v>
      </c>
      <c r="C649" s="1">
        <v>44808</v>
      </c>
      <c r="D649" t="s">
        <v>164</v>
      </c>
      <c r="E649" t="s">
        <v>170</v>
      </c>
      <c r="F649">
        <v>65</v>
      </c>
      <c r="G649" t="s">
        <v>104</v>
      </c>
      <c r="H649" s="2">
        <v>5</v>
      </c>
      <c r="I649" s="3">
        <f t="shared" ca="1" si="2"/>
        <v>0.89291797249821614</v>
      </c>
      <c r="J649" s="21">
        <f ca="1">($L$3-Table3[[#This Row],[Discount]])*Table3[[#This Row],[Price of One Product]]</f>
        <v>6.9603317876159512</v>
      </c>
      <c r="K649" s="12">
        <f ca="1">Table3[[#This Row],[Discounted Price ]]*Table3[[#This Row],[No of Products in one Sale]]</f>
        <v>34.801658938079754</v>
      </c>
    </row>
    <row r="650" spans="1:11" x14ac:dyDescent="0.35">
      <c r="A650" t="s">
        <v>777</v>
      </c>
      <c r="B650" t="s">
        <v>156</v>
      </c>
      <c r="C650" s="1">
        <v>44781</v>
      </c>
      <c r="D650" t="s">
        <v>165</v>
      </c>
      <c r="E650" t="s">
        <v>171</v>
      </c>
      <c r="F650">
        <v>250</v>
      </c>
      <c r="G650" t="s">
        <v>105</v>
      </c>
      <c r="H650" s="2">
        <v>3</v>
      </c>
      <c r="I650" s="3">
        <f t="shared" ca="1" si="2"/>
        <v>0.88561957086222931</v>
      </c>
      <c r="J650" s="21">
        <f ca="1">($L$3-Table3[[#This Row],[Discount]])*Table3[[#This Row],[Price of One Product]]</f>
        <v>28.595107284442673</v>
      </c>
      <c r="K650" s="12">
        <f ca="1">Table3[[#This Row],[Discounted Price ]]*Table3[[#This Row],[No of Products in one Sale]]</f>
        <v>85.785321853328014</v>
      </c>
    </row>
    <row r="651" spans="1:11" x14ac:dyDescent="0.35">
      <c r="A651" t="s">
        <v>778</v>
      </c>
      <c r="B651" t="s">
        <v>157</v>
      </c>
      <c r="C651" s="1">
        <v>44783</v>
      </c>
      <c r="D651" t="s">
        <v>166</v>
      </c>
      <c r="E651" t="s">
        <v>170</v>
      </c>
      <c r="F651">
        <v>130</v>
      </c>
      <c r="G651" t="s">
        <v>103</v>
      </c>
      <c r="H651" s="2">
        <v>6</v>
      </c>
      <c r="I651" s="3">
        <f t="shared" ca="1" si="2"/>
        <v>0.22075832633197556</v>
      </c>
      <c r="J651" s="21">
        <f ca="1">($L$3-Table3[[#This Row],[Discount]])*Table3[[#This Row],[Price of One Product]]</f>
        <v>101.30141757684318</v>
      </c>
      <c r="K651" s="12">
        <f ca="1">Table3[[#This Row],[Discounted Price ]]*Table3[[#This Row],[No of Products in one Sale]]</f>
        <v>607.8085054610591</v>
      </c>
    </row>
    <row r="652" spans="1:11" x14ac:dyDescent="0.35">
      <c r="A652" t="s">
        <v>779</v>
      </c>
      <c r="B652" t="s">
        <v>154</v>
      </c>
      <c r="C652" s="1">
        <v>44762</v>
      </c>
      <c r="D652" t="s">
        <v>163</v>
      </c>
      <c r="E652" t="s">
        <v>171</v>
      </c>
      <c r="F652">
        <v>72</v>
      </c>
      <c r="G652" t="s">
        <v>104</v>
      </c>
      <c r="H652" s="2">
        <v>5</v>
      </c>
      <c r="I652" s="3">
        <f t="shared" ca="1" si="2"/>
        <v>0.14246770271789921</v>
      </c>
      <c r="J652" s="21">
        <f ca="1">($L$3-Table3[[#This Row],[Discount]])*Table3[[#This Row],[Price of One Product]]</f>
        <v>61.742325404311259</v>
      </c>
      <c r="K652" s="12">
        <f ca="1">Table3[[#This Row],[Discounted Price ]]*Table3[[#This Row],[No of Products in one Sale]]</f>
        <v>308.7116270215563</v>
      </c>
    </row>
    <row r="653" spans="1:11" x14ac:dyDescent="0.35">
      <c r="A653" t="s">
        <v>780</v>
      </c>
      <c r="B653" t="s">
        <v>155</v>
      </c>
      <c r="C653" s="1">
        <v>44800</v>
      </c>
      <c r="D653" t="s">
        <v>164</v>
      </c>
      <c r="E653" t="s">
        <v>170</v>
      </c>
      <c r="F653">
        <v>65</v>
      </c>
      <c r="G653" t="s">
        <v>105</v>
      </c>
      <c r="H653" s="2">
        <v>10</v>
      </c>
      <c r="I653" s="3">
        <f t="shared" ca="1" si="2"/>
        <v>0.11389770082569661</v>
      </c>
      <c r="J653" s="21">
        <f ca="1">($L$3-Table3[[#This Row],[Discount]])*Table3[[#This Row],[Price of One Product]]</f>
        <v>57.596649446329721</v>
      </c>
      <c r="K653" s="12">
        <f ca="1">Table3[[#This Row],[Discounted Price ]]*Table3[[#This Row],[No of Products in one Sale]]</f>
        <v>575.96649446329718</v>
      </c>
    </row>
    <row r="654" spans="1:11" x14ac:dyDescent="0.35">
      <c r="A654" t="s">
        <v>781</v>
      </c>
      <c r="B654" t="s">
        <v>156</v>
      </c>
      <c r="C654" s="1">
        <v>44799</v>
      </c>
      <c r="D654" t="s">
        <v>165</v>
      </c>
      <c r="E654" t="s">
        <v>171</v>
      </c>
      <c r="F654">
        <v>250</v>
      </c>
      <c r="G654" t="s">
        <v>103</v>
      </c>
      <c r="H654" s="2">
        <v>2</v>
      </c>
      <c r="I654" s="3">
        <f t="shared" ca="1" si="2"/>
        <v>0.35266542948469393</v>
      </c>
      <c r="J654" s="21">
        <f ca="1">($L$3-Table3[[#This Row],[Discount]])*Table3[[#This Row],[Price of One Product]]</f>
        <v>161.83364262882651</v>
      </c>
      <c r="K654" s="12">
        <f ca="1">Table3[[#This Row],[Discounted Price ]]*Table3[[#This Row],[No of Products in one Sale]]</f>
        <v>323.66728525765302</v>
      </c>
    </row>
    <row r="655" spans="1:11" x14ac:dyDescent="0.35">
      <c r="A655" t="s">
        <v>782</v>
      </c>
      <c r="B655" t="s">
        <v>157</v>
      </c>
      <c r="C655" s="1">
        <v>44777</v>
      </c>
      <c r="D655" t="s">
        <v>166</v>
      </c>
      <c r="E655" t="s">
        <v>170</v>
      </c>
      <c r="F655">
        <v>130</v>
      </c>
      <c r="G655" t="s">
        <v>104</v>
      </c>
      <c r="H655" s="2">
        <v>2</v>
      </c>
      <c r="I655" s="3">
        <f t="shared" ca="1" si="2"/>
        <v>0.40711711327433642</v>
      </c>
      <c r="J655" s="21">
        <f ca="1">($L$3-Table3[[#This Row],[Discount]])*Table3[[#This Row],[Price of One Product]]</f>
        <v>77.074775274336261</v>
      </c>
      <c r="K655" s="12">
        <f ca="1">Table3[[#This Row],[Discounted Price ]]*Table3[[#This Row],[No of Products in one Sale]]</f>
        <v>154.14955054867252</v>
      </c>
    </row>
    <row r="656" spans="1:11" x14ac:dyDescent="0.35">
      <c r="A656" t="s">
        <v>783</v>
      </c>
      <c r="B656" t="s">
        <v>158</v>
      </c>
      <c r="C656" s="1">
        <v>44800</v>
      </c>
      <c r="D656" t="s">
        <v>167</v>
      </c>
      <c r="E656" t="s">
        <v>170</v>
      </c>
      <c r="F656">
        <v>60</v>
      </c>
      <c r="G656" t="s">
        <v>105</v>
      </c>
      <c r="H656" s="2">
        <v>10</v>
      </c>
      <c r="I656" s="3">
        <f t="shared" ca="1" si="2"/>
        <v>0.13024046562715086</v>
      </c>
      <c r="J656" s="21">
        <f ca="1">($L$3-Table3[[#This Row],[Discount]])*Table3[[#This Row],[Price of One Product]]</f>
        <v>52.185572062370952</v>
      </c>
      <c r="K656" s="12">
        <f ca="1">Table3[[#This Row],[Discounted Price ]]*Table3[[#This Row],[No of Products in one Sale]]</f>
        <v>521.85572062370954</v>
      </c>
    </row>
    <row r="657" spans="1:11" x14ac:dyDescent="0.35">
      <c r="A657" t="s">
        <v>784</v>
      </c>
      <c r="B657" t="s">
        <v>159</v>
      </c>
      <c r="C657" s="1">
        <v>44770</v>
      </c>
      <c r="D657" t="s">
        <v>168</v>
      </c>
      <c r="E657" t="s">
        <v>171</v>
      </c>
      <c r="F657">
        <v>95</v>
      </c>
      <c r="G657" t="s">
        <v>103</v>
      </c>
      <c r="H657" s="2">
        <v>3</v>
      </c>
      <c r="I657" s="3">
        <f t="shared" ca="1" si="2"/>
        <v>0.24704841625074314</v>
      </c>
      <c r="J657" s="21">
        <f ca="1">($L$3-Table3[[#This Row],[Discount]])*Table3[[#This Row],[Price of One Product]]</f>
        <v>71.530400456179407</v>
      </c>
      <c r="K657" s="12">
        <f ca="1">Table3[[#This Row],[Discounted Price ]]*Table3[[#This Row],[No of Products in one Sale]]</f>
        <v>214.59120136853824</v>
      </c>
    </row>
    <row r="658" spans="1:11" x14ac:dyDescent="0.35">
      <c r="A658" t="s">
        <v>785</v>
      </c>
      <c r="B658" t="s">
        <v>154</v>
      </c>
      <c r="C658" s="1">
        <v>44774</v>
      </c>
      <c r="D658" t="s">
        <v>163</v>
      </c>
      <c r="E658" t="s">
        <v>171</v>
      </c>
      <c r="F658">
        <v>72</v>
      </c>
      <c r="G658" t="s">
        <v>104</v>
      </c>
      <c r="H658" s="2">
        <v>6</v>
      </c>
      <c r="I658" s="3">
        <f t="shared" ca="1" si="2"/>
        <v>7.9824564940322418E-2</v>
      </c>
      <c r="J658" s="21">
        <f ca="1">($L$3-Table3[[#This Row],[Discount]])*Table3[[#This Row],[Price of One Product]]</f>
        <v>66.252631324296786</v>
      </c>
      <c r="K658" s="12">
        <f ca="1">Table3[[#This Row],[Discounted Price ]]*Table3[[#This Row],[No of Products in one Sale]]</f>
        <v>397.51578794578074</v>
      </c>
    </row>
    <row r="659" spans="1:11" x14ac:dyDescent="0.35">
      <c r="A659" t="s">
        <v>786</v>
      </c>
      <c r="B659" t="s">
        <v>155</v>
      </c>
      <c r="C659" s="1">
        <v>44779</v>
      </c>
      <c r="D659" t="s">
        <v>164</v>
      </c>
      <c r="E659" t="s">
        <v>171</v>
      </c>
      <c r="F659">
        <v>65</v>
      </c>
      <c r="G659" t="s">
        <v>105</v>
      </c>
      <c r="H659" s="2">
        <v>8</v>
      </c>
      <c r="I659" s="3">
        <f t="shared" ca="1" si="2"/>
        <v>2.0732441690556547E-2</v>
      </c>
      <c r="J659" s="21">
        <f ca="1">($L$3-Table3[[#This Row],[Discount]])*Table3[[#This Row],[Price of One Product]]</f>
        <v>63.652391290113826</v>
      </c>
      <c r="K659" s="12">
        <f ca="1">Table3[[#This Row],[Discounted Price ]]*Table3[[#This Row],[No of Products in one Sale]]</f>
        <v>509.21913032091061</v>
      </c>
    </row>
    <row r="660" spans="1:11" x14ac:dyDescent="0.35">
      <c r="A660" t="s">
        <v>787</v>
      </c>
      <c r="B660" t="s">
        <v>156</v>
      </c>
      <c r="C660" s="1">
        <v>44796</v>
      </c>
      <c r="D660" t="s">
        <v>165</v>
      </c>
      <c r="E660" t="s">
        <v>170</v>
      </c>
      <c r="F660">
        <v>250</v>
      </c>
      <c r="G660" t="s">
        <v>103</v>
      </c>
      <c r="H660" s="2">
        <v>2</v>
      </c>
      <c r="I660" s="3">
        <f t="shared" ca="1" si="2"/>
        <v>0.75690416269518068</v>
      </c>
      <c r="J660" s="21">
        <f ca="1">($L$3-Table3[[#This Row],[Discount]])*Table3[[#This Row],[Price of One Product]]</f>
        <v>60.773959326204832</v>
      </c>
      <c r="K660" s="12">
        <f ca="1">Table3[[#This Row],[Discounted Price ]]*Table3[[#This Row],[No of Products in one Sale]]</f>
        <v>121.54791865240966</v>
      </c>
    </row>
    <row r="661" spans="1:11" x14ac:dyDescent="0.35">
      <c r="A661" t="s">
        <v>788</v>
      </c>
      <c r="B661" t="s">
        <v>157</v>
      </c>
      <c r="C661" s="1">
        <v>44772</v>
      </c>
      <c r="D661" t="s">
        <v>166</v>
      </c>
      <c r="E661" t="s">
        <v>170</v>
      </c>
      <c r="F661">
        <v>130</v>
      </c>
      <c r="G661" t="s">
        <v>104</v>
      </c>
      <c r="H661" s="2">
        <v>2</v>
      </c>
      <c r="I661" s="3">
        <f t="shared" ca="1" si="2"/>
        <v>0.19343183904794692</v>
      </c>
      <c r="J661" s="21">
        <f ca="1">($L$3-Table3[[#This Row],[Discount]])*Table3[[#This Row],[Price of One Product]]</f>
        <v>104.8538609237669</v>
      </c>
      <c r="K661" s="12">
        <f ca="1">Table3[[#This Row],[Discounted Price ]]*Table3[[#This Row],[No of Products in one Sale]]</f>
        <v>209.7077218475338</v>
      </c>
    </row>
    <row r="662" spans="1:11" x14ac:dyDescent="0.35">
      <c r="A662" t="s">
        <v>789</v>
      </c>
      <c r="B662" t="s">
        <v>154</v>
      </c>
      <c r="C662" s="1">
        <v>44809</v>
      </c>
      <c r="D662" t="s">
        <v>163</v>
      </c>
      <c r="E662" t="s">
        <v>170</v>
      </c>
      <c r="F662">
        <v>72</v>
      </c>
      <c r="G662" t="s">
        <v>105</v>
      </c>
      <c r="H662" s="2">
        <v>9</v>
      </c>
      <c r="I662" s="3">
        <f t="shared" ca="1" si="2"/>
        <v>0.73679577110189154</v>
      </c>
      <c r="J662" s="21">
        <f ca="1">($L$3-Table3[[#This Row],[Discount]])*Table3[[#This Row],[Price of One Product]]</f>
        <v>18.950704480663809</v>
      </c>
      <c r="K662" s="12">
        <f ca="1">Table3[[#This Row],[Discounted Price ]]*Table3[[#This Row],[No of Products in one Sale]]</f>
        <v>170.55634032597428</v>
      </c>
    </row>
    <row r="663" spans="1:11" x14ac:dyDescent="0.35">
      <c r="A663" t="s">
        <v>790</v>
      </c>
      <c r="B663" t="s">
        <v>155</v>
      </c>
      <c r="C663" s="1">
        <v>44757</v>
      </c>
      <c r="D663" t="s">
        <v>164</v>
      </c>
      <c r="E663" t="s">
        <v>170</v>
      </c>
      <c r="F663">
        <v>65</v>
      </c>
      <c r="G663" t="s">
        <v>103</v>
      </c>
      <c r="H663" s="2">
        <v>4</v>
      </c>
      <c r="I663" s="3">
        <f t="shared" ca="1" si="2"/>
        <v>0.56381593778853489</v>
      </c>
      <c r="J663" s="21">
        <f ca="1">($L$3-Table3[[#This Row],[Discount]])*Table3[[#This Row],[Price of One Product]]</f>
        <v>28.35196404374523</v>
      </c>
      <c r="K663" s="12">
        <f ca="1">Table3[[#This Row],[Discounted Price ]]*Table3[[#This Row],[No of Products in one Sale]]</f>
        <v>113.40785617498092</v>
      </c>
    </row>
    <row r="664" spans="1:11" x14ac:dyDescent="0.35">
      <c r="A664" t="s">
        <v>791</v>
      </c>
      <c r="B664" t="s">
        <v>156</v>
      </c>
      <c r="C664" s="1">
        <v>44782</v>
      </c>
      <c r="D664" t="s">
        <v>165</v>
      </c>
      <c r="E664" t="s">
        <v>170</v>
      </c>
      <c r="F664">
        <v>250</v>
      </c>
      <c r="G664" t="s">
        <v>104</v>
      </c>
      <c r="H664" s="2">
        <v>1</v>
      </c>
      <c r="I664" s="3">
        <f t="shared" ca="1" si="2"/>
        <v>0.69141093381567709</v>
      </c>
      <c r="J664" s="21">
        <f ca="1">($L$3-Table3[[#This Row],[Discount]])*Table3[[#This Row],[Price of One Product]]</f>
        <v>77.147266546080729</v>
      </c>
      <c r="K664" s="12">
        <f ca="1">Table3[[#This Row],[Discounted Price ]]*Table3[[#This Row],[No of Products in one Sale]]</f>
        <v>77.147266546080729</v>
      </c>
    </row>
    <row r="665" spans="1:11" x14ac:dyDescent="0.35">
      <c r="A665" t="s">
        <v>792</v>
      </c>
      <c r="B665" t="s">
        <v>157</v>
      </c>
      <c r="C665" s="1">
        <v>44809</v>
      </c>
      <c r="D665" t="s">
        <v>166</v>
      </c>
      <c r="E665" t="s">
        <v>170</v>
      </c>
      <c r="F665">
        <v>130</v>
      </c>
      <c r="G665" t="s">
        <v>105</v>
      </c>
      <c r="H665" s="2">
        <v>5</v>
      </c>
      <c r="I665" s="3">
        <f t="shared" ca="1" si="2"/>
        <v>0.84106977541083228</v>
      </c>
      <c r="J665" s="21">
        <f ca="1">($L$3-Table3[[#This Row],[Discount]])*Table3[[#This Row],[Price of One Product]]</f>
        <v>20.660929196591805</v>
      </c>
      <c r="K665" s="12">
        <f ca="1">Table3[[#This Row],[Discounted Price ]]*Table3[[#This Row],[No of Products in one Sale]]</f>
        <v>103.30464598295903</v>
      </c>
    </row>
    <row r="666" spans="1:11" x14ac:dyDescent="0.35">
      <c r="A666" t="s">
        <v>793</v>
      </c>
      <c r="B666" t="s">
        <v>158</v>
      </c>
      <c r="C666" s="1">
        <v>44795</v>
      </c>
      <c r="D666" t="s">
        <v>167</v>
      </c>
      <c r="E666" t="s">
        <v>170</v>
      </c>
      <c r="F666">
        <v>60</v>
      </c>
      <c r="G666" t="s">
        <v>103</v>
      </c>
      <c r="H666" s="2">
        <v>12</v>
      </c>
      <c r="I666" s="3">
        <f t="shared" ca="1" si="2"/>
        <v>0.67976006888853868</v>
      </c>
      <c r="J666" s="21">
        <f ca="1">($L$3-Table3[[#This Row],[Discount]])*Table3[[#This Row],[Price of One Product]]</f>
        <v>19.214395866687678</v>
      </c>
      <c r="K666" s="12">
        <f ca="1">Table3[[#This Row],[Discounted Price ]]*Table3[[#This Row],[No of Products in one Sale]]</f>
        <v>230.57275040025212</v>
      </c>
    </row>
    <row r="667" spans="1:11" x14ac:dyDescent="0.35">
      <c r="A667" t="s">
        <v>794</v>
      </c>
      <c r="B667" t="s">
        <v>154</v>
      </c>
      <c r="C667" s="1">
        <v>44801</v>
      </c>
      <c r="D667" t="s">
        <v>163</v>
      </c>
      <c r="E667" t="s">
        <v>170</v>
      </c>
      <c r="F667">
        <v>72</v>
      </c>
      <c r="G667" t="s">
        <v>104</v>
      </c>
      <c r="H667" s="2">
        <v>6</v>
      </c>
      <c r="I667" s="3">
        <f t="shared" ca="1" si="2"/>
        <v>0.93928694035723093</v>
      </c>
      <c r="J667" s="21">
        <f ca="1">($L$3-Table3[[#This Row],[Discount]])*Table3[[#This Row],[Price of One Product]]</f>
        <v>4.3713402942793733</v>
      </c>
      <c r="K667" s="12">
        <f ca="1">Table3[[#This Row],[Discounted Price ]]*Table3[[#This Row],[No of Products in one Sale]]</f>
        <v>26.228041765676238</v>
      </c>
    </row>
    <row r="668" spans="1:11" x14ac:dyDescent="0.35">
      <c r="A668" t="s">
        <v>795</v>
      </c>
      <c r="B668" t="s">
        <v>155</v>
      </c>
      <c r="C668" s="1">
        <v>44770</v>
      </c>
      <c r="D668" t="s">
        <v>164</v>
      </c>
      <c r="E668" t="s">
        <v>170</v>
      </c>
      <c r="F668">
        <v>65</v>
      </c>
      <c r="G668" t="s">
        <v>105</v>
      </c>
      <c r="H668" s="2">
        <v>6</v>
      </c>
      <c r="I668" s="3">
        <f t="shared" ca="1" si="2"/>
        <v>0.47300556697928464</v>
      </c>
      <c r="J668" s="21">
        <f ca="1">($L$3-Table3[[#This Row],[Discount]])*Table3[[#This Row],[Price of One Product]]</f>
        <v>34.254638146346501</v>
      </c>
      <c r="K668" s="12">
        <f ca="1">Table3[[#This Row],[Discounted Price ]]*Table3[[#This Row],[No of Products in one Sale]]</f>
        <v>205.52782887807899</v>
      </c>
    </row>
    <row r="669" spans="1:11" x14ac:dyDescent="0.35">
      <c r="A669" t="s">
        <v>796</v>
      </c>
      <c r="B669" t="s">
        <v>156</v>
      </c>
      <c r="C669" s="1">
        <v>44764</v>
      </c>
      <c r="D669" t="s">
        <v>165</v>
      </c>
      <c r="E669" t="s">
        <v>171</v>
      </c>
      <c r="F669">
        <v>250</v>
      </c>
      <c r="G669" t="s">
        <v>103</v>
      </c>
      <c r="H669" s="2">
        <v>2</v>
      </c>
      <c r="I669" s="3">
        <f t="shared" ca="1" si="2"/>
        <v>8.4917768785118031E-2</v>
      </c>
      <c r="J669" s="21">
        <f ca="1">($L$3-Table3[[#This Row],[Discount]])*Table3[[#This Row],[Price of One Product]]</f>
        <v>228.77055780372049</v>
      </c>
      <c r="K669" s="12">
        <f ca="1">Table3[[#This Row],[Discounted Price ]]*Table3[[#This Row],[No of Products in one Sale]]</f>
        <v>457.54111560744099</v>
      </c>
    </row>
    <row r="670" spans="1:11" x14ac:dyDescent="0.35">
      <c r="A670" t="s">
        <v>797</v>
      </c>
      <c r="B670" t="s">
        <v>157</v>
      </c>
      <c r="C670" s="1">
        <v>44776</v>
      </c>
      <c r="D670" t="s">
        <v>166</v>
      </c>
      <c r="E670" t="s">
        <v>170</v>
      </c>
      <c r="F670">
        <v>130</v>
      </c>
      <c r="G670" t="s">
        <v>104</v>
      </c>
      <c r="H670" s="2">
        <v>4</v>
      </c>
      <c r="I670" s="3">
        <f t="shared" ca="1" si="2"/>
        <v>0.13081569192493281</v>
      </c>
      <c r="J670" s="21">
        <f ca="1">($L$3-Table3[[#This Row],[Discount]])*Table3[[#This Row],[Price of One Product]]</f>
        <v>112.99396004975874</v>
      </c>
      <c r="K670" s="12">
        <f ca="1">Table3[[#This Row],[Discounted Price ]]*Table3[[#This Row],[No of Products in one Sale]]</f>
        <v>451.97584019903496</v>
      </c>
    </row>
    <row r="671" spans="1:11" x14ac:dyDescent="0.35">
      <c r="A671" t="s">
        <v>798</v>
      </c>
      <c r="B671" t="s">
        <v>154</v>
      </c>
      <c r="C671" s="1">
        <v>44771</v>
      </c>
      <c r="D671" t="s">
        <v>163</v>
      </c>
      <c r="E671" t="s">
        <v>170</v>
      </c>
      <c r="F671">
        <v>72</v>
      </c>
      <c r="G671" t="s">
        <v>105</v>
      </c>
      <c r="H671" s="2">
        <v>10</v>
      </c>
      <c r="I671" s="3">
        <f t="shared" ca="1" si="2"/>
        <v>0.94392887555586824</v>
      </c>
      <c r="J671" s="21">
        <f ca="1">($L$3-Table3[[#This Row],[Discount]])*Table3[[#This Row],[Price of One Product]]</f>
        <v>4.0371209599774867</v>
      </c>
      <c r="K671" s="12">
        <f ca="1">Table3[[#This Row],[Discounted Price ]]*Table3[[#This Row],[No of Products in one Sale]]</f>
        <v>40.371209599774865</v>
      </c>
    </row>
    <row r="672" spans="1:11" x14ac:dyDescent="0.35">
      <c r="A672" t="s">
        <v>799</v>
      </c>
      <c r="B672" t="s">
        <v>155</v>
      </c>
      <c r="C672" s="1">
        <v>44794</v>
      </c>
      <c r="D672" t="s">
        <v>164</v>
      </c>
      <c r="E672" t="s">
        <v>170</v>
      </c>
      <c r="F672">
        <v>65</v>
      </c>
      <c r="G672" t="s">
        <v>103</v>
      </c>
      <c r="H672" s="2">
        <v>8</v>
      </c>
      <c r="I672" s="3">
        <f t="shared" ca="1" si="2"/>
        <v>0.96257477874308939</v>
      </c>
      <c r="J672" s="21">
        <f ca="1">($L$3-Table3[[#This Row],[Discount]])*Table3[[#This Row],[Price of One Product]]</f>
        <v>2.4326393816991896</v>
      </c>
      <c r="K672" s="12">
        <f ca="1">Table3[[#This Row],[Discounted Price ]]*Table3[[#This Row],[No of Products in one Sale]]</f>
        <v>19.461115053593517</v>
      </c>
    </row>
    <row r="673" spans="1:11" x14ac:dyDescent="0.35">
      <c r="A673" t="s">
        <v>800</v>
      </c>
      <c r="B673" t="s">
        <v>156</v>
      </c>
      <c r="C673" s="1">
        <v>44792</v>
      </c>
      <c r="D673" t="s">
        <v>165</v>
      </c>
      <c r="E673" t="s">
        <v>170</v>
      </c>
      <c r="F673">
        <v>250</v>
      </c>
      <c r="G673" t="s">
        <v>104</v>
      </c>
      <c r="H673" s="2">
        <v>2</v>
      </c>
      <c r="I673" s="3">
        <f t="shared" ca="1" si="2"/>
        <v>0.10716878876061009</v>
      </c>
      <c r="J673" s="21">
        <f ca="1">($L$3-Table3[[#This Row],[Discount]])*Table3[[#This Row],[Price of One Product]]</f>
        <v>223.20780280984746</v>
      </c>
      <c r="K673" s="12">
        <f ca="1">Table3[[#This Row],[Discounted Price ]]*Table3[[#This Row],[No of Products in one Sale]]</f>
        <v>446.41560561969493</v>
      </c>
    </row>
    <row r="674" spans="1:11" x14ac:dyDescent="0.35">
      <c r="A674" t="s">
        <v>801</v>
      </c>
      <c r="B674" t="s">
        <v>157</v>
      </c>
      <c r="C674" s="1">
        <v>44792</v>
      </c>
      <c r="D674" t="s">
        <v>166</v>
      </c>
      <c r="E674" t="s">
        <v>170</v>
      </c>
      <c r="F674">
        <v>130</v>
      </c>
      <c r="G674" t="s">
        <v>105</v>
      </c>
      <c r="H674" s="2">
        <v>2</v>
      </c>
      <c r="I674" s="3">
        <f t="shared" ca="1" si="2"/>
        <v>0.51322448314648406</v>
      </c>
      <c r="J674" s="21">
        <f ca="1">($L$3-Table3[[#This Row],[Discount]])*Table3[[#This Row],[Price of One Product]]</f>
        <v>63.280817190957073</v>
      </c>
      <c r="K674" s="12">
        <f ca="1">Table3[[#This Row],[Discounted Price ]]*Table3[[#This Row],[No of Products in one Sale]]</f>
        <v>126.56163438191415</v>
      </c>
    </row>
    <row r="675" spans="1:11" x14ac:dyDescent="0.35">
      <c r="A675" t="s">
        <v>802</v>
      </c>
      <c r="B675" t="s">
        <v>158</v>
      </c>
      <c r="C675" s="1">
        <v>44790</v>
      </c>
      <c r="D675" t="s">
        <v>167</v>
      </c>
      <c r="E675" t="s">
        <v>171</v>
      </c>
      <c r="F675">
        <v>60</v>
      </c>
      <c r="G675" t="s">
        <v>103</v>
      </c>
      <c r="H675" s="2">
        <v>14</v>
      </c>
      <c r="I675" s="3">
        <f t="shared" ca="1" si="2"/>
        <v>0.78498934379700169</v>
      </c>
      <c r="J675" s="21">
        <f ca="1">($L$3-Table3[[#This Row],[Discount]])*Table3[[#This Row],[Price of One Product]]</f>
        <v>12.900639372179899</v>
      </c>
      <c r="K675" s="12">
        <f ca="1">Table3[[#This Row],[Discounted Price ]]*Table3[[#This Row],[No of Products in one Sale]]</f>
        <v>180.6089512105186</v>
      </c>
    </row>
    <row r="676" spans="1:11" x14ac:dyDescent="0.35">
      <c r="A676" t="s">
        <v>803</v>
      </c>
      <c r="B676" t="s">
        <v>159</v>
      </c>
      <c r="C676" s="1">
        <v>44809</v>
      </c>
      <c r="D676" t="s">
        <v>168</v>
      </c>
      <c r="E676" t="s">
        <v>170</v>
      </c>
      <c r="F676">
        <v>95</v>
      </c>
      <c r="G676" t="s">
        <v>104</v>
      </c>
      <c r="H676" s="2">
        <v>3</v>
      </c>
      <c r="I676" s="3">
        <f t="shared" ca="1" si="2"/>
        <v>0.21232494318074124</v>
      </c>
      <c r="J676" s="21">
        <f ca="1">($L$3-Table3[[#This Row],[Discount]])*Table3[[#This Row],[Price of One Product]]</f>
        <v>74.829130397829587</v>
      </c>
      <c r="K676" s="12">
        <f ca="1">Table3[[#This Row],[Discounted Price ]]*Table3[[#This Row],[No of Products in one Sale]]</f>
        <v>224.48739119348875</v>
      </c>
    </row>
    <row r="677" spans="1:11" x14ac:dyDescent="0.35">
      <c r="A677" t="s">
        <v>804</v>
      </c>
      <c r="B677" t="s">
        <v>154</v>
      </c>
      <c r="C677" s="1">
        <v>44772</v>
      </c>
      <c r="D677" t="s">
        <v>163</v>
      </c>
      <c r="E677" t="s">
        <v>170</v>
      </c>
      <c r="F677">
        <v>72</v>
      </c>
      <c r="G677" t="s">
        <v>105</v>
      </c>
      <c r="H677" s="2">
        <v>6</v>
      </c>
      <c r="I677" s="3">
        <f t="shared" ca="1" si="2"/>
        <v>0.59768591909008595</v>
      </c>
      <c r="J677" s="21">
        <f ca="1">($L$3-Table3[[#This Row],[Discount]])*Table3[[#This Row],[Price of One Product]]</f>
        <v>28.966613825513811</v>
      </c>
      <c r="K677" s="12">
        <f ca="1">Table3[[#This Row],[Discounted Price ]]*Table3[[#This Row],[No of Products in one Sale]]</f>
        <v>173.79968295308288</v>
      </c>
    </row>
    <row r="678" spans="1:11" x14ac:dyDescent="0.35">
      <c r="A678" t="s">
        <v>805</v>
      </c>
      <c r="B678" t="s">
        <v>155</v>
      </c>
      <c r="C678" s="1">
        <v>44802</v>
      </c>
      <c r="D678" t="s">
        <v>164</v>
      </c>
      <c r="E678" t="s">
        <v>170</v>
      </c>
      <c r="F678">
        <v>65</v>
      </c>
      <c r="G678" t="s">
        <v>103</v>
      </c>
      <c r="H678" s="2">
        <v>12</v>
      </c>
      <c r="I678" s="3">
        <f t="shared" ca="1" si="2"/>
        <v>7.7683706379496287E-2</v>
      </c>
      <c r="J678" s="21">
        <f ca="1">($L$3-Table3[[#This Row],[Discount]])*Table3[[#This Row],[Price of One Product]]</f>
        <v>59.950559085332742</v>
      </c>
      <c r="K678" s="12">
        <f ca="1">Table3[[#This Row],[Discounted Price ]]*Table3[[#This Row],[No of Products in one Sale]]</f>
        <v>719.4067090239929</v>
      </c>
    </row>
    <row r="679" spans="1:11" x14ac:dyDescent="0.35">
      <c r="A679" t="s">
        <v>806</v>
      </c>
      <c r="B679" t="s">
        <v>156</v>
      </c>
      <c r="C679" s="1">
        <v>44809</v>
      </c>
      <c r="D679" t="s">
        <v>165</v>
      </c>
      <c r="E679" t="s">
        <v>171</v>
      </c>
      <c r="F679">
        <v>250</v>
      </c>
      <c r="G679" t="s">
        <v>104</v>
      </c>
      <c r="H679" s="2">
        <v>2</v>
      </c>
      <c r="I679" s="3">
        <f t="shared" ca="1" si="2"/>
        <v>0.67934680814178783</v>
      </c>
      <c r="J679" s="21">
        <f ca="1">($L$3-Table3[[#This Row],[Discount]])*Table3[[#This Row],[Price of One Product]]</f>
        <v>80.163297964553038</v>
      </c>
      <c r="K679" s="12">
        <f ca="1">Table3[[#This Row],[Discounted Price ]]*Table3[[#This Row],[No of Products in one Sale]]</f>
        <v>160.32659592910608</v>
      </c>
    </row>
    <row r="680" spans="1:11" x14ac:dyDescent="0.35">
      <c r="A680" t="s">
        <v>807</v>
      </c>
      <c r="B680" t="s">
        <v>157</v>
      </c>
      <c r="C680" s="1">
        <v>44793</v>
      </c>
      <c r="D680" t="s">
        <v>166</v>
      </c>
      <c r="E680" t="s">
        <v>171</v>
      </c>
      <c r="F680">
        <v>130</v>
      </c>
      <c r="G680" t="s">
        <v>105</v>
      </c>
      <c r="H680" s="2">
        <v>2</v>
      </c>
      <c r="I680" s="3">
        <f t="shared" ca="1" si="2"/>
        <v>0.30745844268246925</v>
      </c>
      <c r="J680" s="21">
        <f ca="1">($L$3-Table3[[#This Row],[Discount]])*Table3[[#This Row],[Price of One Product]]</f>
        <v>90.030402451279002</v>
      </c>
      <c r="K680" s="12">
        <f ca="1">Table3[[#This Row],[Discounted Price ]]*Table3[[#This Row],[No of Products in one Sale]]</f>
        <v>180.060804902558</v>
      </c>
    </row>
    <row r="681" spans="1:11" x14ac:dyDescent="0.35">
      <c r="A681" t="s">
        <v>808</v>
      </c>
      <c r="B681" t="s">
        <v>154</v>
      </c>
      <c r="C681" s="1">
        <v>44802</v>
      </c>
      <c r="D681" t="s">
        <v>163</v>
      </c>
      <c r="E681" t="s">
        <v>171</v>
      </c>
      <c r="F681">
        <v>72</v>
      </c>
      <c r="G681" t="s">
        <v>103</v>
      </c>
      <c r="H681" s="2">
        <v>8</v>
      </c>
      <c r="I681" s="3">
        <f t="shared" ca="1" si="2"/>
        <v>0.31618996199922444</v>
      </c>
      <c r="J681" s="21">
        <f ca="1">($L$3-Table3[[#This Row],[Discount]])*Table3[[#This Row],[Price of One Product]]</f>
        <v>49.234322736055837</v>
      </c>
      <c r="K681" s="12">
        <f ca="1">Table3[[#This Row],[Discounted Price ]]*Table3[[#This Row],[No of Products in one Sale]]</f>
        <v>393.8745818884467</v>
      </c>
    </row>
    <row r="682" spans="1:11" x14ac:dyDescent="0.35">
      <c r="A682" t="s">
        <v>809</v>
      </c>
      <c r="B682" t="s">
        <v>155</v>
      </c>
      <c r="C682" s="1">
        <v>44766</v>
      </c>
      <c r="D682" t="s">
        <v>164</v>
      </c>
      <c r="E682" t="s">
        <v>171</v>
      </c>
      <c r="F682">
        <v>65</v>
      </c>
      <c r="G682" t="s">
        <v>104</v>
      </c>
      <c r="H682" s="2">
        <v>10</v>
      </c>
      <c r="I682" s="3">
        <f t="shared" ca="1" si="2"/>
        <v>0.31816303535380197</v>
      </c>
      <c r="J682" s="21">
        <f ca="1">($L$3-Table3[[#This Row],[Discount]])*Table3[[#This Row],[Price of One Product]]</f>
        <v>44.319402702002868</v>
      </c>
      <c r="K682" s="12">
        <f ca="1">Table3[[#This Row],[Discounted Price ]]*Table3[[#This Row],[No of Products in one Sale]]</f>
        <v>443.19402702002867</v>
      </c>
    </row>
    <row r="683" spans="1:11" x14ac:dyDescent="0.35">
      <c r="A683" t="s">
        <v>810</v>
      </c>
      <c r="B683" t="s">
        <v>156</v>
      </c>
      <c r="C683" s="1">
        <v>44807</v>
      </c>
      <c r="D683" t="s">
        <v>165</v>
      </c>
      <c r="E683" t="s">
        <v>171</v>
      </c>
      <c r="F683">
        <v>250</v>
      </c>
      <c r="G683" t="s">
        <v>105</v>
      </c>
      <c r="H683" s="2">
        <v>3</v>
      </c>
      <c r="I683" s="3">
        <f t="shared" ca="1" si="2"/>
        <v>6.4650113497735862E-2</v>
      </c>
      <c r="J683" s="21">
        <f ca="1">($L$3-Table3[[#This Row],[Discount]])*Table3[[#This Row],[Price of One Product]]</f>
        <v>233.83747162556602</v>
      </c>
      <c r="K683" s="12">
        <f ca="1">Table3[[#This Row],[Discounted Price ]]*Table3[[#This Row],[No of Products in one Sale]]</f>
        <v>701.51241487669813</v>
      </c>
    </row>
    <row r="684" spans="1:11" x14ac:dyDescent="0.35">
      <c r="A684" t="s">
        <v>811</v>
      </c>
      <c r="B684" t="s">
        <v>157</v>
      </c>
      <c r="C684" s="1">
        <v>44784</v>
      </c>
      <c r="D684" t="s">
        <v>166</v>
      </c>
      <c r="E684" t="s">
        <v>171</v>
      </c>
      <c r="F684">
        <v>130</v>
      </c>
      <c r="G684" t="s">
        <v>103</v>
      </c>
      <c r="H684" s="2">
        <v>7</v>
      </c>
      <c r="I684" s="3">
        <f t="shared" ca="1" si="2"/>
        <v>0.6035964657865035</v>
      </c>
      <c r="J684" s="21">
        <f ca="1">($L$3-Table3[[#This Row],[Discount]])*Table3[[#This Row],[Price of One Product]]</f>
        <v>51.532459447754547</v>
      </c>
      <c r="K684" s="12">
        <f ca="1">Table3[[#This Row],[Discounted Price ]]*Table3[[#This Row],[No of Products in one Sale]]</f>
        <v>360.72721613428183</v>
      </c>
    </row>
    <row r="685" spans="1:11" x14ac:dyDescent="0.35">
      <c r="A685" t="s">
        <v>812</v>
      </c>
      <c r="B685" t="s">
        <v>154</v>
      </c>
      <c r="C685" s="1">
        <v>44763</v>
      </c>
      <c r="D685" t="s">
        <v>163</v>
      </c>
      <c r="E685" t="s">
        <v>170</v>
      </c>
      <c r="F685">
        <v>72</v>
      </c>
      <c r="G685" t="s">
        <v>103</v>
      </c>
      <c r="H685" s="2">
        <v>10</v>
      </c>
      <c r="I685" s="3">
        <f t="shared" ca="1" si="2"/>
        <v>0.50284893781101836</v>
      </c>
      <c r="J685" s="21">
        <f ca="1">($L$3-Table3[[#This Row],[Discount]])*Table3[[#This Row],[Price of One Product]]</f>
        <v>35.794876477606678</v>
      </c>
      <c r="K685" s="12">
        <f ca="1">Table3[[#This Row],[Discounted Price ]]*Table3[[#This Row],[No of Products in one Sale]]</f>
        <v>357.94876477606681</v>
      </c>
    </row>
    <row r="686" spans="1:11" x14ac:dyDescent="0.35">
      <c r="A686" t="s">
        <v>813</v>
      </c>
      <c r="B686" t="s">
        <v>155</v>
      </c>
      <c r="C686" s="1">
        <v>44799</v>
      </c>
      <c r="D686" t="s">
        <v>164</v>
      </c>
      <c r="E686" t="s">
        <v>171</v>
      </c>
      <c r="F686">
        <v>65</v>
      </c>
      <c r="G686" t="s">
        <v>104</v>
      </c>
      <c r="H686" s="2">
        <v>13</v>
      </c>
      <c r="I686" s="3">
        <f t="shared" ca="1" si="2"/>
        <v>3.6210634143526321E-2</v>
      </c>
      <c r="J686" s="21">
        <f ca="1">($L$3-Table3[[#This Row],[Discount]])*Table3[[#This Row],[Price of One Product]]</f>
        <v>62.646308780670786</v>
      </c>
      <c r="K686" s="12">
        <f ca="1">Table3[[#This Row],[Discounted Price ]]*Table3[[#This Row],[No of Products in one Sale]]</f>
        <v>814.40201414872024</v>
      </c>
    </row>
    <row r="687" spans="1:11" x14ac:dyDescent="0.35">
      <c r="A687" t="s">
        <v>814</v>
      </c>
      <c r="B687" t="s">
        <v>156</v>
      </c>
      <c r="C687" s="1">
        <v>44808</v>
      </c>
      <c r="D687" t="s">
        <v>165</v>
      </c>
      <c r="E687" t="s">
        <v>170</v>
      </c>
      <c r="F687">
        <v>250</v>
      </c>
      <c r="G687" t="s">
        <v>105</v>
      </c>
      <c r="H687" s="2">
        <v>1</v>
      </c>
      <c r="I687" s="3">
        <f t="shared" ca="1" si="2"/>
        <v>0.43601146513550559</v>
      </c>
      <c r="J687" s="21">
        <f ca="1">($L$3-Table3[[#This Row],[Discount]])*Table3[[#This Row],[Price of One Product]]</f>
        <v>140.99713371612361</v>
      </c>
      <c r="K687" s="12">
        <f ca="1">Table3[[#This Row],[Discounted Price ]]*Table3[[#This Row],[No of Products in one Sale]]</f>
        <v>140.99713371612361</v>
      </c>
    </row>
    <row r="688" spans="1:11" x14ac:dyDescent="0.35">
      <c r="A688" t="s">
        <v>815</v>
      </c>
      <c r="B688" t="s">
        <v>157</v>
      </c>
      <c r="C688" s="1">
        <v>44786</v>
      </c>
      <c r="D688" t="s">
        <v>166</v>
      </c>
      <c r="E688" t="s">
        <v>171</v>
      </c>
      <c r="F688">
        <v>130</v>
      </c>
      <c r="G688" t="s">
        <v>103</v>
      </c>
      <c r="H688" s="2">
        <v>2</v>
      </c>
      <c r="I688" s="3">
        <f t="shared" ca="1" si="2"/>
        <v>0.94163439798761361</v>
      </c>
      <c r="J688" s="21">
        <f ca="1">($L$3-Table3[[#This Row],[Discount]])*Table3[[#This Row],[Price of One Product]]</f>
        <v>7.5875282616102302</v>
      </c>
      <c r="K688" s="12">
        <f ca="1">Table3[[#This Row],[Discounted Price ]]*Table3[[#This Row],[No of Products in one Sale]]</f>
        <v>15.17505652322046</v>
      </c>
    </row>
    <row r="689" spans="1:11" x14ac:dyDescent="0.35">
      <c r="A689" t="s">
        <v>816</v>
      </c>
      <c r="B689" t="s">
        <v>154</v>
      </c>
      <c r="C689" s="1">
        <v>44770</v>
      </c>
      <c r="D689" t="s">
        <v>163</v>
      </c>
      <c r="E689" t="s">
        <v>170</v>
      </c>
      <c r="F689">
        <v>72</v>
      </c>
      <c r="G689" t="s">
        <v>104</v>
      </c>
      <c r="H689" s="2">
        <v>10</v>
      </c>
      <c r="I689" s="3">
        <f t="shared" ca="1" si="2"/>
        <v>0.17321458931952149</v>
      </c>
      <c r="J689" s="21">
        <f ca="1">($L$3-Table3[[#This Row],[Discount]])*Table3[[#This Row],[Price of One Product]]</f>
        <v>59.52854956899445</v>
      </c>
      <c r="K689" s="12">
        <f ca="1">Table3[[#This Row],[Discounted Price ]]*Table3[[#This Row],[No of Products in one Sale]]</f>
        <v>595.28549568994447</v>
      </c>
    </row>
    <row r="690" spans="1:11" x14ac:dyDescent="0.35">
      <c r="A690" t="s">
        <v>817</v>
      </c>
      <c r="B690" t="s">
        <v>155</v>
      </c>
      <c r="C690" s="1">
        <v>44777</v>
      </c>
      <c r="D690" t="s">
        <v>164</v>
      </c>
      <c r="E690" t="s">
        <v>171</v>
      </c>
      <c r="F690">
        <v>65</v>
      </c>
      <c r="G690" t="s">
        <v>105</v>
      </c>
      <c r="H690" s="2">
        <v>4</v>
      </c>
      <c r="I690" s="3">
        <f t="shared" ca="1" si="2"/>
        <v>0.79543691624209956</v>
      </c>
      <c r="J690" s="21">
        <f ca="1">($L$3-Table3[[#This Row],[Discount]])*Table3[[#This Row],[Price of One Product]]</f>
        <v>13.296600444263529</v>
      </c>
      <c r="K690" s="12">
        <f ca="1">Table3[[#This Row],[Discounted Price ]]*Table3[[#This Row],[No of Products in one Sale]]</f>
        <v>53.186401777054115</v>
      </c>
    </row>
    <row r="691" spans="1:11" x14ac:dyDescent="0.35">
      <c r="A691" t="s">
        <v>818</v>
      </c>
      <c r="B691" t="s">
        <v>156</v>
      </c>
      <c r="C691" s="1">
        <v>44780</v>
      </c>
      <c r="D691" t="s">
        <v>165</v>
      </c>
      <c r="E691" t="s">
        <v>170</v>
      </c>
      <c r="F691">
        <v>250</v>
      </c>
      <c r="G691" t="s">
        <v>103</v>
      </c>
      <c r="H691" s="2">
        <v>3</v>
      </c>
      <c r="I691" s="3">
        <f t="shared" ca="1" si="2"/>
        <v>0.17850865272758731</v>
      </c>
      <c r="J691" s="21">
        <f ca="1">($L$3-Table3[[#This Row],[Discount]])*Table3[[#This Row],[Price of One Product]]</f>
        <v>205.37283681810317</v>
      </c>
      <c r="K691" s="12">
        <f ca="1">Table3[[#This Row],[Discounted Price ]]*Table3[[#This Row],[No of Products in one Sale]]</f>
        <v>616.11851045430944</v>
      </c>
    </row>
    <row r="692" spans="1:11" x14ac:dyDescent="0.35">
      <c r="A692" t="s">
        <v>819</v>
      </c>
      <c r="B692" t="s">
        <v>157</v>
      </c>
      <c r="C692" s="1">
        <v>44778</v>
      </c>
      <c r="D692" t="s">
        <v>166</v>
      </c>
      <c r="E692" t="s">
        <v>171</v>
      </c>
      <c r="F692">
        <v>130</v>
      </c>
      <c r="G692" t="s">
        <v>104</v>
      </c>
      <c r="H692" s="2">
        <v>4</v>
      </c>
      <c r="I692" s="3">
        <f t="shared" ca="1" si="2"/>
        <v>0.24250462910940129</v>
      </c>
      <c r="J692" s="21">
        <f ca="1">($L$3-Table3[[#This Row],[Discount]])*Table3[[#This Row],[Price of One Product]]</f>
        <v>98.474398215777825</v>
      </c>
      <c r="K692" s="12">
        <f ca="1">Table3[[#This Row],[Discounted Price ]]*Table3[[#This Row],[No of Products in one Sale]]</f>
        <v>393.8975928631113</v>
      </c>
    </row>
    <row r="693" spans="1:11" x14ac:dyDescent="0.35">
      <c r="A693" t="s">
        <v>820</v>
      </c>
      <c r="B693" t="s">
        <v>158</v>
      </c>
      <c r="C693" s="1">
        <v>44774</v>
      </c>
      <c r="D693" t="s">
        <v>167</v>
      </c>
      <c r="E693" t="s">
        <v>170</v>
      </c>
      <c r="F693">
        <v>60</v>
      </c>
      <c r="G693" t="s">
        <v>105</v>
      </c>
      <c r="H693" s="2">
        <v>13</v>
      </c>
      <c r="I693" s="3">
        <f t="shared" ca="1" si="2"/>
        <v>0.24400865949217876</v>
      </c>
      <c r="J693" s="21">
        <f ca="1">($L$3-Table3[[#This Row],[Discount]])*Table3[[#This Row],[Price of One Product]]</f>
        <v>45.359480430469276</v>
      </c>
      <c r="K693" s="12">
        <f ca="1">Table3[[#This Row],[Discounted Price ]]*Table3[[#This Row],[No of Products in one Sale]]</f>
        <v>589.67324559610063</v>
      </c>
    </row>
    <row r="694" spans="1:11" x14ac:dyDescent="0.35">
      <c r="A694" t="s">
        <v>821</v>
      </c>
      <c r="B694" t="s">
        <v>154</v>
      </c>
      <c r="C694" s="1">
        <v>44760</v>
      </c>
      <c r="D694" t="s">
        <v>163</v>
      </c>
      <c r="E694" t="s">
        <v>171</v>
      </c>
      <c r="F694">
        <v>72</v>
      </c>
      <c r="G694" t="s">
        <v>103</v>
      </c>
      <c r="H694" s="2">
        <v>3</v>
      </c>
      <c r="I694" s="3">
        <f t="shared" ref="I694:I757" ca="1" si="3">RAND()</f>
        <v>0.45575894647465032</v>
      </c>
      <c r="J694" s="21">
        <f ca="1">($L$3-Table3[[#This Row],[Discount]])*Table3[[#This Row],[Price of One Product]]</f>
        <v>39.185355853825179</v>
      </c>
      <c r="K694" s="12">
        <f ca="1">Table3[[#This Row],[Discounted Price ]]*Table3[[#This Row],[No of Products in one Sale]]</f>
        <v>117.55606756147554</v>
      </c>
    </row>
    <row r="695" spans="1:11" x14ac:dyDescent="0.35">
      <c r="A695" t="s">
        <v>822</v>
      </c>
      <c r="B695" t="s">
        <v>155</v>
      </c>
      <c r="C695" s="1">
        <v>44756</v>
      </c>
      <c r="D695" t="s">
        <v>164</v>
      </c>
      <c r="E695" t="s">
        <v>170</v>
      </c>
      <c r="F695">
        <v>65</v>
      </c>
      <c r="G695" t="s">
        <v>104</v>
      </c>
      <c r="H695" s="2">
        <v>9</v>
      </c>
      <c r="I695" s="3">
        <f t="shared" ca="1" si="3"/>
        <v>0.98919653037547062</v>
      </c>
      <c r="J695" s="21">
        <f ca="1">($L$3-Table3[[#This Row],[Discount]])*Table3[[#This Row],[Price of One Product]]</f>
        <v>0.70222552559440987</v>
      </c>
      <c r="K695" s="12">
        <f ca="1">Table3[[#This Row],[Discounted Price ]]*Table3[[#This Row],[No of Products in one Sale]]</f>
        <v>6.3200297303496891</v>
      </c>
    </row>
    <row r="696" spans="1:11" x14ac:dyDescent="0.35">
      <c r="A696" t="s">
        <v>823</v>
      </c>
      <c r="B696" t="s">
        <v>156</v>
      </c>
      <c r="C696" s="1">
        <v>44755</v>
      </c>
      <c r="D696" t="s">
        <v>165</v>
      </c>
      <c r="E696" t="s">
        <v>171</v>
      </c>
      <c r="F696">
        <v>250</v>
      </c>
      <c r="G696" t="s">
        <v>105</v>
      </c>
      <c r="H696" s="2">
        <v>3</v>
      </c>
      <c r="I696" s="3">
        <f t="shared" ca="1" si="3"/>
        <v>9.8231207118655628E-2</v>
      </c>
      <c r="J696" s="21">
        <f ca="1">($L$3-Table3[[#This Row],[Discount]])*Table3[[#This Row],[Price of One Product]]</f>
        <v>225.44219822033608</v>
      </c>
      <c r="K696" s="12">
        <f ca="1">Table3[[#This Row],[Discounted Price ]]*Table3[[#This Row],[No of Products in one Sale]]</f>
        <v>676.32659466100824</v>
      </c>
    </row>
    <row r="697" spans="1:11" x14ac:dyDescent="0.35">
      <c r="A697" t="s">
        <v>824</v>
      </c>
      <c r="B697" t="s">
        <v>157</v>
      </c>
      <c r="C697" s="1">
        <v>44770</v>
      </c>
      <c r="D697" t="s">
        <v>166</v>
      </c>
      <c r="E697" t="s">
        <v>170</v>
      </c>
      <c r="F697">
        <v>130</v>
      </c>
      <c r="G697" t="s">
        <v>103</v>
      </c>
      <c r="H697" s="2">
        <v>5</v>
      </c>
      <c r="I697" s="3">
        <f t="shared" ca="1" si="3"/>
        <v>0.69402233065508911</v>
      </c>
      <c r="J697" s="21">
        <f ca="1">($L$3-Table3[[#This Row],[Discount]])*Table3[[#This Row],[Price of One Product]]</f>
        <v>39.777097014838418</v>
      </c>
      <c r="K697" s="12">
        <f ca="1">Table3[[#This Row],[Discounted Price ]]*Table3[[#This Row],[No of Products in one Sale]]</f>
        <v>198.8854850741921</v>
      </c>
    </row>
    <row r="698" spans="1:11" x14ac:dyDescent="0.35">
      <c r="A698" t="s">
        <v>825</v>
      </c>
      <c r="B698" t="s">
        <v>154</v>
      </c>
      <c r="C698" s="1">
        <v>44755</v>
      </c>
      <c r="D698" t="s">
        <v>163</v>
      </c>
      <c r="E698" t="s">
        <v>171</v>
      </c>
      <c r="F698">
        <v>72</v>
      </c>
      <c r="G698" t="s">
        <v>104</v>
      </c>
      <c r="H698" s="2">
        <v>9</v>
      </c>
      <c r="I698" s="3">
        <f t="shared" ca="1" si="3"/>
        <v>0.50040655837329207</v>
      </c>
      <c r="J698" s="21">
        <f ca="1">($L$3-Table3[[#This Row],[Discount]])*Table3[[#This Row],[Price of One Product]]</f>
        <v>35.970727797122969</v>
      </c>
      <c r="K698" s="12">
        <f ca="1">Table3[[#This Row],[Discounted Price ]]*Table3[[#This Row],[No of Products in one Sale]]</f>
        <v>323.7365501741067</v>
      </c>
    </row>
    <row r="699" spans="1:11" x14ac:dyDescent="0.35">
      <c r="A699" t="s">
        <v>826</v>
      </c>
      <c r="B699" t="s">
        <v>155</v>
      </c>
      <c r="C699" s="1">
        <v>44775</v>
      </c>
      <c r="D699" t="s">
        <v>164</v>
      </c>
      <c r="E699" t="s">
        <v>170</v>
      </c>
      <c r="F699">
        <v>65</v>
      </c>
      <c r="G699" t="s">
        <v>105</v>
      </c>
      <c r="H699" s="2">
        <v>7</v>
      </c>
      <c r="I699" s="3">
        <f t="shared" ca="1" si="3"/>
        <v>0.76867442058328816</v>
      </c>
      <c r="J699" s="21">
        <f ca="1">($L$3-Table3[[#This Row],[Discount]])*Table3[[#This Row],[Price of One Product]]</f>
        <v>15.036162662086269</v>
      </c>
      <c r="K699" s="12">
        <f ca="1">Table3[[#This Row],[Discounted Price ]]*Table3[[#This Row],[No of Products in one Sale]]</f>
        <v>105.25313863460389</v>
      </c>
    </row>
    <row r="700" spans="1:11" x14ac:dyDescent="0.35">
      <c r="A700" t="s">
        <v>827</v>
      </c>
      <c r="B700" t="s">
        <v>156</v>
      </c>
      <c r="C700" s="1">
        <v>44797</v>
      </c>
      <c r="D700" t="s">
        <v>165</v>
      </c>
      <c r="E700" t="s">
        <v>171</v>
      </c>
      <c r="F700">
        <v>250</v>
      </c>
      <c r="G700" t="s">
        <v>103</v>
      </c>
      <c r="H700" s="2">
        <v>2</v>
      </c>
      <c r="I700" s="3">
        <f t="shared" ca="1" si="3"/>
        <v>0.17626095516283047</v>
      </c>
      <c r="J700" s="21">
        <f ca="1">($L$3-Table3[[#This Row],[Discount]])*Table3[[#This Row],[Price of One Product]]</f>
        <v>205.93476120929239</v>
      </c>
      <c r="K700" s="12">
        <f ca="1">Table3[[#This Row],[Discounted Price ]]*Table3[[#This Row],[No of Products in one Sale]]</f>
        <v>411.86952241858478</v>
      </c>
    </row>
    <row r="701" spans="1:11" x14ac:dyDescent="0.35">
      <c r="A701" t="s">
        <v>828</v>
      </c>
      <c r="B701" t="s">
        <v>157</v>
      </c>
      <c r="C701" s="1">
        <v>44802</v>
      </c>
      <c r="D701" t="s">
        <v>166</v>
      </c>
      <c r="E701" t="s">
        <v>170</v>
      </c>
      <c r="F701">
        <v>130</v>
      </c>
      <c r="G701" t="s">
        <v>104</v>
      </c>
      <c r="H701" s="2">
        <v>7</v>
      </c>
      <c r="I701" s="3">
        <f t="shared" ca="1" si="3"/>
        <v>0.54385559146392548</v>
      </c>
      <c r="J701" s="21">
        <f ca="1">($L$3-Table3[[#This Row],[Discount]])*Table3[[#This Row],[Price of One Product]]</f>
        <v>59.298773109689691</v>
      </c>
      <c r="K701" s="12">
        <f ca="1">Table3[[#This Row],[Discounted Price ]]*Table3[[#This Row],[No of Products in one Sale]]</f>
        <v>415.09141176782782</v>
      </c>
    </row>
    <row r="702" spans="1:11" x14ac:dyDescent="0.35">
      <c r="A702" t="s">
        <v>829</v>
      </c>
      <c r="B702" t="s">
        <v>158</v>
      </c>
      <c r="C702" s="1">
        <v>44764</v>
      </c>
      <c r="D702" t="s">
        <v>167</v>
      </c>
      <c r="E702" t="s">
        <v>170</v>
      </c>
      <c r="F702">
        <v>60</v>
      </c>
      <c r="G702" t="s">
        <v>105</v>
      </c>
      <c r="H702" s="2">
        <v>8</v>
      </c>
      <c r="I702" s="3">
        <f t="shared" ca="1" si="3"/>
        <v>0.35410730152958714</v>
      </c>
      <c r="J702" s="21">
        <f ca="1">($L$3-Table3[[#This Row],[Discount]])*Table3[[#This Row],[Price of One Product]]</f>
        <v>38.753561908224775</v>
      </c>
      <c r="K702" s="12">
        <f ca="1">Table3[[#This Row],[Discounted Price ]]*Table3[[#This Row],[No of Products in one Sale]]</f>
        <v>310.0284952657982</v>
      </c>
    </row>
    <row r="703" spans="1:11" x14ac:dyDescent="0.35">
      <c r="A703" t="s">
        <v>830</v>
      </c>
      <c r="B703" t="s">
        <v>159</v>
      </c>
      <c r="C703" s="1">
        <v>44780</v>
      </c>
      <c r="D703" t="s">
        <v>168</v>
      </c>
      <c r="E703" t="s">
        <v>171</v>
      </c>
      <c r="F703">
        <v>95</v>
      </c>
      <c r="G703" t="s">
        <v>103</v>
      </c>
      <c r="H703" s="2">
        <v>2</v>
      </c>
      <c r="I703" s="3">
        <f t="shared" ca="1" si="3"/>
        <v>0.27620606565020489</v>
      </c>
      <c r="J703" s="21">
        <f ca="1">($L$3-Table3[[#This Row],[Discount]])*Table3[[#This Row],[Price of One Product]]</f>
        <v>68.760423763230534</v>
      </c>
      <c r="K703" s="12">
        <f ca="1">Table3[[#This Row],[Discounted Price ]]*Table3[[#This Row],[No of Products in one Sale]]</f>
        <v>137.52084752646107</v>
      </c>
    </row>
    <row r="704" spans="1:11" x14ac:dyDescent="0.35">
      <c r="A704" t="s">
        <v>831</v>
      </c>
      <c r="B704" t="s">
        <v>154</v>
      </c>
      <c r="C704" s="1">
        <v>44799</v>
      </c>
      <c r="D704" t="s">
        <v>163</v>
      </c>
      <c r="E704" t="s">
        <v>171</v>
      </c>
      <c r="F704">
        <v>72</v>
      </c>
      <c r="G704" t="s">
        <v>104</v>
      </c>
      <c r="H704" s="2">
        <v>5</v>
      </c>
      <c r="I704" s="3">
        <f t="shared" ca="1" si="3"/>
        <v>0.19780689761095438</v>
      </c>
      <c r="J704" s="21">
        <f ca="1">($L$3-Table3[[#This Row],[Discount]])*Table3[[#This Row],[Price of One Product]]</f>
        <v>57.757903372011285</v>
      </c>
      <c r="K704" s="12">
        <f ca="1">Table3[[#This Row],[Discounted Price ]]*Table3[[#This Row],[No of Products in one Sale]]</f>
        <v>288.78951686005644</v>
      </c>
    </row>
    <row r="705" spans="1:11" x14ac:dyDescent="0.35">
      <c r="A705" t="s">
        <v>832</v>
      </c>
      <c r="B705" t="s">
        <v>155</v>
      </c>
      <c r="C705" s="1">
        <v>44761</v>
      </c>
      <c r="D705" t="s">
        <v>164</v>
      </c>
      <c r="E705" t="s">
        <v>171</v>
      </c>
      <c r="F705">
        <v>65</v>
      </c>
      <c r="G705" t="s">
        <v>105</v>
      </c>
      <c r="H705" s="2">
        <v>13</v>
      </c>
      <c r="I705" s="3">
        <f t="shared" ca="1" si="3"/>
        <v>0.19316740779652741</v>
      </c>
      <c r="J705" s="21">
        <f ca="1">($L$3-Table3[[#This Row],[Discount]])*Table3[[#This Row],[Price of One Product]]</f>
        <v>52.444118493225716</v>
      </c>
      <c r="K705" s="12">
        <f ca="1">Table3[[#This Row],[Discounted Price ]]*Table3[[#This Row],[No of Products in one Sale]]</f>
        <v>681.77354041193428</v>
      </c>
    </row>
    <row r="706" spans="1:11" x14ac:dyDescent="0.35">
      <c r="A706" t="s">
        <v>833</v>
      </c>
      <c r="B706" t="s">
        <v>156</v>
      </c>
      <c r="C706" s="1">
        <v>44782</v>
      </c>
      <c r="D706" t="s">
        <v>165</v>
      </c>
      <c r="E706" t="s">
        <v>170</v>
      </c>
      <c r="F706">
        <v>250</v>
      </c>
      <c r="G706" t="s">
        <v>103</v>
      </c>
      <c r="H706" s="2">
        <v>3</v>
      </c>
      <c r="I706" s="3">
        <f t="shared" ca="1" si="3"/>
        <v>0.10474009440237342</v>
      </c>
      <c r="J706" s="21">
        <f ca="1">($L$3-Table3[[#This Row],[Discount]])*Table3[[#This Row],[Price of One Product]]</f>
        <v>223.81497639940665</v>
      </c>
      <c r="K706" s="12">
        <f ca="1">Table3[[#This Row],[Discounted Price ]]*Table3[[#This Row],[No of Products in one Sale]]</f>
        <v>671.44492919821994</v>
      </c>
    </row>
    <row r="707" spans="1:11" x14ac:dyDescent="0.35">
      <c r="A707" t="s">
        <v>834</v>
      </c>
      <c r="B707" t="s">
        <v>157</v>
      </c>
      <c r="C707" s="1">
        <v>44806</v>
      </c>
      <c r="D707" t="s">
        <v>166</v>
      </c>
      <c r="E707" t="s">
        <v>170</v>
      </c>
      <c r="F707">
        <v>130</v>
      </c>
      <c r="G707" t="s">
        <v>104</v>
      </c>
      <c r="H707" s="2">
        <v>2</v>
      </c>
      <c r="I707" s="3">
        <f t="shared" ca="1" si="3"/>
        <v>0.97700597408101553</v>
      </c>
      <c r="J707" s="21">
        <f ca="1">($L$3-Table3[[#This Row],[Discount]])*Table3[[#This Row],[Price of One Product]]</f>
        <v>2.9892233694679815</v>
      </c>
      <c r="K707" s="12">
        <f ca="1">Table3[[#This Row],[Discounted Price ]]*Table3[[#This Row],[No of Products in one Sale]]</f>
        <v>5.978446738935963</v>
      </c>
    </row>
    <row r="708" spans="1:11" x14ac:dyDescent="0.35">
      <c r="A708" t="s">
        <v>835</v>
      </c>
      <c r="B708" t="s">
        <v>154</v>
      </c>
      <c r="C708" s="1">
        <v>44798</v>
      </c>
      <c r="D708" t="s">
        <v>163</v>
      </c>
      <c r="E708" t="s">
        <v>170</v>
      </c>
      <c r="F708">
        <v>72</v>
      </c>
      <c r="G708" t="s">
        <v>105</v>
      </c>
      <c r="H708" s="2">
        <v>5</v>
      </c>
      <c r="I708" s="3">
        <f t="shared" ca="1" si="3"/>
        <v>0.82035038409441197</v>
      </c>
      <c r="J708" s="21">
        <f ca="1">($L$3-Table3[[#This Row],[Discount]])*Table3[[#This Row],[Price of One Product]]</f>
        <v>12.934772345202338</v>
      </c>
      <c r="K708" s="12">
        <f ca="1">Table3[[#This Row],[Discounted Price ]]*Table3[[#This Row],[No of Products in one Sale]]</f>
        <v>64.673861726011694</v>
      </c>
    </row>
    <row r="709" spans="1:11" x14ac:dyDescent="0.35">
      <c r="A709" t="s">
        <v>836</v>
      </c>
      <c r="B709" t="s">
        <v>155</v>
      </c>
      <c r="C709" s="1">
        <v>44758</v>
      </c>
      <c r="D709" t="s">
        <v>164</v>
      </c>
      <c r="E709" t="s">
        <v>170</v>
      </c>
      <c r="F709">
        <v>65</v>
      </c>
      <c r="G709" t="s">
        <v>103</v>
      </c>
      <c r="H709" s="2">
        <v>6</v>
      </c>
      <c r="I709" s="3">
        <f t="shared" ca="1" si="3"/>
        <v>0.85224264943223327</v>
      </c>
      <c r="J709" s="21">
        <f ca="1">($L$3-Table3[[#This Row],[Discount]])*Table3[[#This Row],[Price of One Product]]</f>
        <v>9.604227786904838</v>
      </c>
      <c r="K709" s="12">
        <f ca="1">Table3[[#This Row],[Discounted Price ]]*Table3[[#This Row],[No of Products in one Sale]]</f>
        <v>57.625366721429032</v>
      </c>
    </row>
    <row r="710" spans="1:11" x14ac:dyDescent="0.35">
      <c r="A710" t="s">
        <v>837</v>
      </c>
      <c r="B710" t="s">
        <v>156</v>
      </c>
      <c r="C710" s="1">
        <v>44785</v>
      </c>
      <c r="D710" t="s">
        <v>165</v>
      </c>
      <c r="E710" t="s">
        <v>170</v>
      </c>
      <c r="F710">
        <v>250</v>
      </c>
      <c r="G710" t="s">
        <v>104</v>
      </c>
      <c r="H710" s="2">
        <v>1</v>
      </c>
      <c r="I710" s="3">
        <f t="shared" ca="1" si="3"/>
        <v>0.22917532867783263</v>
      </c>
      <c r="J710" s="21">
        <f ca="1">($L$3-Table3[[#This Row],[Discount]])*Table3[[#This Row],[Price of One Product]]</f>
        <v>192.70616783054183</v>
      </c>
      <c r="K710" s="12">
        <f ca="1">Table3[[#This Row],[Discounted Price ]]*Table3[[#This Row],[No of Products in one Sale]]</f>
        <v>192.70616783054183</v>
      </c>
    </row>
    <row r="711" spans="1:11" x14ac:dyDescent="0.35">
      <c r="A711" t="s">
        <v>838</v>
      </c>
      <c r="B711" t="s">
        <v>157</v>
      </c>
      <c r="C711" s="1">
        <v>44761</v>
      </c>
      <c r="D711" t="s">
        <v>166</v>
      </c>
      <c r="E711" t="s">
        <v>170</v>
      </c>
      <c r="F711">
        <v>130</v>
      </c>
      <c r="G711" t="s">
        <v>105</v>
      </c>
      <c r="H711" s="2">
        <v>4</v>
      </c>
      <c r="I711" s="3">
        <f t="shared" ca="1" si="3"/>
        <v>0.21388606722459957</v>
      </c>
      <c r="J711" s="21">
        <f ca="1">($L$3-Table3[[#This Row],[Discount]])*Table3[[#This Row],[Price of One Product]]</f>
        <v>102.19481126080206</v>
      </c>
      <c r="K711" s="12">
        <f ca="1">Table3[[#This Row],[Discounted Price ]]*Table3[[#This Row],[No of Products in one Sale]]</f>
        <v>408.77924504320822</v>
      </c>
    </row>
    <row r="712" spans="1:11" x14ac:dyDescent="0.35">
      <c r="A712" t="s">
        <v>839</v>
      </c>
      <c r="B712" t="s">
        <v>158</v>
      </c>
      <c r="C712" s="1">
        <v>44800</v>
      </c>
      <c r="D712" t="s">
        <v>167</v>
      </c>
      <c r="E712" t="s">
        <v>170</v>
      </c>
      <c r="F712">
        <v>60</v>
      </c>
      <c r="G712" t="s">
        <v>103</v>
      </c>
      <c r="H712" s="2">
        <v>7</v>
      </c>
      <c r="I712" s="3">
        <f t="shared" ca="1" si="3"/>
        <v>0.26407696350086052</v>
      </c>
      <c r="J712" s="21">
        <f ca="1">($L$3-Table3[[#This Row],[Discount]])*Table3[[#This Row],[Price of One Product]]</f>
        <v>44.155382189948369</v>
      </c>
      <c r="K712" s="12">
        <f ca="1">Table3[[#This Row],[Discounted Price ]]*Table3[[#This Row],[No of Products in one Sale]]</f>
        <v>309.08767532963861</v>
      </c>
    </row>
    <row r="713" spans="1:11" x14ac:dyDescent="0.35">
      <c r="A713" t="s">
        <v>840</v>
      </c>
      <c r="B713" t="s">
        <v>154</v>
      </c>
      <c r="C713" s="1">
        <v>44807</v>
      </c>
      <c r="D713" t="s">
        <v>163</v>
      </c>
      <c r="E713" t="s">
        <v>170</v>
      </c>
      <c r="F713">
        <v>72</v>
      </c>
      <c r="G713" t="s">
        <v>104</v>
      </c>
      <c r="H713" s="2">
        <v>6</v>
      </c>
      <c r="I713" s="3">
        <f t="shared" ca="1" si="3"/>
        <v>8.3227474994819084E-2</v>
      </c>
      <c r="J713" s="21">
        <f ca="1">($L$3-Table3[[#This Row],[Discount]])*Table3[[#This Row],[Price of One Product]]</f>
        <v>66.00762180037303</v>
      </c>
      <c r="K713" s="12">
        <f ca="1">Table3[[#This Row],[Discounted Price ]]*Table3[[#This Row],[No of Products in one Sale]]</f>
        <v>396.04573080223815</v>
      </c>
    </row>
    <row r="714" spans="1:11" x14ac:dyDescent="0.35">
      <c r="A714" t="s">
        <v>841</v>
      </c>
      <c r="B714" t="s">
        <v>155</v>
      </c>
      <c r="C714" s="1">
        <v>44799</v>
      </c>
      <c r="D714" t="s">
        <v>164</v>
      </c>
      <c r="E714" t="s">
        <v>170</v>
      </c>
      <c r="F714">
        <v>65</v>
      </c>
      <c r="G714" t="s">
        <v>105</v>
      </c>
      <c r="H714" s="2">
        <v>11</v>
      </c>
      <c r="I714" s="3">
        <f t="shared" ca="1" si="3"/>
        <v>0.16585011142901962</v>
      </c>
      <c r="J714" s="21">
        <f ca="1">($L$3-Table3[[#This Row],[Discount]])*Table3[[#This Row],[Price of One Product]]</f>
        <v>54.219742757113721</v>
      </c>
      <c r="K714" s="12">
        <f ca="1">Table3[[#This Row],[Discounted Price ]]*Table3[[#This Row],[No of Products in one Sale]]</f>
        <v>596.4171703282509</v>
      </c>
    </row>
    <row r="715" spans="1:11" x14ac:dyDescent="0.35">
      <c r="A715" t="s">
        <v>842</v>
      </c>
      <c r="B715" t="s">
        <v>156</v>
      </c>
      <c r="C715" s="1">
        <v>44759</v>
      </c>
      <c r="D715" t="s">
        <v>165</v>
      </c>
      <c r="E715" t="s">
        <v>171</v>
      </c>
      <c r="F715">
        <v>250</v>
      </c>
      <c r="G715" t="s">
        <v>103</v>
      </c>
      <c r="H715" s="2">
        <v>1</v>
      </c>
      <c r="I715" s="3">
        <f t="shared" ca="1" si="3"/>
        <v>3.8513345627176676E-2</v>
      </c>
      <c r="J715" s="21">
        <f ca="1">($L$3-Table3[[#This Row],[Discount]])*Table3[[#This Row],[Price of One Product]]</f>
        <v>240.37166359320582</v>
      </c>
      <c r="K715" s="12">
        <f ca="1">Table3[[#This Row],[Discounted Price ]]*Table3[[#This Row],[No of Products in one Sale]]</f>
        <v>240.37166359320582</v>
      </c>
    </row>
    <row r="716" spans="1:11" x14ac:dyDescent="0.35">
      <c r="A716" t="s">
        <v>843</v>
      </c>
      <c r="B716" t="s">
        <v>157</v>
      </c>
      <c r="C716" s="1">
        <v>44763</v>
      </c>
      <c r="D716" t="s">
        <v>166</v>
      </c>
      <c r="E716" t="s">
        <v>170</v>
      </c>
      <c r="F716">
        <v>130</v>
      </c>
      <c r="G716" t="s">
        <v>104</v>
      </c>
      <c r="H716" s="2">
        <v>2</v>
      </c>
      <c r="I716" s="3">
        <f t="shared" ca="1" si="3"/>
        <v>0.52297131659399465</v>
      </c>
      <c r="J716" s="21">
        <f ca="1">($L$3-Table3[[#This Row],[Discount]])*Table3[[#This Row],[Price of One Product]]</f>
        <v>62.013728842780694</v>
      </c>
      <c r="K716" s="12">
        <f ca="1">Table3[[#This Row],[Discounted Price ]]*Table3[[#This Row],[No of Products in one Sale]]</f>
        <v>124.02745768556139</v>
      </c>
    </row>
    <row r="717" spans="1:11" x14ac:dyDescent="0.35">
      <c r="A717" t="s">
        <v>844</v>
      </c>
      <c r="B717" t="s">
        <v>154</v>
      </c>
      <c r="C717" s="1">
        <v>44776</v>
      </c>
      <c r="D717" t="s">
        <v>163</v>
      </c>
      <c r="E717" t="s">
        <v>170</v>
      </c>
      <c r="F717">
        <v>72</v>
      </c>
      <c r="G717" t="s">
        <v>105</v>
      </c>
      <c r="H717" s="2">
        <v>12</v>
      </c>
      <c r="I717" s="3">
        <f t="shared" ca="1" si="3"/>
        <v>0.3585640291943637</v>
      </c>
      <c r="J717" s="21">
        <f ca="1">($L$3-Table3[[#This Row],[Discount]])*Table3[[#This Row],[Price of One Product]]</f>
        <v>46.183389898005814</v>
      </c>
      <c r="K717" s="12">
        <f ca="1">Table3[[#This Row],[Discounted Price ]]*Table3[[#This Row],[No of Products in one Sale]]</f>
        <v>554.20067877606971</v>
      </c>
    </row>
    <row r="718" spans="1:11" x14ac:dyDescent="0.35">
      <c r="A718" t="s">
        <v>845</v>
      </c>
      <c r="B718" t="s">
        <v>155</v>
      </c>
      <c r="C718" s="1">
        <v>44763</v>
      </c>
      <c r="D718" t="s">
        <v>164</v>
      </c>
      <c r="E718" t="s">
        <v>170</v>
      </c>
      <c r="F718">
        <v>65</v>
      </c>
      <c r="G718" t="s">
        <v>103</v>
      </c>
      <c r="H718" s="2">
        <v>9</v>
      </c>
      <c r="I718" s="3">
        <f t="shared" ca="1" si="3"/>
        <v>0.33970980126938122</v>
      </c>
      <c r="J718" s="21">
        <f ca="1">($L$3-Table3[[#This Row],[Discount]])*Table3[[#This Row],[Price of One Product]]</f>
        <v>42.918862917490223</v>
      </c>
      <c r="K718" s="12">
        <f ca="1">Table3[[#This Row],[Discounted Price ]]*Table3[[#This Row],[No of Products in one Sale]]</f>
        <v>386.26976625741202</v>
      </c>
    </row>
    <row r="719" spans="1:11" x14ac:dyDescent="0.35">
      <c r="A719" t="s">
        <v>846</v>
      </c>
      <c r="B719" t="s">
        <v>156</v>
      </c>
      <c r="C719" s="1">
        <v>44803</v>
      </c>
      <c r="D719" t="s">
        <v>165</v>
      </c>
      <c r="E719" t="s">
        <v>170</v>
      </c>
      <c r="F719">
        <v>250</v>
      </c>
      <c r="G719" t="s">
        <v>104</v>
      </c>
      <c r="H719" s="2">
        <v>2</v>
      </c>
      <c r="I719" s="3">
        <f t="shared" ca="1" si="3"/>
        <v>0.18059082666640502</v>
      </c>
      <c r="J719" s="21">
        <f ca="1">($L$3-Table3[[#This Row],[Discount]])*Table3[[#This Row],[Price of One Product]]</f>
        <v>204.85229333339873</v>
      </c>
      <c r="K719" s="12">
        <f ca="1">Table3[[#This Row],[Discounted Price ]]*Table3[[#This Row],[No of Products in one Sale]]</f>
        <v>409.70458666679747</v>
      </c>
    </row>
    <row r="720" spans="1:11" x14ac:dyDescent="0.35">
      <c r="A720" t="s">
        <v>847</v>
      </c>
      <c r="B720" t="s">
        <v>157</v>
      </c>
      <c r="C720" s="1">
        <v>44806</v>
      </c>
      <c r="D720" t="s">
        <v>166</v>
      </c>
      <c r="E720" t="s">
        <v>170</v>
      </c>
      <c r="F720">
        <v>130</v>
      </c>
      <c r="G720" t="s">
        <v>105</v>
      </c>
      <c r="H720" s="2">
        <v>2</v>
      </c>
      <c r="I720" s="3">
        <f t="shared" ca="1" si="3"/>
        <v>0.15609080580794776</v>
      </c>
      <c r="J720" s="21">
        <f ca="1">($L$3-Table3[[#This Row],[Discount]])*Table3[[#This Row],[Price of One Product]]</f>
        <v>109.70819524496679</v>
      </c>
      <c r="K720" s="12">
        <f ca="1">Table3[[#This Row],[Discounted Price ]]*Table3[[#This Row],[No of Products in one Sale]]</f>
        <v>219.41639048993358</v>
      </c>
    </row>
    <row r="721" spans="1:11" x14ac:dyDescent="0.35">
      <c r="A721" t="s">
        <v>848</v>
      </c>
      <c r="B721" t="s">
        <v>158</v>
      </c>
      <c r="C721" s="1">
        <v>44774</v>
      </c>
      <c r="D721" t="s">
        <v>167</v>
      </c>
      <c r="E721" t="s">
        <v>171</v>
      </c>
      <c r="F721">
        <v>60</v>
      </c>
      <c r="G721" t="s">
        <v>103</v>
      </c>
      <c r="H721" s="2">
        <v>12</v>
      </c>
      <c r="I721" s="3">
        <f t="shared" ca="1" si="3"/>
        <v>0.23331018161515593</v>
      </c>
      <c r="J721" s="21">
        <f ca="1">($L$3-Table3[[#This Row],[Discount]])*Table3[[#This Row],[Price of One Product]]</f>
        <v>46.001389103090645</v>
      </c>
      <c r="K721" s="12">
        <f ca="1">Table3[[#This Row],[Discounted Price ]]*Table3[[#This Row],[No of Products in one Sale]]</f>
        <v>552.01666923708774</v>
      </c>
    </row>
    <row r="722" spans="1:11" x14ac:dyDescent="0.35">
      <c r="A722" t="s">
        <v>849</v>
      </c>
      <c r="B722" t="s">
        <v>159</v>
      </c>
      <c r="C722" s="1">
        <v>44769</v>
      </c>
      <c r="D722" t="s">
        <v>168</v>
      </c>
      <c r="E722" t="s">
        <v>170</v>
      </c>
      <c r="F722">
        <v>95</v>
      </c>
      <c r="G722" t="s">
        <v>104</v>
      </c>
      <c r="H722" s="2">
        <v>5</v>
      </c>
      <c r="I722" s="3">
        <f t="shared" ca="1" si="3"/>
        <v>0.34744456981366934</v>
      </c>
      <c r="J722" s="21">
        <f ca="1">($L$3-Table3[[#This Row],[Discount]])*Table3[[#This Row],[Price of One Product]]</f>
        <v>61.992765867701415</v>
      </c>
      <c r="K722" s="12">
        <f ca="1">Table3[[#This Row],[Discounted Price ]]*Table3[[#This Row],[No of Products in one Sale]]</f>
        <v>309.96382933850708</v>
      </c>
    </row>
    <row r="723" spans="1:11" x14ac:dyDescent="0.35">
      <c r="A723" t="s">
        <v>850</v>
      </c>
      <c r="B723" t="s">
        <v>154</v>
      </c>
      <c r="C723" s="1">
        <v>44793</v>
      </c>
      <c r="D723" t="s">
        <v>163</v>
      </c>
      <c r="E723" t="s">
        <v>170</v>
      </c>
      <c r="F723">
        <v>72</v>
      </c>
      <c r="G723" t="s">
        <v>105</v>
      </c>
      <c r="H723" s="2">
        <v>8</v>
      </c>
      <c r="I723" s="3">
        <f t="shared" ca="1" si="3"/>
        <v>0.9556838694793236</v>
      </c>
      <c r="J723" s="21">
        <f ca="1">($L$3-Table3[[#This Row],[Discount]])*Table3[[#This Row],[Price of One Product]]</f>
        <v>3.1907613974887008</v>
      </c>
      <c r="K723" s="12">
        <f ca="1">Table3[[#This Row],[Discounted Price ]]*Table3[[#This Row],[No of Products in one Sale]]</f>
        <v>25.526091179909606</v>
      </c>
    </row>
    <row r="724" spans="1:11" x14ac:dyDescent="0.35">
      <c r="A724" t="s">
        <v>851</v>
      </c>
      <c r="B724" t="s">
        <v>155</v>
      </c>
      <c r="C724" s="1">
        <v>44768</v>
      </c>
      <c r="D724" t="s">
        <v>164</v>
      </c>
      <c r="E724" t="s">
        <v>170</v>
      </c>
      <c r="F724">
        <v>65</v>
      </c>
      <c r="G724" t="s">
        <v>103</v>
      </c>
      <c r="H724" s="2">
        <v>4</v>
      </c>
      <c r="I724" s="3">
        <f t="shared" ca="1" si="3"/>
        <v>0.73137969984804463</v>
      </c>
      <c r="J724" s="21">
        <f ca="1">($L$3-Table3[[#This Row],[Discount]])*Table3[[#This Row],[Price of One Product]]</f>
        <v>17.460319509877099</v>
      </c>
      <c r="K724" s="12">
        <f ca="1">Table3[[#This Row],[Discounted Price ]]*Table3[[#This Row],[No of Products in one Sale]]</f>
        <v>69.841278039508396</v>
      </c>
    </row>
    <row r="725" spans="1:11" x14ac:dyDescent="0.35">
      <c r="A725" t="s">
        <v>852</v>
      </c>
      <c r="B725" t="s">
        <v>156</v>
      </c>
      <c r="C725" s="1">
        <v>44803</v>
      </c>
      <c r="D725" t="s">
        <v>165</v>
      </c>
      <c r="E725" t="s">
        <v>171</v>
      </c>
      <c r="F725">
        <v>250</v>
      </c>
      <c r="G725" t="s">
        <v>104</v>
      </c>
      <c r="H725" s="2">
        <v>2</v>
      </c>
      <c r="I725" s="3">
        <f t="shared" ca="1" si="3"/>
        <v>0.50352791520238371</v>
      </c>
      <c r="J725" s="21">
        <f ca="1">($L$3-Table3[[#This Row],[Discount]])*Table3[[#This Row],[Price of One Product]]</f>
        <v>124.11802119940407</v>
      </c>
      <c r="K725" s="12">
        <f ca="1">Table3[[#This Row],[Discounted Price ]]*Table3[[#This Row],[No of Products in one Sale]]</f>
        <v>248.23604239880814</v>
      </c>
    </row>
    <row r="726" spans="1:11" x14ac:dyDescent="0.35">
      <c r="A726" t="s">
        <v>853</v>
      </c>
      <c r="B726" t="s">
        <v>157</v>
      </c>
      <c r="C726" s="1">
        <v>44755</v>
      </c>
      <c r="D726" t="s">
        <v>166</v>
      </c>
      <c r="E726" t="s">
        <v>171</v>
      </c>
      <c r="F726">
        <v>130</v>
      </c>
      <c r="G726" t="s">
        <v>105</v>
      </c>
      <c r="H726" s="2">
        <v>4</v>
      </c>
      <c r="I726" s="3">
        <f t="shared" ca="1" si="3"/>
        <v>0.50427027585745343</v>
      </c>
      <c r="J726" s="21">
        <f ca="1">($L$3-Table3[[#This Row],[Discount]])*Table3[[#This Row],[Price of One Product]]</f>
        <v>64.444864138531059</v>
      </c>
      <c r="K726" s="12">
        <f ca="1">Table3[[#This Row],[Discounted Price ]]*Table3[[#This Row],[No of Products in one Sale]]</f>
        <v>257.77945655412424</v>
      </c>
    </row>
    <row r="727" spans="1:11" x14ac:dyDescent="0.35">
      <c r="A727" t="s">
        <v>854</v>
      </c>
      <c r="B727" t="s">
        <v>154</v>
      </c>
      <c r="C727" s="1">
        <v>44789</v>
      </c>
      <c r="D727" t="s">
        <v>163</v>
      </c>
      <c r="E727" t="s">
        <v>171</v>
      </c>
      <c r="F727">
        <v>72</v>
      </c>
      <c r="G727" t="s">
        <v>103</v>
      </c>
      <c r="H727" s="2">
        <v>5</v>
      </c>
      <c r="I727" s="3">
        <f t="shared" ca="1" si="3"/>
        <v>0.41239016261731509</v>
      </c>
      <c r="J727" s="21">
        <f ca="1">($L$3-Table3[[#This Row],[Discount]])*Table3[[#This Row],[Price of One Product]]</f>
        <v>42.307908291553311</v>
      </c>
      <c r="K727" s="12">
        <f ca="1">Table3[[#This Row],[Discounted Price ]]*Table3[[#This Row],[No of Products in one Sale]]</f>
        <v>211.53954145776655</v>
      </c>
    </row>
    <row r="728" spans="1:11" x14ac:dyDescent="0.35">
      <c r="A728" t="s">
        <v>855</v>
      </c>
      <c r="B728" t="s">
        <v>155</v>
      </c>
      <c r="C728" s="1">
        <v>44785</v>
      </c>
      <c r="D728" t="s">
        <v>164</v>
      </c>
      <c r="E728" t="s">
        <v>171</v>
      </c>
      <c r="F728">
        <v>65</v>
      </c>
      <c r="G728" t="s">
        <v>104</v>
      </c>
      <c r="H728" s="2">
        <v>10</v>
      </c>
      <c r="I728" s="3">
        <f t="shared" ca="1" si="3"/>
        <v>0.35628880994683243</v>
      </c>
      <c r="J728" s="21">
        <f ca="1">($L$3-Table3[[#This Row],[Discount]])*Table3[[#This Row],[Price of One Product]]</f>
        <v>41.841227353455892</v>
      </c>
      <c r="K728" s="12">
        <f ca="1">Table3[[#This Row],[Discounted Price ]]*Table3[[#This Row],[No of Products in one Sale]]</f>
        <v>418.41227353455895</v>
      </c>
    </row>
    <row r="729" spans="1:11" x14ac:dyDescent="0.35">
      <c r="A729" t="s">
        <v>856</v>
      </c>
      <c r="B729" t="s">
        <v>156</v>
      </c>
      <c r="C729" s="1">
        <v>44775</v>
      </c>
      <c r="D729" t="s">
        <v>165</v>
      </c>
      <c r="E729" t="s">
        <v>171</v>
      </c>
      <c r="F729">
        <v>250</v>
      </c>
      <c r="G729" t="s">
        <v>105</v>
      </c>
      <c r="H729" s="2">
        <v>2</v>
      </c>
      <c r="I729" s="3">
        <f t="shared" ca="1" si="3"/>
        <v>0.65854973772365855</v>
      </c>
      <c r="J729" s="21">
        <f ca="1">($L$3-Table3[[#This Row],[Discount]])*Table3[[#This Row],[Price of One Product]]</f>
        <v>85.362565569085362</v>
      </c>
      <c r="K729" s="12">
        <f ca="1">Table3[[#This Row],[Discounted Price ]]*Table3[[#This Row],[No of Products in one Sale]]</f>
        <v>170.72513113817072</v>
      </c>
    </row>
    <row r="730" spans="1:11" x14ac:dyDescent="0.35">
      <c r="A730" t="s">
        <v>857</v>
      </c>
      <c r="B730" t="s">
        <v>157</v>
      </c>
      <c r="C730" s="1">
        <v>44807</v>
      </c>
      <c r="D730" t="s">
        <v>166</v>
      </c>
      <c r="E730" t="s">
        <v>171</v>
      </c>
      <c r="F730">
        <v>130</v>
      </c>
      <c r="G730" t="s">
        <v>103</v>
      </c>
      <c r="H730" s="2">
        <v>3</v>
      </c>
      <c r="I730" s="3">
        <f t="shared" ca="1" si="3"/>
        <v>0.89365168413158136</v>
      </c>
      <c r="J730" s="21">
        <f ca="1">($L$3-Table3[[#This Row],[Discount]])*Table3[[#This Row],[Price of One Product]]</f>
        <v>13.825281062894422</v>
      </c>
      <c r="K730" s="12">
        <f ca="1">Table3[[#This Row],[Discounted Price ]]*Table3[[#This Row],[No of Products in one Sale]]</f>
        <v>41.475843188683271</v>
      </c>
    </row>
    <row r="731" spans="1:11" x14ac:dyDescent="0.35">
      <c r="A731" t="s">
        <v>858</v>
      </c>
      <c r="B731" t="s">
        <v>154</v>
      </c>
      <c r="C731" s="1">
        <v>44765</v>
      </c>
      <c r="D731" t="s">
        <v>163</v>
      </c>
      <c r="E731" t="s">
        <v>171</v>
      </c>
      <c r="F731">
        <v>72</v>
      </c>
      <c r="G731" t="s">
        <v>103</v>
      </c>
      <c r="H731" s="2">
        <v>9</v>
      </c>
      <c r="I731" s="3">
        <f t="shared" ca="1" si="3"/>
        <v>0.78307934157559012</v>
      </c>
      <c r="J731" s="21">
        <f ca="1">($L$3-Table3[[#This Row],[Discount]])*Table3[[#This Row],[Price of One Product]]</f>
        <v>15.618287406557512</v>
      </c>
      <c r="K731" s="12">
        <f ca="1">Table3[[#This Row],[Discounted Price ]]*Table3[[#This Row],[No of Products in one Sale]]</f>
        <v>140.56458665901761</v>
      </c>
    </row>
    <row r="732" spans="1:11" x14ac:dyDescent="0.35">
      <c r="A732" t="s">
        <v>859</v>
      </c>
      <c r="B732" t="s">
        <v>155</v>
      </c>
      <c r="C732" s="1">
        <v>44791</v>
      </c>
      <c r="D732" t="s">
        <v>164</v>
      </c>
      <c r="E732" t="s">
        <v>170</v>
      </c>
      <c r="F732">
        <v>65</v>
      </c>
      <c r="G732" t="s">
        <v>104</v>
      </c>
      <c r="H732" s="2">
        <v>11</v>
      </c>
      <c r="I732" s="3">
        <f t="shared" ca="1" si="3"/>
        <v>1.0059359942068635E-2</v>
      </c>
      <c r="J732" s="21">
        <f ca="1">($L$3-Table3[[#This Row],[Discount]])*Table3[[#This Row],[Price of One Product]]</f>
        <v>64.346141603765545</v>
      </c>
      <c r="K732" s="12">
        <f ca="1">Table3[[#This Row],[Discounted Price ]]*Table3[[#This Row],[No of Products in one Sale]]</f>
        <v>707.807557641421</v>
      </c>
    </row>
    <row r="733" spans="1:11" x14ac:dyDescent="0.35">
      <c r="A733" t="s">
        <v>860</v>
      </c>
      <c r="B733" t="s">
        <v>156</v>
      </c>
      <c r="C733" s="1">
        <v>44777</v>
      </c>
      <c r="D733" t="s">
        <v>165</v>
      </c>
      <c r="E733" t="s">
        <v>170</v>
      </c>
      <c r="F733">
        <v>250</v>
      </c>
      <c r="G733" t="s">
        <v>105</v>
      </c>
      <c r="H733" s="2">
        <v>1</v>
      </c>
      <c r="I733" s="3">
        <f t="shared" ca="1" si="3"/>
        <v>0.34692924148899429</v>
      </c>
      <c r="J733" s="21">
        <f ca="1">($L$3-Table3[[#This Row],[Discount]])*Table3[[#This Row],[Price of One Product]]</f>
        <v>163.26768962775142</v>
      </c>
      <c r="K733" s="12">
        <f ca="1">Table3[[#This Row],[Discounted Price ]]*Table3[[#This Row],[No of Products in one Sale]]</f>
        <v>163.26768962775142</v>
      </c>
    </row>
    <row r="734" spans="1:11" x14ac:dyDescent="0.35">
      <c r="A734" t="s">
        <v>861</v>
      </c>
      <c r="B734" t="s">
        <v>157</v>
      </c>
      <c r="C734" s="1">
        <v>44806</v>
      </c>
      <c r="D734" t="s">
        <v>166</v>
      </c>
      <c r="E734" t="s">
        <v>170</v>
      </c>
      <c r="F734">
        <v>130</v>
      </c>
      <c r="G734" t="s">
        <v>103</v>
      </c>
      <c r="H734" s="2">
        <v>5</v>
      </c>
      <c r="I734" s="3">
        <f t="shared" ca="1" si="3"/>
        <v>0.72968310235333822</v>
      </c>
      <c r="J734" s="21">
        <f ca="1">($L$3-Table3[[#This Row],[Discount]])*Table3[[#This Row],[Price of One Product]]</f>
        <v>35.141196694066032</v>
      </c>
      <c r="K734" s="12">
        <f ca="1">Table3[[#This Row],[Discounted Price ]]*Table3[[#This Row],[No of Products in one Sale]]</f>
        <v>175.70598347033015</v>
      </c>
    </row>
    <row r="735" spans="1:11" x14ac:dyDescent="0.35">
      <c r="A735" t="s">
        <v>862</v>
      </c>
      <c r="B735" t="s">
        <v>154</v>
      </c>
      <c r="C735" s="1">
        <v>44796</v>
      </c>
      <c r="D735" t="s">
        <v>163</v>
      </c>
      <c r="E735" t="s">
        <v>171</v>
      </c>
      <c r="F735">
        <v>72</v>
      </c>
      <c r="G735" t="s">
        <v>104</v>
      </c>
      <c r="H735" s="2">
        <v>11</v>
      </c>
      <c r="I735" s="3">
        <f t="shared" ca="1" si="3"/>
        <v>5.7808644346554305E-2</v>
      </c>
      <c r="J735" s="21">
        <f ca="1">($L$3-Table3[[#This Row],[Discount]])*Table3[[#This Row],[Price of One Product]]</f>
        <v>67.837777607048096</v>
      </c>
      <c r="K735" s="12">
        <f ca="1">Table3[[#This Row],[Discounted Price ]]*Table3[[#This Row],[No of Products in one Sale]]</f>
        <v>746.2155536775291</v>
      </c>
    </row>
    <row r="736" spans="1:11" x14ac:dyDescent="0.35">
      <c r="A736" t="s">
        <v>863</v>
      </c>
      <c r="B736" t="s">
        <v>155</v>
      </c>
      <c r="C736" s="1">
        <v>44760</v>
      </c>
      <c r="D736" t="s">
        <v>164</v>
      </c>
      <c r="E736" t="s">
        <v>171</v>
      </c>
      <c r="F736">
        <v>65</v>
      </c>
      <c r="G736" t="s">
        <v>105</v>
      </c>
      <c r="H736" s="2">
        <v>10</v>
      </c>
      <c r="I736" s="3">
        <f t="shared" ca="1" si="3"/>
        <v>0.25703923963922315</v>
      </c>
      <c r="J736" s="21">
        <f ca="1">($L$3-Table3[[#This Row],[Discount]])*Table3[[#This Row],[Price of One Product]]</f>
        <v>48.292449423450492</v>
      </c>
      <c r="K736" s="12">
        <f ca="1">Table3[[#This Row],[Discounted Price ]]*Table3[[#This Row],[No of Products in one Sale]]</f>
        <v>482.92449423450489</v>
      </c>
    </row>
    <row r="737" spans="1:11" x14ac:dyDescent="0.35">
      <c r="A737" t="s">
        <v>864</v>
      </c>
      <c r="B737" t="s">
        <v>156</v>
      </c>
      <c r="C737" s="1">
        <v>44759</v>
      </c>
      <c r="D737" t="s">
        <v>165</v>
      </c>
      <c r="E737" t="s">
        <v>171</v>
      </c>
      <c r="F737">
        <v>250</v>
      </c>
      <c r="G737" t="s">
        <v>103</v>
      </c>
      <c r="H737" s="2">
        <v>2</v>
      </c>
      <c r="I737" s="3">
        <f t="shared" ca="1" si="3"/>
        <v>5.4826484411178211E-2</v>
      </c>
      <c r="J737" s="21">
        <f ca="1">($L$3-Table3[[#This Row],[Discount]])*Table3[[#This Row],[Price of One Product]]</f>
        <v>236.29337889720546</v>
      </c>
      <c r="K737" s="12">
        <f ca="1">Table3[[#This Row],[Discounted Price ]]*Table3[[#This Row],[No of Products in one Sale]]</f>
        <v>472.58675779441091</v>
      </c>
    </row>
    <row r="738" spans="1:11" x14ac:dyDescent="0.35">
      <c r="A738" t="s">
        <v>865</v>
      </c>
      <c r="B738" t="s">
        <v>157</v>
      </c>
      <c r="C738" s="1">
        <v>44795</v>
      </c>
      <c r="D738" t="s">
        <v>166</v>
      </c>
      <c r="E738" t="s">
        <v>171</v>
      </c>
      <c r="F738">
        <v>130</v>
      </c>
      <c r="G738" t="s">
        <v>104</v>
      </c>
      <c r="H738" s="2">
        <v>4</v>
      </c>
      <c r="I738" s="3">
        <f t="shared" ca="1" si="3"/>
        <v>1.8738214620465099E-2</v>
      </c>
      <c r="J738" s="21">
        <f ca="1">($L$3-Table3[[#This Row],[Discount]])*Table3[[#This Row],[Price of One Product]]</f>
        <v>127.56403209933954</v>
      </c>
      <c r="K738" s="12">
        <f ca="1">Table3[[#This Row],[Discounted Price ]]*Table3[[#This Row],[No of Products in one Sale]]</f>
        <v>510.25612839735817</v>
      </c>
    </row>
    <row r="739" spans="1:11" x14ac:dyDescent="0.35">
      <c r="A739" t="s">
        <v>866</v>
      </c>
      <c r="B739" t="s">
        <v>158</v>
      </c>
      <c r="C739" s="1">
        <v>44808</v>
      </c>
      <c r="D739" t="s">
        <v>167</v>
      </c>
      <c r="E739" t="s">
        <v>171</v>
      </c>
      <c r="F739">
        <v>60</v>
      </c>
      <c r="G739" t="s">
        <v>105</v>
      </c>
      <c r="H739" s="2">
        <v>4</v>
      </c>
      <c r="I739" s="3">
        <f t="shared" ca="1" si="3"/>
        <v>0.87886668067351736</v>
      </c>
      <c r="J739" s="21">
        <f ca="1">($L$3-Table3[[#This Row],[Discount]])*Table3[[#This Row],[Price of One Product]]</f>
        <v>7.2679991595889586</v>
      </c>
      <c r="K739" s="12">
        <f ca="1">Table3[[#This Row],[Discounted Price ]]*Table3[[#This Row],[No of Products in one Sale]]</f>
        <v>29.071996638355834</v>
      </c>
    </row>
    <row r="740" spans="1:11" x14ac:dyDescent="0.35">
      <c r="A740" t="s">
        <v>867</v>
      </c>
      <c r="B740" t="s">
        <v>154</v>
      </c>
      <c r="C740" s="1">
        <v>44756</v>
      </c>
      <c r="D740" t="s">
        <v>163</v>
      </c>
      <c r="E740" t="s">
        <v>171</v>
      </c>
      <c r="F740">
        <v>72</v>
      </c>
      <c r="G740" t="s">
        <v>103</v>
      </c>
      <c r="H740" s="2">
        <v>12</v>
      </c>
      <c r="I740" s="3">
        <f t="shared" ca="1" si="3"/>
        <v>0.20276387222085424</v>
      </c>
      <c r="J740" s="21">
        <f ca="1">($L$3-Table3[[#This Row],[Discount]])*Table3[[#This Row],[Price of One Product]]</f>
        <v>57.401001200098491</v>
      </c>
      <c r="K740" s="12">
        <f ca="1">Table3[[#This Row],[Discounted Price ]]*Table3[[#This Row],[No of Products in one Sale]]</f>
        <v>688.81201440118184</v>
      </c>
    </row>
    <row r="741" spans="1:11" x14ac:dyDescent="0.35">
      <c r="A741" t="s">
        <v>868</v>
      </c>
      <c r="B741" t="s">
        <v>155</v>
      </c>
      <c r="C741" s="1">
        <v>44801</v>
      </c>
      <c r="D741" t="s">
        <v>164</v>
      </c>
      <c r="E741" t="s">
        <v>171</v>
      </c>
      <c r="F741">
        <v>65</v>
      </c>
      <c r="G741" t="s">
        <v>104</v>
      </c>
      <c r="H741" s="2">
        <v>5</v>
      </c>
      <c r="I741" s="3">
        <f t="shared" ca="1" si="3"/>
        <v>0.40993938983011835</v>
      </c>
      <c r="J741" s="21">
        <f ca="1">($L$3-Table3[[#This Row],[Discount]])*Table3[[#This Row],[Price of One Product]]</f>
        <v>38.353939661042304</v>
      </c>
      <c r="K741" s="12">
        <f ca="1">Table3[[#This Row],[Discounted Price ]]*Table3[[#This Row],[No of Products in one Sale]]</f>
        <v>191.76969830521153</v>
      </c>
    </row>
    <row r="742" spans="1:11" x14ac:dyDescent="0.35">
      <c r="A742" t="s">
        <v>869</v>
      </c>
      <c r="B742" t="s">
        <v>156</v>
      </c>
      <c r="C742" s="1">
        <v>44806</v>
      </c>
      <c r="D742" t="s">
        <v>165</v>
      </c>
      <c r="E742" t="s">
        <v>170</v>
      </c>
      <c r="F742">
        <v>250</v>
      </c>
      <c r="G742" t="s">
        <v>105</v>
      </c>
      <c r="H742" s="2">
        <v>3</v>
      </c>
      <c r="I742" s="3">
        <f t="shared" ca="1" si="3"/>
        <v>9.7198073560215814E-2</v>
      </c>
      <c r="J742" s="21">
        <f ca="1">($L$3-Table3[[#This Row],[Discount]])*Table3[[#This Row],[Price of One Product]]</f>
        <v>225.70048160994605</v>
      </c>
      <c r="K742" s="12">
        <f ca="1">Table3[[#This Row],[Discounted Price ]]*Table3[[#This Row],[No of Products in one Sale]]</f>
        <v>677.1014448298381</v>
      </c>
    </row>
    <row r="743" spans="1:11" x14ac:dyDescent="0.35">
      <c r="A743" t="s">
        <v>870</v>
      </c>
      <c r="B743" t="s">
        <v>157</v>
      </c>
      <c r="C743" s="1">
        <v>44794</v>
      </c>
      <c r="D743" t="s">
        <v>166</v>
      </c>
      <c r="E743" t="s">
        <v>170</v>
      </c>
      <c r="F743">
        <v>130</v>
      </c>
      <c r="G743" t="s">
        <v>103</v>
      </c>
      <c r="H743" s="2">
        <v>2</v>
      </c>
      <c r="I743" s="3">
        <f t="shared" ca="1" si="3"/>
        <v>0.629793173770401</v>
      </c>
      <c r="J743" s="21">
        <f ca="1">($L$3-Table3[[#This Row],[Discount]])*Table3[[#This Row],[Price of One Product]]</f>
        <v>48.126887409847868</v>
      </c>
      <c r="K743" s="12">
        <f ca="1">Table3[[#This Row],[Discounted Price ]]*Table3[[#This Row],[No of Products in one Sale]]</f>
        <v>96.253774819695735</v>
      </c>
    </row>
    <row r="744" spans="1:11" x14ac:dyDescent="0.35">
      <c r="A744" t="s">
        <v>871</v>
      </c>
      <c r="B744" t="s">
        <v>154</v>
      </c>
      <c r="C744" s="1">
        <v>44800</v>
      </c>
      <c r="D744" t="s">
        <v>163</v>
      </c>
      <c r="E744" t="s">
        <v>170</v>
      </c>
      <c r="F744">
        <v>72</v>
      </c>
      <c r="G744" t="s">
        <v>104</v>
      </c>
      <c r="H744" s="2">
        <v>7</v>
      </c>
      <c r="I744" s="3">
        <f t="shared" ca="1" si="3"/>
        <v>0.81275348547771076</v>
      </c>
      <c r="J744" s="21">
        <f ca="1">($L$3-Table3[[#This Row],[Discount]])*Table3[[#This Row],[Price of One Product]]</f>
        <v>13.481749045604825</v>
      </c>
      <c r="K744" s="12">
        <f ca="1">Table3[[#This Row],[Discounted Price ]]*Table3[[#This Row],[No of Products in one Sale]]</f>
        <v>94.372243319233775</v>
      </c>
    </row>
    <row r="745" spans="1:11" x14ac:dyDescent="0.35">
      <c r="A745" t="s">
        <v>872</v>
      </c>
      <c r="B745" t="s">
        <v>155</v>
      </c>
      <c r="C745" s="1">
        <v>44789</v>
      </c>
      <c r="D745" t="s">
        <v>164</v>
      </c>
      <c r="E745" t="s">
        <v>171</v>
      </c>
      <c r="F745">
        <v>65</v>
      </c>
      <c r="G745" t="s">
        <v>105</v>
      </c>
      <c r="H745" s="2">
        <v>12</v>
      </c>
      <c r="I745" s="3">
        <f t="shared" ca="1" si="3"/>
        <v>0.18752258863146298</v>
      </c>
      <c r="J745" s="21">
        <f ca="1">($L$3-Table3[[#This Row],[Discount]])*Table3[[#This Row],[Price of One Product]]</f>
        <v>52.81103173895491</v>
      </c>
      <c r="K745" s="12">
        <f ca="1">Table3[[#This Row],[Discounted Price ]]*Table3[[#This Row],[No of Products in one Sale]]</f>
        <v>633.73238086745891</v>
      </c>
    </row>
    <row r="746" spans="1:11" x14ac:dyDescent="0.35">
      <c r="A746" t="s">
        <v>873</v>
      </c>
      <c r="B746" t="s">
        <v>156</v>
      </c>
      <c r="C746" s="1">
        <v>44802</v>
      </c>
      <c r="D746" t="s">
        <v>165</v>
      </c>
      <c r="E746" t="s">
        <v>171</v>
      </c>
      <c r="F746">
        <v>250</v>
      </c>
      <c r="G746" t="s">
        <v>103</v>
      </c>
      <c r="H746" s="2">
        <v>3</v>
      </c>
      <c r="I746" s="3">
        <f t="shared" ca="1" si="3"/>
        <v>0.31566369318804011</v>
      </c>
      <c r="J746" s="21">
        <f ca="1">($L$3-Table3[[#This Row],[Discount]])*Table3[[#This Row],[Price of One Product]]</f>
        <v>171.08407670298996</v>
      </c>
      <c r="K746" s="12">
        <f ca="1">Table3[[#This Row],[Discounted Price ]]*Table3[[#This Row],[No of Products in one Sale]]</f>
        <v>513.25223010896991</v>
      </c>
    </row>
    <row r="747" spans="1:11" x14ac:dyDescent="0.35">
      <c r="A747" t="s">
        <v>874</v>
      </c>
      <c r="B747" t="s">
        <v>157</v>
      </c>
      <c r="C747" s="1">
        <v>44793</v>
      </c>
      <c r="D747" t="s">
        <v>166</v>
      </c>
      <c r="E747" t="s">
        <v>171</v>
      </c>
      <c r="F747">
        <v>130</v>
      </c>
      <c r="G747" t="s">
        <v>104</v>
      </c>
      <c r="H747" s="2">
        <v>4</v>
      </c>
      <c r="I747" s="3">
        <f t="shared" ca="1" si="3"/>
        <v>0.23527766049829901</v>
      </c>
      <c r="J747" s="21">
        <f ca="1">($L$3-Table3[[#This Row],[Discount]])*Table3[[#This Row],[Price of One Product]]</f>
        <v>99.413904135221131</v>
      </c>
      <c r="K747" s="12">
        <f ca="1">Table3[[#This Row],[Discounted Price ]]*Table3[[#This Row],[No of Products in one Sale]]</f>
        <v>397.65561654088452</v>
      </c>
    </row>
    <row r="748" spans="1:11" x14ac:dyDescent="0.35">
      <c r="A748" t="s">
        <v>875</v>
      </c>
      <c r="B748" t="s">
        <v>158</v>
      </c>
      <c r="C748" s="1">
        <v>44793</v>
      </c>
      <c r="D748" t="s">
        <v>167</v>
      </c>
      <c r="E748" t="s">
        <v>171</v>
      </c>
      <c r="F748">
        <v>60</v>
      </c>
      <c r="G748" t="s">
        <v>105</v>
      </c>
      <c r="H748" s="2">
        <v>8</v>
      </c>
      <c r="I748" s="3">
        <f t="shared" ca="1" si="3"/>
        <v>0.49384433371884717</v>
      </c>
      <c r="J748" s="21">
        <f ca="1">($L$3-Table3[[#This Row],[Discount]])*Table3[[#This Row],[Price of One Product]]</f>
        <v>30.369339976869171</v>
      </c>
      <c r="K748" s="12">
        <f ca="1">Table3[[#This Row],[Discounted Price ]]*Table3[[#This Row],[No of Products in one Sale]]</f>
        <v>242.95471981495336</v>
      </c>
    </row>
    <row r="749" spans="1:11" x14ac:dyDescent="0.35">
      <c r="A749" t="s">
        <v>876</v>
      </c>
      <c r="B749" t="s">
        <v>159</v>
      </c>
      <c r="C749" s="1">
        <v>44785</v>
      </c>
      <c r="D749" t="s">
        <v>168</v>
      </c>
      <c r="E749" t="s">
        <v>171</v>
      </c>
      <c r="F749">
        <v>95</v>
      </c>
      <c r="G749" t="s">
        <v>103</v>
      </c>
      <c r="H749" s="2">
        <v>3</v>
      </c>
      <c r="I749" s="3">
        <f t="shared" ca="1" si="3"/>
        <v>0.25677012563264334</v>
      </c>
      <c r="J749" s="21">
        <f ca="1">($L$3-Table3[[#This Row],[Discount]])*Table3[[#This Row],[Price of One Product]]</f>
        <v>70.606838064898881</v>
      </c>
      <c r="K749" s="12">
        <f ca="1">Table3[[#This Row],[Discounted Price ]]*Table3[[#This Row],[No of Products in one Sale]]</f>
        <v>211.82051419469664</v>
      </c>
    </row>
    <row r="750" spans="1:11" x14ac:dyDescent="0.35">
      <c r="A750" t="s">
        <v>877</v>
      </c>
      <c r="B750" t="s">
        <v>154</v>
      </c>
      <c r="C750" s="1">
        <v>44778</v>
      </c>
      <c r="D750" t="s">
        <v>163</v>
      </c>
      <c r="E750" t="s">
        <v>171</v>
      </c>
      <c r="F750">
        <v>72</v>
      </c>
      <c r="G750" t="s">
        <v>104</v>
      </c>
      <c r="H750" s="2">
        <v>8</v>
      </c>
      <c r="I750" s="3">
        <f t="shared" ca="1" si="3"/>
        <v>0.1124261261481676</v>
      </c>
      <c r="J750" s="21">
        <f ca="1">($L$3-Table3[[#This Row],[Discount]])*Table3[[#This Row],[Price of One Product]]</f>
        <v>63.905318917331932</v>
      </c>
      <c r="K750" s="12">
        <f ca="1">Table3[[#This Row],[Discounted Price ]]*Table3[[#This Row],[No of Products in one Sale]]</f>
        <v>511.24255133865546</v>
      </c>
    </row>
    <row r="751" spans="1:11" x14ac:dyDescent="0.35">
      <c r="A751" t="s">
        <v>878</v>
      </c>
      <c r="B751" t="s">
        <v>155</v>
      </c>
      <c r="C751" s="1">
        <v>44764</v>
      </c>
      <c r="D751" t="s">
        <v>164</v>
      </c>
      <c r="E751" t="s">
        <v>171</v>
      </c>
      <c r="F751">
        <v>65</v>
      </c>
      <c r="G751" t="s">
        <v>105</v>
      </c>
      <c r="H751" s="2">
        <v>12</v>
      </c>
      <c r="I751" s="3">
        <f t="shared" ca="1" si="3"/>
        <v>0.51100769956417358</v>
      </c>
      <c r="J751" s="21">
        <f ca="1">($L$3-Table3[[#This Row],[Discount]])*Table3[[#This Row],[Price of One Product]]</f>
        <v>31.784499528328716</v>
      </c>
      <c r="K751" s="12">
        <f ca="1">Table3[[#This Row],[Discounted Price ]]*Table3[[#This Row],[No of Products in one Sale]]</f>
        <v>381.41399433994457</v>
      </c>
    </row>
    <row r="752" spans="1:11" x14ac:dyDescent="0.35">
      <c r="A752" t="s">
        <v>879</v>
      </c>
      <c r="B752" t="s">
        <v>156</v>
      </c>
      <c r="C752" s="1">
        <v>44769</v>
      </c>
      <c r="D752" t="s">
        <v>165</v>
      </c>
      <c r="E752" t="s">
        <v>170</v>
      </c>
      <c r="F752">
        <v>250</v>
      </c>
      <c r="G752" t="s">
        <v>103</v>
      </c>
      <c r="H752" s="2">
        <v>3</v>
      </c>
      <c r="I752" s="3">
        <f t="shared" ca="1" si="3"/>
        <v>0.98472820549020124</v>
      </c>
      <c r="J752" s="21">
        <f ca="1">($L$3-Table3[[#This Row],[Discount]])*Table3[[#This Row],[Price of One Product]]</f>
        <v>3.8179486274496908</v>
      </c>
      <c r="K752" s="12">
        <f ca="1">Table3[[#This Row],[Discounted Price ]]*Table3[[#This Row],[No of Products in one Sale]]</f>
        <v>11.453845882349071</v>
      </c>
    </row>
    <row r="753" spans="1:11" x14ac:dyDescent="0.35">
      <c r="A753" t="s">
        <v>880</v>
      </c>
      <c r="B753" t="s">
        <v>157</v>
      </c>
      <c r="C753" s="1">
        <v>44794</v>
      </c>
      <c r="D753" t="s">
        <v>166</v>
      </c>
      <c r="E753" t="s">
        <v>170</v>
      </c>
      <c r="F753">
        <v>130</v>
      </c>
      <c r="G753" t="s">
        <v>104</v>
      </c>
      <c r="H753" s="2">
        <v>4</v>
      </c>
      <c r="I753" s="3">
        <f t="shared" ca="1" si="3"/>
        <v>0.10598029494679795</v>
      </c>
      <c r="J753" s="21">
        <f ca="1">($L$3-Table3[[#This Row],[Discount]])*Table3[[#This Row],[Price of One Product]]</f>
        <v>116.22256165691627</v>
      </c>
      <c r="K753" s="12">
        <f ca="1">Table3[[#This Row],[Discounted Price ]]*Table3[[#This Row],[No of Products in one Sale]]</f>
        <v>464.89024662766508</v>
      </c>
    </row>
    <row r="754" spans="1:11" x14ac:dyDescent="0.35">
      <c r="A754" t="s">
        <v>881</v>
      </c>
      <c r="B754" t="s">
        <v>154</v>
      </c>
      <c r="C754" s="1">
        <v>44766</v>
      </c>
      <c r="D754" t="s">
        <v>163</v>
      </c>
      <c r="E754" t="s">
        <v>170</v>
      </c>
      <c r="F754">
        <v>72</v>
      </c>
      <c r="G754" t="s">
        <v>105</v>
      </c>
      <c r="H754" s="2">
        <v>11</v>
      </c>
      <c r="I754" s="3">
        <f t="shared" ca="1" si="3"/>
        <v>0.37344496416057216</v>
      </c>
      <c r="J754" s="21">
        <f ca="1">($L$3-Table3[[#This Row],[Discount]])*Table3[[#This Row],[Price of One Product]]</f>
        <v>45.111962580438806</v>
      </c>
      <c r="K754" s="12">
        <f ca="1">Table3[[#This Row],[Discounted Price ]]*Table3[[#This Row],[No of Products in one Sale]]</f>
        <v>496.23158838482686</v>
      </c>
    </row>
    <row r="755" spans="1:11" x14ac:dyDescent="0.35">
      <c r="A755" t="s">
        <v>882</v>
      </c>
      <c r="B755" t="s">
        <v>155</v>
      </c>
      <c r="C755" s="1">
        <v>44772</v>
      </c>
      <c r="D755" t="s">
        <v>164</v>
      </c>
      <c r="E755" t="s">
        <v>171</v>
      </c>
      <c r="F755">
        <v>65</v>
      </c>
      <c r="G755" t="s">
        <v>103</v>
      </c>
      <c r="H755" s="2">
        <v>9</v>
      </c>
      <c r="I755" s="3">
        <f t="shared" ca="1" si="3"/>
        <v>0.44273915598569102</v>
      </c>
      <c r="J755" s="21">
        <f ca="1">($L$3-Table3[[#This Row],[Discount]])*Table3[[#This Row],[Price of One Product]]</f>
        <v>36.221954860930083</v>
      </c>
      <c r="K755" s="12">
        <f ca="1">Table3[[#This Row],[Discounted Price ]]*Table3[[#This Row],[No of Products in one Sale]]</f>
        <v>325.99759374837072</v>
      </c>
    </row>
    <row r="756" spans="1:11" x14ac:dyDescent="0.35">
      <c r="A756" t="s">
        <v>883</v>
      </c>
      <c r="B756" t="s">
        <v>156</v>
      </c>
      <c r="C756" s="1">
        <v>44787</v>
      </c>
      <c r="D756" t="s">
        <v>165</v>
      </c>
      <c r="E756" t="s">
        <v>171</v>
      </c>
      <c r="F756">
        <v>250</v>
      </c>
      <c r="G756" t="s">
        <v>104</v>
      </c>
      <c r="H756" s="2">
        <v>3</v>
      </c>
      <c r="I756" s="3">
        <f t="shared" ca="1" si="3"/>
        <v>0.41677582024814119</v>
      </c>
      <c r="J756" s="21">
        <f ca="1">($L$3-Table3[[#This Row],[Discount]])*Table3[[#This Row],[Price of One Product]]</f>
        <v>145.80604493796471</v>
      </c>
      <c r="K756" s="12">
        <f ca="1">Table3[[#This Row],[Discounted Price ]]*Table3[[#This Row],[No of Products in one Sale]]</f>
        <v>437.41813481389414</v>
      </c>
    </row>
    <row r="757" spans="1:11" x14ac:dyDescent="0.35">
      <c r="A757" t="s">
        <v>884</v>
      </c>
      <c r="B757" t="s">
        <v>157</v>
      </c>
      <c r="C757" s="1">
        <v>44755</v>
      </c>
      <c r="D757" t="s">
        <v>166</v>
      </c>
      <c r="E757" t="s">
        <v>171</v>
      </c>
      <c r="F757">
        <v>130</v>
      </c>
      <c r="G757" t="s">
        <v>105</v>
      </c>
      <c r="H757" s="2">
        <v>3</v>
      </c>
      <c r="I757" s="3">
        <f t="shared" ca="1" si="3"/>
        <v>0.95805965817763128</v>
      </c>
      <c r="J757" s="21">
        <f ca="1">($L$3-Table3[[#This Row],[Discount]])*Table3[[#This Row],[Price of One Product]]</f>
        <v>5.4522444369079341</v>
      </c>
      <c r="K757" s="12">
        <f ca="1">Table3[[#This Row],[Discounted Price ]]*Table3[[#This Row],[No of Products in one Sale]]</f>
        <v>16.356733310723804</v>
      </c>
    </row>
    <row r="758" spans="1:11" x14ac:dyDescent="0.35">
      <c r="A758" t="s">
        <v>885</v>
      </c>
      <c r="B758" t="s">
        <v>158</v>
      </c>
      <c r="C758" s="1">
        <v>44785</v>
      </c>
      <c r="D758" t="s">
        <v>167</v>
      </c>
      <c r="E758" t="s">
        <v>171</v>
      </c>
      <c r="F758">
        <v>60</v>
      </c>
      <c r="G758" t="s">
        <v>103</v>
      </c>
      <c r="H758" s="2">
        <v>13</v>
      </c>
      <c r="I758" s="3">
        <f t="shared" ref="I758:I795" ca="1" si="4">RAND()</f>
        <v>0.39144699113450143</v>
      </c>
      <c r="J758" s="21">
        <f ca="1">($L$3-Table3[[#This Row],[Discount]])*Table3[[#This Row],[Price of One Product]]</f>
        <v>36.513180531929912</v>
      </c>
      <c r="K758" s="12">
        <f ca="1">Table3[[#This Row],[Discounted Price ]]*Table3[[#This Row],[No of Products in one Sale]]</f>
        <v>474.67134691508886</v>
      </c>
    </row>
    <row r="759" spans="1:11" x14ac:dyDescent="0.35">
      <c r="A759" t="s">
        <v>886</v>
      </c>
      <c r="B759" t="s">
        <v>154</v>
      </c>
      <c r="C759" s="1">
        <v>44761</v>
      </c>
      <c r="D759" t="s">
        <v>163</v>
      </c>
      <c r="E759" t="s">
        <v>171</v>
      </c>
      <c r="F759">
        <v>72</v>
      </c>
      <c r="G759" t="s">
        <v>104</v>
      </c>
      <c r="H759" s="2">
        <v>12</v>
      </c>
      <c r="I759" s="3">
        <f t="shared" ca="1" si="4"/>
        <v>0.88225123766187574</v>
      </c>
      <c r="J759" s="21">
        <f ca="1">($L$3-Table3[[#This Row],[Discount]])*Table3[[#This Row],[Price of One Product]]</f>
        <v>8.4779108883449474</v>
      </c>
      <c r="K759" s="12">
        <f ca="1">Table3[[#This Row],[Discounted Price ]]*Table3[[#This Row],[No of Products in one Sale]]</f>
        <v>101.73493066013937</v>
      </c>
    </row>
    <row r="760" spans="1:11" x14ac:dyDescent="0.35">
      <c r="A760" t="s">
        <v>887</v>
      </c>
      <c r="B760" t="s">
        <v>155</v>
      </c>
      <c r="C760" s="1">
        <v>44770</v>
      </c>
      <c r="D760" t="s">
        <v>164</v>
      </c>
      <c r="E760" t="s">
        <v>171</v>
      </c>
      <c r="F760">
        <v>65</v>
      </c>
      <c r="G760" t="s">
        <v>105</v>
      </c>
      <c r="H760" s="2">
        <v>5</v>
      </c>
      <c r="I760" s="3">
        <f t="shared" ca="1" si="4"/>
        <v>0.26436674744201383</v>
      </c>
      <c r="J760" s="21">
        <f ca="1">($L$3-Table3[[#This Row],[Discount]])*Table3[[#This Row],[Price of One Product]]</f>
        <v>47.816161416269104</v>
      </c>
      <c r="K760" s="12">
        <f ca="1">Table3[[#This Row],[Discounted Price ]]*Table3[[#This Row],[No of Products in one Sale]]</f>
        <v>239.08080708134551</v>
      </c>
    </row>
    <row r="761" spans="1:11" x14ac:dyDescent="0.35">
      <c r="A761" t="s">
        <v>888</v>
      </c>
      <c r="B761" t="s">
        <v>156</v>
      </c>
      <c r="C761" s="1">
        <v>44769</v>
      </c>
      <c r="D761" t="s">
        <v>165</v>
      </c>
      <c r="E761" t="s">
        <v>170</v>
      </c>
      <c r="F761">
        <v>250</v>
      </c>
      <c r="G761" t="s">
        <v>103</v>
      </c>
      <c r="H761" s="2">
        <v>3</v>
      </c>
      <c r="I761" s="3">
        <f t="shared" ca="1" si="4"/>
        <v>9.2030902576519802E-3</v>
      </c>
      <c r="J761" s="21">
        <f ca="1">($L$3-Table3[[#This Row],[Discount]])*Table3[[#This Row],[Price of One Product]]</f>
        <v>247.69922743558701</v>
      </c>
      <c r="K761" s="12">
        <f ca="1">Table3[[#This Row],[Discounted Price ]]*Table3[[#This Row],[No of Products in one Sale]]</f>
        <v>743.09768230676104</v>
      </c>
    </row>
    <row r="762" spans="1:11" x14ac:dyDescent="0.35">
      <c r="A762" t="s">
        <v>889</v>
      </c>
      <c r="B762" t="s">
        <v>157</v>
      </c>
      <c r="C762" s="1">
        <v>44785</v>
      </c>
      <c r="D762" t="s">
        <v>166</v>
      </c>
      <c r="E762" t="s">
        <v>171</v>
      </c>
      <c r="F762">
        <v>130</v>
      </c>
      <c r="G762" t="s">
        <v>104</v>
      </c>
      <c r="H762" s="2">
        <v>5</v>
      </c>
      <c r="I762" s="3">
        <f t="shared" ca="1" si="4"/>
        <v>0.41948796889894868</v>
      </c>
      <c r="J762" s="21">
        <f ca="1">($L$3-Table3[[#This Row],[Discount]])*Table3[[#This Row],[Price of One Product]]</f>
        <v>75.466564043136671</v>
      </c>
      <c r="K762" s="12">
        <f ca="1">Table3[[#This Row],[Discounted Price ]]*Table3[[#This Row],[No of Products in one Sale]]</f>
        <v>377.33282021568334</v>
      </c>
    </row>
    <row r="763" spans="1:11" x14ac:dyDescent="0.35">
      <c r="A763" t="s">
        <v>890</v>
      </c>
      <c r="B763" t="s">
        <v>154</v>
      </c>
      <c r="C763" s="1">
        <v>44771</v>
      </c>
      <c r="D763" t="s">
        <v>163</v>
      </c>
      <c r="E763" t="s">
        <v>170</v>
      </c>
      <c r="F763">
        <v>72</v>
      </c>
      <c r="G763" t="s">
        <v>105</v>
      </c>
      <c r="H763" s="2">
        <v>8</v>
      </c>
      <c r="I763" s="3">
        <f t="shared" ca="1" si="4"/>
        <v>0.89135363858081285</v>
      </c>
      <c r="J763" s="21">
        <f ca="1">($L$3-Table3[[#This Row],[Discount]])*Table3[[#This Row],[Price of One Product]]</f>
        <v>7.8225380221814751</v>
      </c>
      <c r="K763" s="12">
        <f ca="1">Table3[[#This Row],[Discounted Price ]]*Table3[[#This Row],[No of Products in one Sale]]</f>
        <v>62.580304177451801</v>
      </c>
    </row>
    <row r="764" spans="1:11" x14ac:dyDescent="0.35">
      <c r="A764" t="s">
        <v>891</v>
      </c>
      <c r="B764" t="s">
        <v>155</v>
      </c>
      <c r="C764" s="1">
        <v>44776</v>
      </c>
      <c r="D764" t="s">
        <v>164</v>
      </c>
      <c r="E764" t="s">
        <v>171</v>
      </c>
      <c r="F764">
        <v>65</v>
      </c>
      <c r="G764" t="s">
        <v>103</v>
      </c>
      <c r="H764" s="2">
        <v>4</v>
      </c>
      <c r="I764" s="3">
        <f t="shared" ca="1" si="4"/>
        <v>0.97363698623561767</v>
      </c>
      <c r="J764" s="21">
        <f ca="1">($L$3-Table3[[#This Row],[Discount]])*Table3[[#This Row],[Price of One Product]]</f>
        <v>1.7135958946848513</v>
      </c>
      <c r="K764" s="12">
        <f ca="1">Table3[[#This Row],[Discounted Price ]]*Table3[[#This Row],[No of Products in one Sale]]</f>
        <v>6.8543835787394052</v>
      </c>
    </row>
    <row r="765" spans="1:11" x14ac:dyDescent="0.35">
      <c r="A765" t="s">
        <v>892</v>
      </c>
      <c r="B765" t="s">
        <v>156</v>
      </c>
      <c r="C765" s="1">
        <v>44782</v>
      </c>
      <c r="D765" t="s">
        <v>165</v>
      </c>
      <c r="E765" t="s">
        <v>170</v>
      </c>
      <c r="F765">
        <v>250</v>
      </c>
      <c r="G765" t="s">
        <v>104</v>
      </c>
      <c r="H765" s="2">
        <v>3</v>
      </c>
      <c r="I765" s="3">
        <f t="shared" ca="1" si="4"/>
        <v>0.20828778104637802</v>
      </c>
      <c r="J765" s="21">
        <f ca="1">($L$3-Table3[[#This Row],[Discount]])*Table3[[#This Row],[Price of One Product]]</f>
        <v>197.92805473840551</v>
      </c>
      <c r="K765" s="12">
        <f ca="1">Table3[[#This Row],[Discounted Price ]]*Table3[[#This Row],[No of Products in one Sale]]</f>
        <v>593.78416421521649</v>
      </c>
    </row>
    <row r="766" spans="1:11" x14ac:dyDescent="0.35">
      <c r="A766" t="s">
        <v>893</v>
      </c>
      <c r="B766" t="s">
        <v>157</v>
      </c>
      <c r="C766" s="1">
        <v>44765</v>
      </c>
      <c r="D766" t="s">
        <v>166</v>
      </c>
      <c r="E766" t="s">
        <v>171</v>
      </c>
      <c r="F766">
        <v>130</v>
      </c>
      <c r="G766" t="s">
        <v>105</v>
      </c>
      <c r="H766" s="2">
        <v>7</v>
      </c>
      <c r="I766" s="3">
        <f t="shared" ca="1" si="4"/>
        <v>0.58674307658552205</v>
      </c>
      <c r="J766" s="21">
        <f ca="1">($L$3-Table3[[#This Row],[Discount]])*Table3[[#This Row],[Price of One Product]]</f>
        <v>53.723400043882137</v>
      </c>
      <c r="K766" s="12">
        <f ca="1">Table3[[#This Row],[Discounted Price ]]*Table3[[#This Row],[No of Products in one Sale]]</f>
        <v>376.06380030717497</v>
      </c>
    </row>
    <row r="767" spans="1:11" x14ac:dyDescent="0.35">
      <c r="A767" t="s">
        <v>894</v>
      </c>
      <c r="B767" t="s">
        <v>158</v>
      </c>
      <c r="C767" s="1">
        <v>44778</v>
      </c>
      <c r="D767" t="s">
        <v>167</v>
      </c>
      <c r="E767" t="s">
        <v>170</v>
      </c>
      <c r="F767">
        <v>60</v>
      </c>
      <c r="G767" t="s">
        <v>103</v>
      </c>
      <c r="H767" s="2">
        <v>7</v>
      </c>
      <c r="I767" s="3">
        <f t="shared" ca="1" si="4"/>
        <v>0.72676509444518078</v>
      </c>
      <c r="J767" s="21">
        <f ca="1">($L$3-Table3[[#This Row],[Discount]])*Table3[[#This Row],[Price of One Product]]</f>
        <v>16.394094333289154</v>
      </c>
      <c r="K767" s="12">
        <f ca="1">Table3[[#This Row],[Discounted Price ]]*Table3[[#This Row],[No of Products in one Sale]]</f>
        <v>114.75866033302407</v>
      </c>
    </row>
    <row r="768" spans="1:11" x14ac:dyDescent="0.35">
      <c r="A768" t="s">
        <v>895</v>
      </c>
      <c r="B768" t="s">
        <v>159</v>
      </c>
      <c r="C768" s="1">
        <v>44774</v>
      </c>
      <c r="D768" t="s">
        <v>168</v>
      </c>
      <c r="E768" t="s">
        <v>171</v>
      </c>
      <c r="F768">
        <v>95</v>
      </c>
      <c r="G768" t="s">
        <v>104</v>
      </c>
      <c r="H768" s="2">
        <v>7</v>
      </c>
      <c r="I768" s="3">
        <f t="shared" ca="1" si="4"/>
        <v>0.22634535289354485</v>
      </c>
      <c r="J768" s="21">
        <f ca="1">($L$3-Table3[[#This Row],[Discount]])*Table3[[#This Row],[Price of One Product]]</f>
        <v>73.49719147511324</v>
      </c>
      <c r="K768" s="12">
        <f ca="1">Table3[[#This Row],[Discounted Price ]]*Table3[[#This Row],[No of Products in one Sale]]</f>
        <v>514.48034032579267</v>
      </c>
    </row>
    <row r="769" spans="1:11" x14ac:dyDescent="0.35">
      <c r="A769" t="s">
        <v>896</v>
      </c>
      <c r="B769" t="s">
        <v>154</v>
      </c>
      <c r="C769" s="1">
        <v>44803</v>
      </c>
      <c r="D769" t="s">
        <v>163</v>
      </c>
      <c r="E769" t="s">
        <v>170</v>
      </c>
      <c r="F769">
        <v>72</v>
      </c>
      <c r="G769" t="s">
        <v>105</v>
      </c>
      <c r="H769" s="2">
        <v>5</v>
      </c>
      <c r="I769" s="3">
        <f t="shared" ca="1" si="4"/>
        <v>6.3206659138496657E-2</v>
      </c>
      <c r="J769" s="21">
        <f ca="1">($L$3-Table3[[#This Row],[Discount]])*Table3[[#This Row],[Price of One Product]]</f>
        <v>67.44912054202824</v>
      </c>
      <c r="K769" s="12">
        <f ca="1">Table3[[#This Row],[Discounted Price ]]*Table3[[#This Row],[No of Products in one Sale]]</f>
        <v>337.24560271014121</v>
      </c>
    </row>
    <row r="770" spans="1:11" x14ac:dyDescent="0.35">
      <c r="A770" t="s">
        <v>897</v>
      </c>
      <c r="B770" t="s">
        <v>155</v>
      </c>
      <c r="C770" s="1">
        <v>44782</v>
      </c>
      <c r="D770" t="s">
        <v>164</v>
      </c>
      <c r="E770" t="s">
        <v>171</v>
      </c>
      <c r="F770">
        <v>65</v>
      </c>
      <c r="G770" t="s">
        <v>103</v>
      </c>
      <c r="H770" s="2">
        <v>6</v>
      </c>
      <c r="I770" s="3">
        <f t="shared" ca="1" si="4"/>
        <v>0.25824514835658541</v>
      </c>
      <c r="J770" s="21">
        <f ca="1">($L$3-Table3[[#This Row],[Discount]])*Table3[[#This Row],[Price of One Product]]</f>
        <v>48.214065356821948</v>
      </c>
      <c r="K770" s="12">
        <f ca="1">Table3[[#This Row],[Discounted Price ]]*Table3[[#This Row],[No of Products in one Sale]]</f>
        <v>289.28439214093169</v>
      </c>
    </row>
    <row r="771" spans="1:11" x14ac:dyDescent="0.35">
      <c r="A771" t="s">
        <v>898</v>
      </c>
      <c r="B771" t="s">
        <v>156</v>
      </c>
      <c r="C771" s="1">
        <v>44774</v>
      </c>
      <c r="D771" t="s">
        <v>165</v>
      </c>
      <c r="E771" t="s">
        <v>170</v>
      </c>
      <c r="F771">
        <v>250</v>
      </c>
      <c r="G771" t="s">
        <v>104</v>
      </c>
      <c r="H771" s="2">
        <v>2</v>
      </c>
      <c r="I771" s="3">
        <f t="shared" ca="1" si="4"/>
        <v>0.47994556911756681</v>
      </c>
      <c r="J771" s="21">
        <f ca="1">($L$3-Table3[[#This Row],[Discount]])*Table3[[#This Row],[Price of One Product]]</f>
        <v>130.01360772060829</v>
      </c>
      <c r="K771" s="12">
        <f ca="1">Table3[[#This Row],[Discounted Price ]]*Table3[[#This Row],[No of Products in one Sale]]</f>
        <v>260.02721544121658</v>
      </c>
    </row>
    <row r="772" spans="1:11" x14ac:dyDescent="0.35">
      <c r="A772" t="s">
        <v>899</v>
      </c>
      <c r="B772" t="s">
        <v>157</v>
      </c>
      <c r="C772" s="1">
        <v>44790</v>
      </c>
      <c r="D772" t="s">
        <v>166</v>
      </c>
      <c r="E772" t="s">
        <v>171</v>
      </c>
      <c r="F772">
        <v>130</v>
      </c>
      <c r="G772" t="s">
        <v>105</v>
      </c>
      <c r="H772" s="2">
        <v>2</v>
      </c>
      <c r="I772" s="3">
        <f t="shared" ca="1" si="4"/>
        <v>0.20626981566293145</v>
      </c>
      <c r="J772" s="21">
        <f ca="1">($L$3-Table3[[#This Row],[Discount]])*Table3[[#This Row],[Price of One Product]]</f>
        <v>103.18492396381892</v>
      </c>
      <c r="K772" s="12">
        <f ca="1">Table3[[#This Row],[Discounted Price ]]*Table3[[#This Row],[No of Products in one Sale]]</f>
        <v>206.36984792763784</v>
      </c>
    </row>
    <row r="773" spans="1:11" x14ac:dyDescent="0.35">
      <c r="A773" t="s">
        <v>900</v>
      </c>
      <c r="B773" t="s">
        <v>154</v>
      </c>
      <c r="C773" s="1">
        <v>44790</v>
      </c>
      <c r="D773" t="s">
        <v>163</v>
      </c>
      <c r="E773" t="s">
        <v>170</v>
      </c>
      <c r="F773">
        <v>72</v>
      </c>
      <c r="G773" t="s">
        <v>103</v>
      </c>
      <c r="H773" s="2">
        <v>4</v>
      </c>
      <c r="I773" s="3">
        <f t="shared" ca="1" si="4"/>
        <v>0.14076671458567913</v>
      </c>
      <c r="J773" s="21">
        <f ca="1">($L$3-Table3[[#This Row],[Discount]])*Table3[[#This Row],[Price of One Product]]</f>
        <v>61.864796549831105</v>
      </c>
      <c r="K773" s="12">
        <f ca="1">Table3[[#This Row],[Discounted Price ]]*Table3[[#This Row],[No of Products in one Sale]]</f>
        <v>247.45918619932442</v>
      </c>
    </row>
    <row r="774" spans="1:11" x14ac:dyDescent="0.35">
      <c r="A774" t="s">
        <v>901</v>
      </c>
      <c r="B774" t="s">
        <v>155</v>
      </c>
      <c r="C774" s="1">
        <v>44757</v>
      </c>
      <c r="D774" t="s">
        <v>164</v>
      </c>
      <c r="E774" t="s">
        <v>171</v>
      </c>
      <c r="F774">
        <v>65</v>
      </c>
      <c r="G774" t="s">
        <v>104</v>
      </c>
      <c r="H774" s="2">
        <v>10</v>
      </c>
      <c r="I774" s="3">
        <f t="shared" ca="1" si="4"/>
        <v>0.45607504505763152</v>
      </c>
      <c r="J774" s="21">
        <f ca="1">($L$3-Table3[[#This Row],[Discount]])*Table3[[#This Row],[Price of One Product]]</f>
        <v>35.355122071253952</v>
      </c>
      <c r="K774" s="12">
        <f ca="1">Table3[[#This Row],[Discounted Price ]]*Table3[[#This Row],[No of Products in one Sale]]</f>
        <v>353.55122071253953</v>
      </c>
    </row>
    <row r="775" spans="1:11" x14ac:dyDescent="0.35">
      <c r="A775" t="s">
        <v>902</v>
      </c>
      <c r="B775" t="s">
        <v>156</v>
      </c>
      <c r="C775" s="1">
        <v>44778</v>
      </c>
      <c r="D775" t="s">
        <v>165</v>
      </c>
      <c r="E775" t="s">
        <v>170</v>
      </c>
      <c r="F775">
        <v>250</v>
      </c>
      <c r="G775" t="s">
        <v>105</v>
      </c>
      <c r="H775" s="2">
        <v>1</v>
      </c>
      <c r="I775" s="3">
        <f t="shared" ca="1" si="4"/>
        <v>9.7214315303302268E-2</v>
      </c>
      <c r="J775" s="21">
        <f ca="1">($L$3-Table3[[#This Row],[Discount]])*Table3[[#This Row],[Price of One Product]]</f>
        <v>225.69642117417445</v>
      </c>
      <c r="K775" s="12">
        <f ca="1">Table3[[#This Row],[Discounted Price ]]*Table3[[#This Row],[No of Products in one Sale]]</f>
        <v>225.69642117417445</v>
      </c>
    </row>
    <row r="776" spans="1:11" x14ac:dyDescent="0.35">
      <c r="A776" t="s">
        <v>903</v>
      </c>
      <c r="B776" t="s">
        <v>157</v>
      </c>
      <c r="C776" s="1">
        <v>44795</v>
      </c>
      <c r="D776" t="s">
        <v>163</v>
      </c>
      <c r="E776" t="s">
        <v>171</v>
      </c>
      <c r="F776">
        <v>72</v>
      </c>
      <c r="G776" t="s">
        <v>103</v>
      </c>
      <c r="H776" s="2">
        <v>12</v>
      </c>
      <c r="I776" s="3">
        <f t="shared" ca="1" si="4"/>
        <v>0.78419217710396139</v>
      </c>
      <c r="J776" s="21">
        <f ca="1">($L$3-Table3[[#This Row],[Discount]])*Table3[[#This Row],[Price of One Product]]</f>
        <v>15.538163248514781</v>
      </c>
      <c r="K776" s="12">
        <f ca="1">Table3[[#This Row],[Discounted Price ]]*Table3[[#This Row],[No of Products in one Sale]]</f>
        <v>186.45795898217739</v>
      </c>
    </row>
    <row r="777" spans="1:11" x14ac:dyDescent="0.35">
      <c r="A777" t="s">
        <v>904</v>
      </c>
      <c r="B777" t="s">
        <v>154</v>
      </c>
      <c r="C777" s="1">
        <v>44800</v>
      </c>
      <c r="D777" t="s">
        <v>164</v>
      </c>
      <c r="E777" t="s">
        <v>170</v>
      </c>
      <c r="F777">
        <v>65</v>
      </c>
      <c r="G777" t="s">
        <v>103</v>
      </c>
      <c r="H777" s="2">
        <v>11</v>
      </c>
      <c r="I777" s="3">
        <f t="shared" ca="1" si="4"/>
        <v>0.7001993829001637</v>
      </c>
      <c r="J777" s="21">
        <f ca="1">($L$3-Table3[[#This Row],[Discount]])*Table3[[#This Row],[Price of One Product]]</f>
        <v>19.48704011148936</v>
      </c>
      <c r="K777" s="12">
        <f ca="1">Table3[[#This Row],[Discounted Price ]]*Table3[[#This Row],[No of Products in one Sale]]</f>
        <v>214.35744122638297</v>
      </c>
    </row>
    <row r="778" spans="1:11" x14ac:dyDescent="0.35">
      <c r="A778" t="s">
        <v>905</v>
      </c>
      <c r="B778" t="s">
        <v>155</v>
      </c>
      <c r="C778" s="1">
        <v>44783</v>
      </c>
      <c r="D778" t="s">
        <v>165</v>
      </c>
      <c r="E778" t="s">
        <v>171</v>
      </c>
      <c r="F778">
        <v>250</v>
      </c>
      <c r="G778" t="s">
        <v>104</v>
      </c>
      <c r="H778" s="2">
        <v>2</v>
      </c>
      <c r="I778" s="3">
        <f t="shared" ca="1" si="4"/>
        <v>0.30673645913939196</v>
      </c>
      <c r="J778" s="21">
        <f ca="1">($L$3-Table3[[#This Row],[Discount]])*Table3[[#This Row],[Price of One Product]]</f>
        <v>173.31588521515201</v>
      </c>
      <c r="K778" s="12">
        <f ca="1">Table3[[#This Row],[Discounted Price ]]*Table3[[#This Row],[No of Products in one Sale]]</f>
        <v>346.63177043030402</v>
      </c>
    </row>
    <row r="779" spans="1:11" x14ac:dyDescent="0.35">
      <c r="A779" t="s">
        <v>906</v>
      </c>
      <c r="B779" t="s">
        <v>156</v>
      </c>
      <c r="C779" s="1">
        <v>44770</v>
      </c>
      <c r="D779" t="s">
        <v>166</v>
      </c>
      <c r="E779" t="s">
        <v>171</v>
      </c>
      <c r="F779">
        <v>130</v>
      </c>
      <c r="G779" t="s">
        <v>105</v>
      </c>
      <c r="H779" s="2">
        <v>7</v>
      </c>
      <c r="I779" s="3">
        <f t="shared" ca="1" si="4"/>
        <v>0.50937088685202603</v>
      </c>
      <c r="J779" s="21">
        <f ca="1">($L$3-Table3[[#This Row],[Discount]])*Table3[[#This Row],[Price of One Product]]</f>
        <v>63.781784709236618</v>
      </c>
      <c r="K779" s="12">
        <f ca="1">Table3[[#This Row],[Discounted Price ]]*Table3[[#This Row],[No of Products in one Sale]]</f>
        <v>446.47249296465634</v>
      </c>
    </row>
    <row r="780" spans="1:11" x14ac:dyDescent="0.35">
      <c r="A780" t="s">
        <v>907</v>
      </c>
      <c r="B780" t="s">
        <v>157</v>
      </c>
      <c r="C780" s="1">
        <v>44764</v>
      </c>
      <c r="D780" t="s">
        <v>163</v>
      </c>
      <c r="E780" t="s">
        <v>171</v>
      </c>
      <c r="F780">
        <v>72</v>
      </c>
      <c r="G780" t="s">
        <v>103</v>
      </c>
      <c r="H780" s="2">
        <v>6</v>
      </c>
      <c r="I780" s="3">
        <f t="shared" ca="1" si="4"/>
        <v>0.95826457113715757</v>
      </c>
      <c r="J780" s="21">
        <f ca="1">($L$3-Table3[[#This Row],[Discount]])*Table3[[#This Row],[Price of One Product]]</f>
        <v>3.0049508781246548</v>
      </c>
      <c r="K780" s="12">
        <f ca="1">Table3[[#This Row],[Discounted Price ]]*Table3[[#This Row],[No of Products in one Sale]]</f>
        <v>18.029705268747929</v>
      </c>
    </row>
    <row r="781" spans="1:11" x14ac:dyDescent="0.35">
      <c r="A781" t="s">
        <v>908</v>
      </c>
      <c r="B781" t="s">
        <v>154</v>
      </c>
      <c r="C781" s="1">
        <v>44810</v>
      </c>
      <c r="D781" t="s">
        <v>164</v>
      </c>
      <c r="E781" t="s">
        <v>171</v>
      </c>
      <c r="F781">
        <v>65</v>
      </c>
      <c r="G781" t="s">
        <v>104</v>
      </c>
      <c r="H781" s="2">
        <v>4</v>
      </c>
      <c r="I781" s="3">
        <f t="shared" ca="1" si="4"/>
        <v>4.1367717119237257E-2</v>
      </c>
      <c r="J781" s="21">
        <f ca="1">($L$3-Table3[[#This Row],[Discount]])*Table3[[#This Row],[Price of One Product]]</f>
        <v>62.311098387249579</v>
      </c>
      <c r="K781" s="12">
        <f ca="1">Table3[[#This Row],[Discounted Price ]]*Table3[[#This Row],[No of Products in one Sale]]</f>
        <v>249.24439354899832</v>
      </c>
    </row>
    <row r="782" spans="1:11" x14ac:dyDescent="0.35">
      <c r="A782" t="s">
        <v>909</v>
      </c>
      <c r="B782" t="s">
        <v>155</v>
      </c>
      <c r="C782" s="1">
        <v>44793</v>
      </c>
      <c r="D782" t="s">
        <v>165</v>
      </c>
      <c r="E782" t="s">
        <v>171</v>
      </c>
      <c r="F782">
        <v>250</v>
      </c>
      <c r="G782" t="s">
        <v>105</v>
      </c>
      <c r="H782" s="2">
        <v>2</v>
      </c>
      <c r="I782" s="3">
        <f t="shared" ca="1" si="4"/>
        <v>0.58671161128808802</v>
      </c>
      <c r="J782" s="21">
        <f ca="1">($L$3-Table3[[#This Row],[Discount]])*Table3[[#This Row],[Price of One Product]]</f>
        <v>103.32209717797799</v>
      </c>
      <c r="K782" s="12">
        <f ca="1">Table3[[#This Row],[Discounted Price ]]*Table3[[#This Row],[No of Products in one Sale]]</f>
        <v>206.64419435595599</v>
      </c>
    </row>
    <row r="783" spans="1:11" x14ac:dyDescent="0.35">
      <c r="A783" t="s">
        <v>910</v>
      </c>
      <c r="B783" t="s">
        <v>156</v>
      </c>
      <c r="C783" s="1">
        <v>44787</v>
      </c>
      <c r="D783" t="s">
        <v>166</v>
      </c>
      <c r="E783" t="s">
        <v>170</v>
      </c>
      <c r="F783">
        <v>130</v>
      </c>
      <c r="G783" t="s">
        <v>103</v>
      </c>
      <c r="H783" s="2">
        <v>4</v>
      </c>
      <c r="I783" s="3">
        <f t="shared" ca="1" si="4"/>
        <v>0.59938861816977551</v>
      </c>
      <c r="J783" s="21">
        <f ca="1">($L$3-Table3[[#This Row],[Discount]])*Table3[[#This Row],[Price of One Product]]</f>
        <v>52.079479637929182</v>
      </c>
      <c r="K783" s="12">
        <f ca="1">Table3[[#This Row],[Discounted Price ]]*Table3[[#This Row],[No of Products in one Sale]]</f>
        <v>208.31791855171673</v>
      </c>
    </row>
    <row r="784" spans="1:11" x14ac:dyDescent="0.35">
      <c r="A784" t="s">
        <v>911</v>
      </c>
      <c r="B784" t="s">
        <v>157</v>
      </c>
      <c r="C784" s="1">
        <v>44774</v>
      </c>
      <c r="D784" t="s">
        <v>167</v>
      </c>
      <c r="E784" t="s">
        <v>171</v>
      </c>
      <c r="F784">
        <v>60</v>
      </c>
      <c r="G784" t="s">
        <v>104</v>
      </c>
      <c r="H784" s="2">
        <v>8</v>
      </c>
      <c r="I784" s="3">
        <f t="shared" ca="1" si="4"/>
        <v>0.1472004080462499</v>
      </c>
      <c r="J784" s="21">
        <f ca="1">($L$3-Table3[[#This Row],[Discount]])*Table3[[#This Row],[Price of One Product]]</f>
        <v>51.167975517225003</v>
      </c>
      <c r="K784" s="12">
        <f ca="1">Table3[[#This Row],[Discounted Price ]]*Table3[[#This Row],[No of Products in one Sale]]</f>
        <v>409.34380413780002</v>
      </c>
    </row>
    <row r="785" spans="1:11" x14ac:dyDescent="0.35">
      <c r="A785" t="s">
        <v>912</v>
      </c>
      <c r="B785" t="s">
        <v>158</v>
      </c>
      <c r="C785" s="1">
        <v>44756</v>
      </c>
      <c r="D785" t="s">
        <v>163</v>
      </c>
      <c r="E785" t="s">
        <v>170</v>
      </c>
      <c r="F785">
        <v>72</v>
      </c>
      <c r="G785" t="s">
        <v>105</v>
      </c>
      <c r="H785" s="2">
        <v>4</v>
      </c>
      <c r="I785" s="3">
        <f t="shared" ca="1" si="4"/>
        <v>0.43940812561637554</v>
      </c>
      <c r="J785" s="21">
        <f ca="1">($L$3-Table3[[#This Row],[Discount]])*Table3[[#This Row],[Price of One Product]]</f>
        <v>40.362614955620963</v>
      </c>
      <c r="K785" s="12">
        <f ca="1">Table3[[#This Row],[Discounted Price ]]*Table3[[#This Row],[No of Products in one Sale]]</f>
        <v>161.45045982248385</v>
      </c>
    </row>
    <row r="786" spans="1:11" x14ac:dyDescent="0.35">
      <c r="A786" t="s">
        <v>913</v>
      </c>
      <c r="B786" t="s">
        <v>154</v>
      </c>
      <c r="C786" s="1">
        <v>44810</v>
      </c>
      <c r="D786" t="s">
        <v>164</v>
      </c>
      <c r="E786" t="s">
        <v>171</v>
      </c>
      <c r="F786">
        <v>65</v>
      </c>
      <c r="G786" t="s">
        <v>103</v>
      </c>
      <c r="H786" s="2">
        <v>5</v>
      </c>
      <c r="I786" s="3">
        <f t="shared" ca="1" si="4"/>
        <v>0.76366884973011195</v>
      </c>
      <c r="J786" s="21">
        <f ca="1">($L$3-Table3[[#This Row],[Discount]])*Table3[[#This Row],[Price of One Product]]</f>
        <v>15.361524767542724</v>
      </c>
      <c r="K786" s="12">
        <f ca="1">Table3[[#This Row],[Discounted Price ]]*Table3[[#This Row],[No of Products in one Sale]]</f>
        <v>76.807623837713621</v>
      </c>
    </row>
    <row r="787" spans="1:11" x14ac:dyDescent="0.35">
      <c r="A787" t="s">
        <v>914</v>
      </c>
      <c r="B787" t="s">
        <v>155</v>
      </c>
      <c r="C787" s="1">
        <v>44774</v>
      </c>
      <c r="D787" t="s">
        <v>165</v>
      </c>
      <c r="E787" t="s">
        <v>170</v>
      </c>
      <c r="F787">
        <v>250</v>
      </c>
      <c r="G787" t="s">
        <v>104</v>
      </c>
      <c r="H787" s="2">
        <v>3</v>
      </c>
      <c r="I787" s="3">
        <f t="shared" ca="1" si="4"/>
        <v>2.9403500506592462E-2</v>
      </c>
      <c r="J787" s="21">
        <f ca="1">($L$3-Table3[[#This Row],[Discount]])*Table3[[#This Row],[Price of One Product]]</f>
        <v>242.64912487335189</v>
      </c>
      <c r="K787" s="12">
        <f ca="1">Table3[[#This Row],[Discounted Price ]]*Table3[[#This Row],[No of Products in one Sale]]</f>
        <v>727.94737462005571</v>
      </c>
    </row>
    <row r="788" spans="1:11" x14ac:dyDescent="0.35">
      <c r="A788" t="s">
        <v>915</v>
      </c>
      <c r="B788" t="s">
        <v>156</v>
      </c>
      <c r="C788" s="1">
        <v>44804</v>
      </c>
      <c r="D788" t="s">
        <v>166</v>
      </c>
      <c r="E788" t="s">
        <v>171</v>
      </c>
      <c r="F788">
        <v>130</v>
      </c>
      <c r="G788" t="s">
        <v>105</v>
      </c>
      <c r="H788" s="2">
        <v>4</v>
      </c>
      <c r="I788" s="3">
        <f t="shared" ca="1" si="4"/>
        <v>0.71108496089120776</v>
      </c>
      <c r="J788" s="21">
        <f ca="1">($L$3-Table3[[#This Row],[Discount]])*Table3[[#This Row],[Price of One Product]]</f>
        <v>37.558955084142994</v>
      </c>
      <c r="K788" s="12">
        <f ca="1">Table3[[#This Row],[Discounted Price ]]*Table3[[#This Row],[No of Products in one Sale]]</f>
        <v>150.23582033657198</v>
      </c>
    </row>
    <row r="789" spans="1:11" x14ac:dyDescent="0.35">
      <c r="A789" t="s">
        <v>916</v>
      </c>
      <c r="B789" t="s">
        <v>157</v>
      </c>
      <c r="C789" s="1">
        <v>44803</v>
      </c>
      <c r="D789" t="s">
        <v>163</v>
      </c>
      <c r="E789" t="s">
        <v>170</v>
      </c>
      <c r="F789">
        <v>72</v>
      </c>
      <c r="G789" t="s">
        <v>103</v>
      </c>
      <c r="H789" s="2">
        <v>5</v>
      </c>
      <c r="I789" s="3">
        <f t="shared" ca="1" si="4"/>
        <v>0.92075767331641456</v>
      </c>
      <c r="J789" s="21">
        <f ca="1">($L$3-Table3[[#This Row],[Discount]])*Table3[[#This Row],[Price of One Product]]</f>
        <v>5.7054475212181517</v>
      </c>
      <c r="K789" s="12">
        <f ca="1">Table3[[#This Row],[Discounted Price ]]*Table3[[#This Row],[No of Products in one Sale]]</f>
        <v>28.527237606090758</v>
      </c>
    </row>
    <row r="790" spans="1:11" x14ac:dyDescent="0.35">
      <c r="A790" t="s">
        <v>917</v>
      </c>
      <c r="B790" t="s">
        <v>154</v>
      </c>
      <c r="C790" s="1">
        <v>44808</v>
      </c>
      <c r="D790" t="s">
        <v>164</v>
      </c>
      <c r="E790" t="s">
        <v>171</v>
      </c>
      <c r="F790">
        <v>65</v>
      </c>
      <c r="G790" t="s">
        <v>104</v>
      </c>
      <c r="H790" s="2">
        <v>7</v>
      </c>
      <c r="I790" s="3">
        <f t="shared" ca="1" si="4"/>
        <v>0.10391061179004757</v>
      </c>
      <c r="J790" s="21">
        <f ca="1">($L$3-Table3[[#This Row],[Discount]])*Table3[[#This Row],[Price of One Product]]</f>
        <v>58.245810233646907</v>
      </c>
      <c r="K790" s="12">
        <f ca="1">Table3[[#This Row],[Discounted Price ]]*Table3[[#This Row],[No of Products in one Sale]]</f>
        <v>407.72067163552833</v>
      </c>
    </row>
    <row r="791" spans="1:11" x14ac:dyDescent="0.35">
      <c r="A791" t="s">
        <v>918</v>
      </c>
      <c r="B791" t="s">
        <v>155</v>
      </c>
      <c r="C791" s="1">
        <v>44786</v>
      </c>
      <c r="D791" t="s">
        <v>165</v>
      </c>
      <c r="E791" t="s">
        <v>170</v>
      </c>
      <c r="F791">
        <v>250</v>
      </c>
      <c r="G791" t="s">
        <v>105</v>
      </c>
      <c r="H791" s="2">
        <v>1</v>
      </c>
      <c r="I791" s="3">
        <f t="shared" ca="1" si="4"/>
        <v>0.67592095677084418</v>
      </c>
      <c r="J791" s="21">
        <f ca="1">($L$3-Table3[[#This Row],[Discount]])*Table3[[#This Row],[Price of One Product]]</f>
        <v>81.019760807288961</v>
      </c>
      <c r="K791" s="12">
        <f ca="1">Table3[[#This Row],[Discounted Price ]]*Table3[[#This Row],[No of Products in one Sale]]</f>
        <v>81.019760807288961</v>
      </c>
    </row>
    <row r="792" spans="1:11" x14ac:dyDescent="0.35">
      <c r="A792" t="s">
        <v>919</v>
      </c>
      <c r="B792" t="s">
        <v>156</v>
      </c>
      <c r="C792" s="1">
        <v>44788</v>
      </c>
      <c r="D792" t="s">
        <v>166</v>
      </c>
      <c r="E792" t="s">
        <v>171</v>
      </c>
      <c r="F792">
        <v>130</v>
      </c>
      <c r="G792" t="s">
        <v>103</v>
      </c>
      <c r="H792" s="2">
        <v>6</v>
      </c>
      <c r="I792" s="3">
        <f t="shared" ca="1" si="4"/>
        <v>0.41138490983244846</v>
      </c>
      <c r="J792" s="21">
        <f ca="1">($L$3-Table3[[#This Row],[Discount]])*Table3[[#This Row],[Price of One Product]]</f>
        <v>76.519961721781698</v>
      </c>
      <c r="K792" s="12">
        <f ca="1">Table3[[#This Row],[Discounted Price ]]*Table3[[#This Row],[No of Products in one Sale]]</f>
        <v>459.11977033069019</v>
      </c>
    </row>
    <row r="793" spans="1:11" x14ac:dyDescent="0.35">
      <c r="A793" t="s">
        <v>920</v>
      </c>
      <c r="B793" t="s">
        <v>157</v>
      </c>
      <c r="C793" s="1">
        <v>44772</v>
      </c>
      <c r="D793" t="s">
        <v>167</v>
      </c>
      <c r="E793" t="s">
        <v>170</v>
      </c>
      <c r="F793">
        <v>60</v>
      </c>
      <c r="G793" t="s">
        <v>104</v>
      </c>
      <c r="H793" s="2">
        <v>13</v>
      </c>
      <c r="I793" s="3">
        <f t="shared" ca="1" si="4"/>
        <v>0.46098008219500086</v>
      </c>
      <c r="J793" s="21">
        <f ca="1">($L$3-Table3[[#This Row],[Discount]])*Table3[[#This Row],[Price of One Product]]</f>
        <v>32.341195068299946</v>
      </c>
      <c r="K793" s="12">
        <f ca="1">Table3[[#This Row],[Discounted Price ]]*Table3[[#This Row],[No of Products in one Sale]]</f>
        <v>420.43553588789928</v>
      </c>
    </row>
    <row r="794" spans="1:11" x14ac:dyDescent="0.35">
      <c r="A794" t="s">
        <v>921</v>
      </c>
      <c r="B794" t="s">
        <v>158</v>
      </c>
      <c r="C794" s="1">
        <v>44756</v>
      </c>
      <c r="D794" t="s">
        <v>168</v>
      </c>
      <c r="E794" t="s">
        <v>171</v>
      </c>
      <c r="F794">
        <v>95</v>
      </c>
      <c r="G794" t="s">
        <v>105</v>
      </c>
      <c r="H794" s="2">
        <v>6</v>
      </c>
      <c r="I794" s="3">
        <f t="shared" ca="1" si="4"/>
        <v>0.16146904673595108</v>
      </c>
      <c r="J794" s="21">
        <f ca="1">($L$3-Table3[[#This Row],[Discount]])*Table3[[#This Row],[Price of One Product]]</f>
        <v>79.660440560084652</v>
      </c>
      <c r="K794" s="12">
        <f ca="1">Table3[[#This Row],[Discounted Price ]]*Table3[[#This Row],[No of Products in one Sale]]</f>
        <v>477.96264336050791</v>
      </c>
    </row>
    <row r="795" spans="1:11" x14ac:dyDescent="0.35">
      <c r="A795" t="s">
        <v>922</v>
      </c>
      <c r="B795" t="s">
        <v>159</v>
      </c>
      <c r="C795" s="1">
        <v>44808</v>
      </c>
      <c r="D795" t="s">
        <v>163</v>
      </c>
      <c r="E795" t="s">
        <v>170</v>
      </c>
      <c r="F795">
        <v>72</v>
      </c>
      <c r="G795" t="s">
        <v>103</v>
      </c>
      <c r="H795" s="2">
        <v>12</v>
      </c>
      <c r="I795" s="3">
        <f t="shared" ca="1" si="4"/>
        <v>0.20034533663902121</v>
      </c>
      <c r="J795" s="21">
        <f ca="1">($L$3-Table3[[#This Row],[Discount]])*Table3[[#This Row],[Price of One Product]]</f>
        <v>57.575135761990474</v>
      </c>
      <c r="K795" s="12">
        <f ca="1">Table3[[#This Row],[Discounted Price ]]*Table3[[#This Row],[No of Products in one Sale]]</f>
        <v>690.90162914388566</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8"/>
  <sheetViews>
    <sheetView topLeftCell="A4" workbookViewId="0">
      <selection activeCell="K118" sqref="K118"/>
    </sheetView>
  </sheetViews>
  <sheetFormatPr defaultRowHeight="14.5" x14ac:dyDescent="0.35"/>
  <cols>
    <col min="1" max="1" width="11.26953125" customWidth="1"/>
    <col min="2" max="2" width="13.08984375" customWidth="1"/>
    <col min="3" max="3" width="12.7265625" customWidth="1"/>
    <col min="5" max="5" width="17.54296875" customWidth="1"/>
    <col min="7" max="7" width="17.7265625" customWidth="1"/>
    <col min="9" max="9" width="7.08984375" customWidth="1"/>
    <col min="10" max="10" width="14.36328125" style="22" bestFit="1" customWidth="1"/>
  </cols>
  <sheetData>
    <row r="1" spans="1:7" x14ac:dyDescent="0.35">
      <c r="A1" t="s">
        <v>1695</v>
      </c>
    </row>
    <row r="4" spans="1:7" x14ac:dyDescent="0.35">
      <c r="A4" t="s">
        <v>1689</v>
      </c>
    </row>
    <row r="10" spans="1:7" x14ac:dyDescent="0.35">
      <c r="A10" s="2" t="s">
        <v>1815</v>
      </c>
      <c r="C10" s="2" t="s">
        <v>1817</v>
      </c>
      <c r="E10" s="2" t="s">
        <v>1818</v>
      </c>
      <c r="G10" s="2" t="s">
        <v>1819</v>
      </c>
    </row>
    <row r="11" spans="1:7" x14ac:dyDescent="0.35">
      <c r="A11" s="23">
        <v>794</v>
      </c>
      <c r="C11" s="24">
        <v>239406.36334390059</v>
      </c>
      <c r="E11" s="24">
        <v>301.51934929962289</v>
      </c>
      <c r="G11" s="25">
        <v>0.4549091794053533</v>
      </c>
    </row>
    <row r="14" spans="1:7" x14ac:dyDescent="0.35">
      <c r="A14" t="s">
        <v>1688</v>
      </c>
    </row>
    <row r="16" spans="1:7" x14ac:dyDescent="0.35">
      <c r="A16" s="9" t="s">
        <v>153</v>
      </c>
      <c r="B16" s="2" t="s">
        <v>1820</v>
      </c>
    </row>
    <row r="17" spans="1:10" x14ac:dyDescent="0.35">
      <c r="A17" s="10" t="s">
        <v>154</v>
      </c>
      <c r="B17" s="23">
        <v>173</v>
      </c>
    </row>
    <row r="18" spans="1:10" x14ac:dyDescent="0.35">
      <c r="A18" s="10" t="s">
        <v>155</v>
      </c>
      <c r="B18" s="23">
        <v>173</v>
      </c>
    </row>
    <row r="19" spans="1:10" x14ac:dyDescent="0.35">
      <c r="A19" s="10" t="s">
        <v>156</v>
      </c>
      <c r="B19" s="23">
        <v>172</v>
      </c>
    </row>
    <row r="20" spans="1:10" x14ac:dyDescent="0.35">
      <c r="A20" s="10" t="s">
        <v>157</v>
      </c>
      <c r="B20" s="23">
        <v>171</v>
      </c>
    </row>
    <row r="21" spans="1:10" x14ac:dyDescent="0.35">
      <c r="A21" s="10" t="s">
        <v>158</v>
      </c>
      <c r="B21" s="23">
        <v>70</v>
      </c>
    </row>
    <row r="22" spans="1:10" x14ac:dyDescent="0.35">
      <c r="A22" s="10" t="s">
        <v>159</v>
      </c>
      <c r="B22" s="23">
        <v>35</v>
      </c>
    </row>
    <row r="26" spans="1:10" x14ac:dyDescent="0.35">
      <c r="A26" t="s">
        <v>1823</v>
      </c>
      <c r="J26" s="22" t="s">
        <v>1822</v>
      </c>
    </row>
    <row r="28" spans="1:10" x14ac:dyDescent="0.35">
      <c r="A28" s="9" t="s">
        <v>1794</v>
      </c>
      <c r="B28" s="2" t="s">
        <v>1821</v>
      </c>
      <c r="I28" s="9" t="s">
        <v>1794</v>
      </c>
      <c r="J28" s="24" t="s">
        <v>1816</v>
      </c>
    </row>
    <row r="29" spans="1:10" x14ac:dyDescent="0.35">
      <c r="A29" s="15" t="s">
        <v>1703</v>
      </c>
      <c r="B29" s="23">
        <v>13</v>
      </c>
      <c r="I29" s="15" t="s">
        <v>1703</v>
      </c>
      <c r="J29" s="24">
        <v>5439.1721348153042</v>
      </c>
    </row>
    <row r="30" spans="1:10" x14ac:dyDescent="0.35">
      <c r="A30" s="15" t="s">
        <v>1704</v>
      </c>
      <c r="B30" s="23">
        <v>11</v>
      </c>
      <c r="I30" s="15" t="s">
        <v>1704</v>
      </c>
      <c r="J30" s="24">
        <v>2862.8652162816184</v>
      </c>
    </row>
    <row r="31" spans="1:10" x14ac:dyDescent="0.35">
      <c r="A31" s="15" t="s">
        <v>1705</v>
      </c>
      <c r="B31" s="23">
        <v>18</v>
      </c>
      <c r="I31" s="15" t="s">
        <v>1705</v>
      </c>
      <c r="J31" s="24">
        <v>5906.9389240762412</v>
      </c>
    </row>
    <row r="32" spans="1:10" x14ac:dyDescent="0.35">
      <c r="A32" s="15" t="s">
        <v>1706</v>
      </c>
      <c r="B32" s="23">
        <v>7</v>
      </c>
      <c r="I32" s="15" t="s">
        <v>1706</v>
      </c>
      <c r="J32" s="24">
        <v>2262.648955632154</v>
      </c>
    </row>
    <row r="33" spans="1:10" x14ac:dyDescent="0.35">
      <c r="A33" s="15" t="s">
        <v>1707</v>
      </c>
      <c r="B33" s="23">
        <v>12</v>
      </c>
      <c r="I33" s="15" t="s">
        <v>1707</v>
      </c>
      <c r="J33" s="24">
        <v>4835.1791960674082</v>
      </c>
    </row>
    <row r="34" spans="1:10" x14ac:dyDescent="0.35">
      <c r="A34" s="15" t="s">
        <v>1708</v>
      </c>
      <c r="B34" s="23">
        <v>6</v>
      </c>
      <c r="I34" s="15" t="s">
        <v>1708</v>
      </c>
      <c r="J34" s="24">
        <v>2615.6483628438014</v>
      </c>
    </row>
    <row r="35" spans="1:10" x14ac:dyDescent="0.35">
      <c r="A35" s="15" t="s">
        <v>1709</v>
      </c>
      <c r="B35" s="23">
        <v>13</v>
      </c>
      <c r="I35" s="15" t="s">
        <v>1709</v>
      </c>
      <c r="J35" s="24">
        <v>4540.5423351476784</v>
      </c>
    </row>
    <row r="36" spans="1:10" x14ac:dyDescent="0.35">
      <c r="A36" s="15" t="s">
        <v>1710</v>
      </c>
      <c r="B36" s="23">
        <v>8</v>
      </c>
      <c r="I36" s="15" t="s">
        <v>1710</v>
      </c>
      <c r="J36" s="24">
        <v>2780.8039628850565</v>
      </c>
    </row>
    <row r="37" spans="1:10" x14ac:dyDescent="0.35">
      <c r="A37" s="15" t="s">
        <v>1711</v>
      </c>
      <c r="B37" s="23">
        <v>7</v>
      </c>
      <c r="I37" s="15" t="s">
        <v>1711</v>
      </c>
      <c r="J37" s="24">
        <v>1950.6293449319157</v>
      </c>
    </row>
    <row r="38" spans="1:10" x14ac:dyDescent="0.35">
      <c r="A38" s="15" t="s">
        <v>1712</v>
      </c>
      <c r="B38" s="23">
        <v>34</v>
      </c>
      <c r="I38" s="15" t="s">
        <v>1712</v>
      </c>
      <c r="J38" s="24">
        <v>12605.560938878396</v>
      </c>
    </row>
    <row r="39" spans="1:10" x14ac:dyDescent="0.35">
      <c r="A39" s="15" t="s">
        <v>1713</v>
      </c>
      <c r="B39" s="23">
        <v>29</v>
      </c>
      <c r="I39" s="15" t="s">
        <v>1713</v>
      </c>
      <c r="J39" s="24">
        <v>7335.4444931867774</v>
      </c>
    </row>
    <row r="40" spans="1:10" x14ac:dyDescent="0.35">
      <c r="A40" s="15" t="s">
        <v>1714</v>
      </c>
      <c r="B40" s="23">
        <v>13</v>
      </c>
      <c r="I40" s="15" t="s">
        <v>1714</v>
      </c>
      <c r="J40" s="24">
        <v>3495.4029738534414</v>
      </c>
    </row>
    <row r="41" spans="1:10" x14ac:dyDescent="0.35">
      <c r="A41" s="15" t="s">
        <v>1715</v>
      </c>
      <c r="B41" s="23">
        <v>26</v>
      </c>
      <c r="I41" s="15" t="s">
        <v>1715</v>
      </c>
      <c r="J41" s="24">
        <v>8250.8928588774361</v>
      </c>
    </row>
    <row r="42" spans="1:10" x14ac:dyDescent="0.35">
      <c r="A42" s="15" t="s">
        <v>1716</v>
      </c>
      <c r="B42" s="23">
        <v>17</v>
      </c>
      <c r="I42" s="15" t="s">
        <v>1716</v>
      </c>
      <c r="J42" s="24">
        <v>7421.9280922972539</v>
      </c>
    </row>
    <row r="43" spans="1:10" x14ac:dyDescent="0.35">
      <c r="A43" s="15" t="s">
        <v>1717</v>
      </c>
      <c r="B43" s="23">
        <v>11</v>
      </c>
      <c r="I43" s="15" t="s">
        <v>1717</v>
      </c>
      <c r="J43" s="24">
        <v>3527.1096482626508</v>
      </c>
    </row>
    <row r="44" spans="1:10" x14ac:dyDescent="0.35">
      <c r="A44" s="15" t="s">
        <v>1718</v>
      </c>
      <c r="B44" s="23">
        <v>27</v>
      </c>
      <c r="I44" s="15" t="s">
        <v>1718</v>
      </c>
      <c r="J44" s="24">
        <v>6913.9259049996026</v>
      </c>
    </row>
    <row r="45" spans="1:10" x14ac:dyDescent="0.35">
      <c r="A45" s="15" t="s">
        <v>1719</v>
      </c>
      <c r="B45" s="23">
        <v>10</v>
      </c>
      <c r="I45" s="15" t="s">
        <v>1719</v>
      </c>
      <c r="J45" s="24">
        <v>2460.5562200009895</v>
      </c>
    </row>
    <row r="46" spans="1:10" x14ac:dyDescent="0.35">
      <c r="A46" s="15" t="s">
        <v>1720</v>
      </c>
      <c r="B46" s="23">
        <v>10</v>
      </c>
      <c r="I46" s="15" t="s">
        <v>1720</v>
      </c>
      <c r="J46" s="24">
        <v>2406.9612901549385</v>
      </c>
    </row>
    <row r="47" spans="1:10" x14ac:dyDescent="0.35">
      <c r="A47" s="15" t="s">
        <v>1721</v>
      </c>
      <c r="B47" s="23">
        <v>15</v>
      </c>
      <c r="I47" s="15" t="s">
        <v>1721</v>
      </c>
      <c r="J47" s="24">
        <v>3632.2560979635896</v>
      </c>
    </row>
    <row r="48" spans="1:10" x14ac:dyDescent="0.35">
      <c r="A48" s="15" t="s">
        <v>1722</v>
      </c>
      <c r="B48" s="23">
        <v>5</v>
      </c>
      <c r="I48" s="15" t="s">
        <v>1722</v>
      </c>
      <c r="J48" s="24">
        <v>1890.337000256882</v>
      </c>
    </row>
    <row r="49" spans="1:10" x14ac:dyDescent="0.35">
      <c r="A49" s="15" t="s">
        <v>1723</v>
      </c>
      <c r="B49" s="23">
        <v>16</v>
      </c>
      <c r="I49" s="15" t="s">
        <v>1723</v>
      </c>
      <c r="J49" s="24">
        <v>3364.6256302957695</v>
      </c>
    </row>
    <row r="50" spans="1:10" x14ac:dyDescent="0.35">
      <c r="A50" s="15" t="s">
        <v>1724</v>
      </c>
      <c r="B50" s="23">
        <v>10</v>
      </c>
      <c r="I50" s="15" t="s">
        <v>1724</v>
      </c>
      <c r="J50" s="24">
        <v>3309.3691955590125</v>
      </c>
    </row>
    <row r="51" spans="1:10" x14ac:dyDescent="0.35">
      <c r="A51" s="15" t="s">
        <v>1725</v>
      </c>
      <c r="B51" s="23">
        <v>10</v>
      </c>
      <c r="I51" s="15" t="s">
        <v>1725</v>
      </c>
      <c r="J51" s="24">
        <v>3382.6607002274313</v>
      </c>
    </row>
    <row r="52" spans="1:10" x14ac:dyDescent="0.35">
      <c r="A52" s="15" t="s">
        <v>1726</v>
      </c>
      <c r="B52" s="23">
        <v>10</v>
      </c>
      <c r="I52" s="15" t="s">
        <v>1726</v>
      </c>
      <c r="J52" s="24">
        <v>3319.4736889450387</v>
      </c>
    </row>
    <row r="53" spans="1:10" x14ac:dyDescent="0.35">
      <c r="A53" s="15" t="s">
        <v>1727</v>
      </c>
      <c r="B53" s="23">
        <v>10</v>
      </c>
      <c r="I53" s="15" t="s">
        <v>1727</v>
      </c>
      <c r="J53" s="24">
        <v>4019.8845508165509</v>
      </c>
    </row>
    <row r="54" spans="1:10" x14ac:dyDescent="0.35">
      <c r="A54" s="15" t="s">
        <v>1728</v>
      </c>
      <c r="B54" s="23">
        <v>10</v>
      </c>
      <c r="I54" s="15" t="s">
        <v>1728</v>
      </c>
      <c r="J54" s="24">
        <v>2916.5297182926402</v>
      </c>
    </row>
    <row r="55" spans="1:10" x14ac:dyDescent="0.35">
      <c r="A55" s="15" t="s">
        <v>1729</v>
      </c>
      <c r="B55" s="23">
        <v>15</v>
      </c>
      <c r="I55" s="15" t="s">
        <v>1729</v>
      </c>
      <c r="J55" s="24">
        <v>4123.7653307741248</v>
      </c>
    </row>
    <row r="56" spans="1:10" x14ac:dyDescent="0.35">
      <c r="A56" s="15" t="s">
        <v>1730</v>
      </c>
      <c r="B56" s="23">
        <v>20</v>
      </c>
      <c r="I56" s="15" t="s">
        <v>1730</v>
      </c>
      <c r="J56" s="24">
        <v>7739.4237002842765</v>
      </c>
    </row>
    <row r="57" spans="1:10" x14ac:dyDescent="0.35">
      <c r="A57" s="15" t="s">
        <v>1731</v>
      </c>
      <c r="B57" s="23">
        <v>10</v>
      </c>
      <c r="I57" s="15" t="s">
        <v>1731</v>
      </c>
      <c r="J57" s="24">
        <v>2435.7501030220901</v>
      </c>
    </row>
    <row r="58" spans="1:10" x14ac:dyDescent="0.35">
      <c r="A58" s="15" t="s">
        <v>1732</v>
      </c>
      <c r="B58" s="23">
        <v>26</v>
      </c>
      <c r="I58" s="15" t="s">
        <v>1732</v>
      </c>
      <c r="J58" s="24">
        <v>7174.4562195334092</v>
      </c>
    </row>
    <row r="59" spans="1:10" x14ac:dyDescent="0.35">
      <c r="A59" s="15" t="s">
        <v>1733</v>
      </c>
      <c r="B59" s="23">
        <v>14</v>
      </c>
      <c r="I59" s="15" t="s">
        <v>1733</v>
      </c>
      <c r="J59" s="24">
        <v>5016.5184965534954</v>
      </c>
    </row>
    <row r="60" spans="1:10" x14ac:dyDescent="0.35">
      <c r="A60" s="15" t="s">
        <v>1734</v>
      </c>
      <c r="B60" s="23">
        <v>14</v>
      </c>
      <c r="I60" s="15" t="s">
        <v>1734</v>
      </c>
      <c r="J60" s="24">
        <v>3976.0742768783343</v>
      </c>
    </row>
    <row r="61" spans="1:10" x14ac:dyDescent="0.35">
      <c r="A61" s="15" t="s">
        <v>1735</v>
      </c>
      <c r="B61" s="23">
        <v>7</v>
      </c>
      <c r="I61" s="15" t="s">
        <v>1735</v>
      </c>
      <c r="J61" s="24">
        <v>1608.9838990642156</v>
      </c>
    </row>
    <row r="62" spans="1:10" x14ac:dyDescent="0.35">
      <c r="A62" s="15" t="s">
        <v>1736</v>
      </c>
      <c r="B62" s="23">
        <v>16</v>
      </c>
      <c r="I62" s="15" t="s">
        <v>1736</v>
      </c>
      <c r="J62" s="24">
        <v>4961.2905515659531</v>
      </c>
    </row>
    <row r="63" spans="1:10" x14ac:dyDescent="0.35">
      <c r="A63" s="15" t="s">
        <v>1737</v>
      </c>
      <c r="B63" s="23">
        <v>14</v>
      </c>
      <c r="I63" s="15" t="s">
        <v>1737</v>
      </c>
      <c r="J63" s="24">
        <v>4622.6028346972798</v>
      </c>
    </row>
    <row r="64" spans="1:10" x14ac:dyDescent="0.35">
      <c r="A64" s="15" t="s">
        <v>1738</v>
      </c>
      <c r="B64" s="23">
        <v>12</v>
      </c>
      <c r="I64" s="15" t="s">
        <v>1738</v>
      </c>
      <c r="J64" s="24">
        <v>4444.7532166665724</v>
      </c>
    </row>
    <row r="65" spans="1:10" x14ac:dyDescent="0.35">
      <c r="A65" s="15" t="s">
        <v>1739</v>
      </c>
      <c r="B65" s="23">
        <v>13</v>
      </c>
      <c r="I65" s="15" t="s">
        <v>1739</v>
      </c>
      <c r="J65" s="24">
        <v>4402.5870446143317</v>
      </c>
    </row>
    <row r="66" spans="1:10" x14ac:dyDescent="0.35">
      <c r="A66" s="15" t="s">
        <v>1740</v>
      </c>
      <c r="B66" s="23">
        <v>19</v>
      </c>
      <c r="I66" s="15" t="s">
        <v>1740</v>
      </c>
      <c r="J66" s="24">
        <v>4886.0991749191289</v>
      </c>
    </row>
    <row r="67" spans="1:10" x14ac:dyDescent="0.35">
      <c r="A67" s="15" t="s">
        <v>1741</v>
      </c>
      <c r="B67" s="23">
        <v>16</v>
      </c>
      <c r="I67" s="15" t="s">
        <v>1741</v>
      </c>
      <c r="J67" s="24">
        <v>3665.4537120114005</v>
      </c>
    </row>
    <row r="68" spans="1:10" x14ac:dyDescent="0.35">
      <c r="A68" s="15" t="s">
        <v>1742</v>
      </c>
      <c r="B68" s="23">
        <v>7</v>
      </c>
      <c r="I68" s="15" t="s">
        <v>1742</v>
      </c>
      <c r="J68" s="24">
        <v>2944.5858451215581</v>
      </c>
    </row>
    <row r="69" spans="1:10" x14ac:dyDescent="0.35">
      <c r="A69" s="15" t="s">
        <v>1743</v>
      </c>
      <c r="B69" s="23">
        <v>5</v>
      </c>
      <c r="I69" s="15" t="s">
        <v>1743</v>
      </c>
      <c r="J69" s="24">
        <v>1314.144017393679</v>
      </c>
    </row>
    <row r="70" spans="1:10" x14ac:dyDescent="0.35">
      <c r="A70" s="15" t="s">
        <v>1744</v>
      </c>
      <c r="B70" s="23">
        <v>3</v>
      </c>
      <c r="I70" s="15" t="s">
        <v>1744</v>
      </c>
      <c r="J70" s="24">
        <v>1594.4775624394972</v>
      </c>
    </row>
    <row r="71" spans="1:10" x14ac:dyDescent="0.35">
      <c r="A71" s="15" t="s">
        <v>1745</v>
      </c>
      <c r="B71" s="23">
        <v>9</v>
      </c>
      <c r="I71" s="15" t="s">
        <v>1745</v>
      </c>
      <c r="J71" s="24">
        <v>2743.4025688132433</v>
      </c>
    </row>
    <row r="72" spans="1:10" x14ac:dyDescent="0.35">
      <c r="A72" s="15" t="s">
        <v>1746</v>
      </c>
      <c r="B72" s="23">
        <v>10</v>
      </c>
      <c r="I72" s="15" t="s">
        <v>1746</v>
      </c>
      <c r="J72" s="24">
        <v>3073.817279277579</v>
      </c>
    </row>
    <row r="73" spans="1:10" x14ac:dyDescent="0.35">
      <c r="A73" s="15" t="s">
        <v>1747</v>
      </c>
      <c r="B73" s="23">
        <v>4</v>
      </c>
      <c r="I73" s="15" t="s">
        <v>1747</v>
      </c>
      <c r="J73" s="24">
        <v>1295.1235733485057</v>
      </c>
    </row>
    <row r="74" spans="1:10" x14ac:dyDescent="0.35">
      <c r="A74" s="15" t="s">
        <v>1748</v>
      </c>
      <c r="B74" s="23">
        <v>6</v>
      </c>
      <c r="I74" s="15" t="s">
        <v>1748</v>
      </c>
      <c r="J74" s="24">
        <v>1242.297006380677</v>
      </c>
    </row>
    <row r="75" spans="1:10" x14ac:dyDescent="0.35">
      <c r="A75" s="15" t="s">
        <v>1749</v>
      </c>
      <c r="B75" s="23">
        <v>2</v>
      </c>
      <c r="I75" s="15" t="s">
        <v>1749</v>
      </c>
      <c r="J75" s="24">
        <v>375.99039641410866</v>
      </c>
    </row>
    <row r="76" spans="1:10" x14ac:dyDescent="0.35">
      <c r="A76" s="15" t="s">
        <v>1750</v>
      </c>
      <c r="B76" s="23">
        <v>8</v>
      </c>
      <c r="I76" s="15" t="s">
        <v>1750</v>
      </c>
      <c r="J76" s="24">
        <v>2644.8709421961726</v>
      </c>
    </row>
    <row r="77" spans="1:10" x14ac:dyDescent="0.35">
      <c r="A77" s="15" t="s">
        <v>1751</v>
      </c>
      <c r="B77" s="23">
        <v>3</v>
      </c>
      <c r="I77" s="15" t="s">
        <v>1751</v>
      </c>
      <c r="J77" s="24">
        <v>1077.9660817532144</v>
      </c>
    </row>
    <row r="78" spans="1:10" x14ac:dyDescent="0.35">
      <c r="A78" s="15" t="s">
        <v>1752</v>
      </c>
      <c r="B78" s="23">
        <v>4</v>
      </c>
      <c r="I78" s="15" t="s">
        <v>1752</v>
      </c>
      <c r="J78" s="24">
        <v>776.09872359332564</v>
      </c>
    </row>
    <row r="79" spans="1:10" x14ac:dyDescent="0.35">
      <c r="A79" s="15" t="s">
        <v>1753</v>
      </c>
      <c r="B79" s="23">
        <v>4</v>
      </c>
      <c r="I79" s="15" t="s">
        <v>1753</v>
      </c>
      <c r="J79" s="24">
        <v>314.49290781329199</v>
      </c>
    </row>
    <row r="80" spans="1:10" x14ac:dyDescent="0.35">
      <c r="A80" s="15" t="s">
        <v>1754</v>
      </c>
      <c r="B80" s="23">
        <v>5</v>
      </c>
      <c r="I80" s="15" t="s">
        <v>1754</v>
      </c>
      <c r="J80" s="24">
        <v>796.56095088112829</v>
      </c>
    </row>
    <row r="81" spans="1:10" x14ac:dyDescent="0.35">
      <c r="A81" s="15" t="s">
        <v>1755</v>
      </c>
      <c r="B81" s="23">
        <v>3</v>
      </c>
      <c r="I81" s="15" t="s">
        <v>1755</v>
      </c>
      <c r="J81" s="24">
        <v>859.90590584957613</v>
      </c>
    </row>
    <row r="82" spans="1:10" x14ac:dyDescent="0.35">
      <c r="A82" s="15" t="s">
        <v>1756</v>
      </c>
      <c r="B82" s="23">
        <v>3</v>
      </c>
      <c r="I82" s="15" t="s">
        <v>1756</v>
      </c>
      <c r="J82" s="24">
        <v>904.12207228002762</v>
      </c>
    </row>
    <row r="83" spans="1:10" x14ac:dyDescent="0.35">
      <c r="A83" s="15" t="s">
        <v>1757</v>
      </c>
      <c r="B83" s="23">
        <v>2</v>
      </c>
      <c r="I83" s="15" t="s">
        <v>1757</v>
      </c>
      <c r="J83" s="24">
        <v>1427.4906795587212</v>
      </c>
    </row>
    <row r="84" spans="1:10" x14ac:dyDescent="0.35">
      <c r="A84" s="15" t="s">
        <v>1758</v>
      </c>
      <c r="B84" s="23">
        <v>8</v>
      </c>
      <c r="I84" s="15" t="s">
        <v>1758</v>
      </c>
      <c r="J84" s="24">
        <v>2390.3905564748375</v>
      </c>
    </row>
    <row r="85" spans="1:10" x14ac:dyDescent="0.35">
      <c r="A85" s="15" t="s">
        <v>1759</v>
      </c>
      <c r="B85" s="23">
        <v>3</v>
      </c>
      <c r="I85" s="15" t="s">
        <v>1759</v>
      </c>
      <c r="J85" s="24">
        <v>950.31598327157155</v>
      </c>
    </row>
    <row r="86" spans="1:10" x14ac:dyDescent="0.35">
      <c r="A86" s="15" t="s">
        <v>1760</v>
      </c>
      <c r="B86" s="23">
        <v>3</v>
      </c>
      <c r="I86" s="15" t="s">
        <v>1760</v>
      </c>
      <c r="J86" s="24">
        <v>999.22459986140257</v>
      </c>
    </row>
    <row r="87" spans="1:10" x14ac:dyDescent="0.35">
      <c r="A87" s="15" t="s">
        <v>1761</v>
      </c>
      <c r="B87" s="23">
        <v>6</v>
      </c>
      <c r="I87" s="15" t="s">
        <v>1761</v>
      </c>
      <c r="J87" s="24">
        <v>2213.5476504431335</v>
      </c>
    </row>
    <row r="88" spans="1:10" x14ac:dyDescent="0.35">
      <c r="A88" s="15" t="s">
        <v>1762</v>
      </c>
      <c r="B88" s="23">
        <v>3</v>
      </c>
      <c r="I88" s="15" t="s">
        <v>1762</v>
      </c>
      <c r="J88" s="24">
        <v>674.72158478895358</v>
      </c>
    </row>
    <row r="89" spans="1:10" x14ac:dyDescent="0.35">
      <c r="A89" s="15" t="s">
        <v>1763</v>
      </c>
      <c r="B89" s="23">
        <v>6</v>
      </c>
      <c r="I89" s="15" t="s">
        <v>1763</v>
      </c>
      <c r="J89" s="24">
        <v>1861.360519812248</v>
      </c>
    </row>
    <row r="90" spans="1:10" x14ac:dyDescent="0.35">
      <c r="A90" s="15" t="s">
        <v>1764</v>
      </c>
      <c r="B90" s="23">
        <v>5</v>
      </c>
      <c r="I90" s="15" t="s">
        <v>1764</v>
      </c>
      <c r="J90" s="24">
        <v>1365.5771950976095</v>
      </c>
    </row>
    <row r="91" spans="1:10" x14ac:dyDescent="0.35">
      <c r="A91" s="15" t="s">
        <v>1765</v>
      </c>
      <c r="B91" s="23">
        <v>5</v>
      </c>
      <c r="I91" s="15" t="s">
        <v>1765</v>
      </c>
      <c r="J91" s="24">
        <v>1454.5237950624453</v>
      </c>
    </row>
    <row r="92" spans="1:10" x14ac:dyDescent="0.35">
      <c r="A92" s="15" t="s">
        <v>1766</v>
      </c>
      <c r="B92" s="23">
        <v>6</v>
      </c>
      <c r="I92" s="15" t="s">
        <v>1766</v>
      </c>
      <c r="J92" s="24">
        <v>1168.8129969023437</v>
      </c>
    </row>
    <row r="93" spans="1:10" x14ac:dyDescent="0.35">
      <c r="A93" s="15" t="s">
        <v>1767</v>
      </c>
      <c r="B93" s="23">
        <v>7</v>
      </c>
      <c r="I93" s="15" t="s">
        <v>1767</v>
      </c>
      <c r="J93" s="24">
        <v>2151.5003917546378</v>
      </c>
    </row>
    <row r="94" spans="1:10" x14ac:dyDescent="0.35">
      <c r="A94" s="15" t="s">
        <v>1768</v>
      </c>
      <c r="B94" s="23">
        <v>4</v>
      </c>
      <c r="I94" s="15" t="s">
        <v>1768</v>
      </c>
      <c r="J94" s="24">
        <v>1093.506426244975</v>
      </c>
    </row>
    <row r="95" spans="1:10" x14ac:dyDescent="0.35">
      <c r="A95" s="15" t="s">
        <v>1769</v>
      </c>
      <c r="B95" s="23">
        <v>8</v>
      </c>
      <c r="I95" s="15" t="s">
        <v>1769</v>
      </c>
      <c r="J95" s="24">
        <v>2026.5272692026597</v>
      </c>
    </row>
    <row r="96" spans="1:10" x14ac:dyDescent="0.35">
      <c r="A96" s="15" t="s">
        <v>1770</v>
      </c>
      <c r="B96" s="23">
        <v>7</v>
      </c>
      <c r="I96" s="15" t="s">
        <v>1770</v>
      </c>
      <c r="J96" s="24">
        <v>1853.9579702718761</v>
      </c>
    </row>
    <row r="97" spans="1:10" x14ac:dyDescent="0.35">
      <c r="A97" s="15" t="s">
        <v>1771</v>
      </c>
      <c r="B97" s="23">
        <v>6</v>
      </c>
      <c r="I97" s="15" t="s">
        <v>1771</v>
      </c>
      <c r="J97" s="24">
        <v>1524.8535557244136</v>
      </c>
    </row>
    <row r="98" spans="1:10" x14ac:dyDescent="0.35">
      <c r="A98" s="15" t="s">
        <v>1772</v>
      </c>
      <c r="B98" s="23">
        <v>6</v>
      </c>
      <c r="I98" s="15" t="s">
        <v>1772</v>
      </c>
      <c r="J98" s="24">
        <v>1238.0068724869207</v>
      </c>
    </row>
    <row r="99" spans="1:10" x14ac:dyDescent="0.35">
      <c r="A99" s="15" t="s">
        <v>1773</v>
      </c>
      <c r="B99" s="23">
        <v>4</v>
      </c>
      <c r="I99" s="15" t="s">
        <v>1773</v>
      </c>
      <c r="J99" s="24">
        <v>728.76571555230157</v>
      </c>
    </row>
    <row r="100" spans="1:10" x14ac:dyDescent="0.35">
      <c r="A100" s="15" t="s">
        <v>1774</v>
      </c>
      <c r="B100" s="23">
        <v>5</v>
      </c>
      <c r="I100" s="15" t="s">
        <v>1774</v>
      </c>
      <c r="J100" s="24">
        <v>861.32958213042286</v>
      </c>
    </row>
    <row r="101" spans="1:10" x14ac:dyDescent="0.35">
      <c r="A101" s="15" t="s">
        <v>1775</v>
      </c>
      <c r="B101" s="23">
        <v>9</v>
      </c>
      <c r="I101" s="15" t="s">
        <v>1775</v>
      </c>
      <c r="J101" s="24">
        <v>3457.6265498992439</v>
      </c>
    </row>
    <row r="102" spans="1:10" x14ac:dyDescent="0.35">
      <c r="A102" s="15" t="s">
        <v>1776</v>
      </c>
      <c r="B102" s="23">
        <v>10</v>
      </c>
      <c r="I102" s="15" t="s">
        <v>1776</v>
      </c>
      <c r="J102" s="24">
        <v>3182.7351303198202</v>
      </c>
    </row>
    <row r="103" spans="1:10" x14ac:dyDescent="0.35">
      <c r="A103" s="15" t="s">
        <v>1777</v>
      </c>
      <c r="B103" s="23">
        <v>6</v>
      </c>
      <c r="I103" s="15" t="s">
        <v>1777</v>
      </c>
      <c r="J103" s="24">
        <v>1426.0201978544567</v>
      </c>
    </row>
    <row r="104" spans="1:10" x14ac:dyDescent="0.35">
      <c r="A104" s="15" t="s">
        <v>1778</v>
      </c>
      <c r="B104" s="23">
        <v>7</v>
      </c>
      <c r="I104" s="15" t="s">
        <v>1778</v>
      </c>
      <c r="J104" s="24">
        <v>1887.3288710526199</v>
      </c>
    </row>
    <row r="105" spans="1:10" x14ac:dyDescent="0.35">
      <c r="A105" s="15" t="s">
        <v>1779</v>
      </c>
      <c r="B105" s="23">
        <v>5</v>
      </c>
      <c r="I105" s="15" t="s">
        <v>1779</v>
      </c>
      <c r="J105" s="24">
        <v>1456.6880977867247</v>
      </c>
    </row>
    <row r="106" spans="1:10" x14ac:dyDescent="0.35">
      <c r="A106" s="15" t="s">
        <v>1780</v>
      </c>
      <c r="B106" s="23">
        <v>1</v>
      </c>
      <c r="I106" s="15" t="s">
        <v>1780</v>
      </c>
      <c r="J106" s="24">
        <v>275.06533769001453</v>
      </c>
    </row>
    <row r="107" spans="1:10" x14ac:dyDescent="0.35">
      <c r="A107" s="15" t="s">
        <v>1781</v>
      </c>
      <c r="B107" s="23">
        <v>2</v>
      </c>
      <c r="I107" s="15" t="s">
        <v>1781</v>
      </c>
      <c r="J107" s="24">
        <v>649.71554219972791</v>
      </c>
    </row>
    <row r="108" spans="1:10" x14ac:dyDescent="0.35">
      <c r="A108" s="15" t="s">
        <v>1782</v>
      </c>
      <c r="B108" s="23">
        <v>4</v>
      </c>
      <c r="I108" s="15" t="s">
        <v>1782</v>
      </c>
      <c r="J108" s="24">
        <v>520.54572696302398</v>
      </c>
    </row>
    <row r="109" spans="1:10" x14ac:dyDescent="0.35">
      <c r="A109" s="15" t="s">
        <v>1783</v>
      </c>
      <c r="B109" s="23">
        <v>6</v>
      </c>
      <c r="I109" s="15" t="s">
        <v>1783</v>
      </c>
      <c r="J109" s="24">
        <v>1762.6167488496467</v>
      </c>
    </row>
    <row r="110" spans="1:10" x14ac:dyDescent="0.35">
      <c r="A110" s="15" t="s">
        <v>1784</v>
      </c>
      <c r="B110" s="23">
        <v>9</v>
      </c>
      <c r="I110" s="15" t="s">
        <v>1784</v>
      </c>
      <c r="J110" s="24">
        <v>2150.8959808423097</v>
      </c>
    </row>
    <row r="111" spans="1:10" x14ac:dyDescent="0.35">
      <c r="A111" s="15" t="s">
        <v>1785</v>
      </c>
      <c r="B111" s="23">
        <v>6</v>
      </c>
      <c r="I111" s="15" t="s">
        <v>1785</v>
      </c>
      <c r="J111" s="24">
        <v>794.18249508611461</v>
      </c>
    </row>
    <row r="112" spans="1:10" x14ac:dyDescent="0.35">
      <c r="A112" s="15" t="s">
        <v>1786</v>
      </c>
      <c r="B112" s="23">
        <v>5</v>
      </c>
      <c r="I112" s="15" t="s">
        <v>1786</v>
      </c>
      <c r="J112" s="24">
        <v>1395.5674910256603</v>
      </c>
    </row>
    <row r="115" spans="1:10" x14ac:dyDescent="0.35">
      <c r="A115" t="s">
        <v>1824</v>
      </c>
    </row>
    <row r="116" spans="1:10" x14ac:dyDescent="0.35">
      <c r="J116"/>
    </row>
    <row r="117" spans="1:10" x14ac:dyDescent="0.35">
      <c r="A117" s="9" t="s">
        <v>153</v>
      </c>
      <c r="B117" s="2" t="s">
        <v>1822</v>
      </c>
    </row>
    <row r="118" spans="1:10" x14ac:dyDescent="0.35">
      <c r="A118" s="10" t="s">
        <v>154</v>
      </c>
      <c r="B118" s="23">
        <v>50891.896923644206</v>
      </c>
    </row>
    <row r="119" spans="1:10" x14ac:dyDescent="0.35">
      <c r="A119" s="10" t="s">
        <v>155</v>
      </c>
      <c r="B119" s="23">
        <v>54832.202127672994</v>
      </c>
    </row>
    <row r="120" spans="1:10" x14ac:dyDescent="0.35">
      <c r="A120" s="10" t="s">
        <v>156</v>
      </c>
      <c r="B120" s="23">
        <v>52458.032381188212</v>
      </c>
    </row>
    <row r="121" spans="1:10" x14ac:dyDescent="0.35">
      <c r="A121" s="10" t="s">
        <v>157</v>
      </c>
      <c r="B121" s="23">
        <v>48103.313469394736</v>
      </c>
    </row>
    <row r="122" spans="1:10" x14ac:dyDescent="0.35">
      <c r="A122" s="10" t="s">
        <v>158</v>
      </c>
      <c r="B122" s="23">
        <v>22878.678643418498</v>
      </c>
    </row>
    <row r="123" spans="1:10" x14ac:dyDescent="0.35">
      <c r="A123" s="10" t="s">
        <v>159</v>
      </c>
      <c r="B123" s="23">
        <v>10242.239798581981</v>
      </c>
    </row>
    <row r="132" spans="1:2" x14ac:dyDescent="0.35">
      <c r="B132" s="2"/>
    </row>
    <row r="133" spans="1:2" x14ac:dyDescent="0.35">
      <c r="A133" s="10"/>
      <c r="B133" s="23"/>
    </row>
    <row r="134" spans="1:2" x14ac:dyDescent="0.35">
      <c r="A134" s="10"/>
      <c r="B134" s="23"/>
    </row>
    <row r="135" spans="1:2" x14ac:dyDescent="0.35">
      <c r="A135" s="10"/>
      <c r="B135" s="23"/>
    </row>
    <row r="136" spans="1:2" x14ac:dyDescent="0.35">
      <c r="A136" s="10"/>
      <c r="B136" s="23"/>
    </row>
    <row r="137" spans="1:2" x14ac:dyDescent="0.35">
      <c r="A137" s="10"/>
      <c r="B137" s="23"/>
    </row>
    <row r="138" spans="1:2" x14ac:dyDescent="0.35">
      <c r="A138" s="10"/>
      <c r="B138" s="23"/>
    </row>
  </sheetData>
  <pageMargins left="0.7" right="0.7" top="0.75" bottom="0.75" header="0.3" footer="0.3"/>
  <pageSetup orientation="portrait" r:id="rId9"/>
  <drawing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0.xml>��< ? x m l   v e r s i o n = " 1 . 0 "   e n c o d i n g = " U T F - 1 6 " ? > < G e m i n i   x m l n s = " h t t p : / / g e m i n i / p i v o t c u s t o m i z a t i o n / I s S a n d b o x E m b e d d e d " > < C u s t o m C o n t e n t > < ! [ C D A T A [ y e s ] ] > < / 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O r d e r " > < C u s t o m C o n t e n t > < ! [ C D A T A [ T a b l e 1 , T a b l e 2 , T a b l e 3 , T a b l e 4 ] ] > < / 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a n u a l C a l c M o d e " > < C u s t o m C o n t e n t > < ! [ C D A T A [ F a l s e ] ] > < / 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2.xml>��< ? x m l   v e r s i o n = " 1 . 0 "   e n c o d i n g = " U T F - 1 6 " ? > < G e m i n i   x m l n s = " h t t p : / / g e m i n i / p i v o t c u s t o m i z a t i o n / S h o w H i d d e n " > < C u s t o m C o n t e n t > < ! [ C D A T A [ T r u e ] ] > < / C u s t o m C o n t e n t > < / G e m i n i > 
</file>

<file path=customXml/item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T a b l e 1 ] ] > < / C u s t o m C o n t e n t > < / G e m i n i > 
</file>

<file path=customXml/item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P o w e r P i v o t V e r s i o n " > < C u s t o m C o n t e n t > < ! [ C D A T A [ 2 0 1 5 . 1 3 0 . 1 6 0 5 . 9 1 3 ] ] > < / 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F08307B3-885A-429F-9C56-A25D8E2BA76A}">
  <ds:schemaRefs/>
</ds:datastoreItem>
</file>

<file path=customXml/itemProps10.xml><?xml version="1.0" encoding="utf-8"?>
<ds:datastoreItem xmlns:ds="http://schemas.openxmlformats.org/officeDocument/2006/customXml" ds:itemID="{F8827984-2C90-44C2-9BD2-A987B8F0BBD6}">
  <ds:schemaRefs/>
</ds:datastoreItem>
</file>

<file path=customXml/itemProps11.xml><?xml version="1.0" encoding="utf-8"?>
<ds:datastoreItem xmlns:ds="http://schemas.openxmlformats.org/officeDocument/2006/customXml" ds:itemID="{9613485B-510A-4B45-823D-B5CFEB3726F3}">
  <ds:schemaRefs/>
</ds:datastoreItem>
</file>

<file path=customXml/itemProps12.xml><?xml version="1.0" encoding="utf-8"?>
<ds:datastoreItem xmlns:ds="http://schemas.openxmlformats.org/officeDocument/2006/customXml" ds:itemID="{A1007EA6-ED92-4ECA-ACEB-9734361FB62B}">
  <ds:schemaRefs/>
</ds:datastoreItem>
</file>

<file path=customXml/itemProps13.xml><?xml version="1.0" encoding="utf-8"?>
<ds:datastoreItem xmlns:ds="http://schemas.openxmlformats.org/officeDocument/2006/customXml" ds:itemID="{87956FB9-63A1-4D1F-B520-80CD05AC35AD}">
  <ds:schemaRefs/>
</ds:datastoreItem>
</file>

<file path=customXml/itemProps14.xml><?xml version="1.0" encoding="utf-8"?>
<ds:datastoreItem xmlns:ds="http://schemas.openxmlformats.org/officeDocument/2006/customXml" ds:itemID="{1A72773C-FAB6-4D90-A714-70EFD06CD583}">
  <ds:schemaRefs/>
</ds:datastoreItem>
</file>

<file path=customXml/itemProps15.xml><?xml version="1.0" encoding="utf-8"?>
<ds:datastoreItem xmlns:ds="http://schemas.openxmlformats.org/officeDocument/2006/customXml" ds:itemID="{3F1065C3-D329-4198-AEE0-F4726993FA3E}">
  <ds:schemaRefs/>
</ds:datastoreItem>
</file>

<file path=customXml/itemProps16.xml><?xml version="1.0" encoding="utf-8"?>
<ds:datastoreItem xmlns:ds="http://schemas.openxmlformats.org/officeDocument/2006/customXml" ds:itemID="{AAB46EEA-D3B7-467E-9F63-9A6844E28FC2}">
  <ds:schemaRefs/>
</ds:datastoreItem>
</file>

<file path=customXml/itemProps17.xml><?xml version="1.0" encoding="utf-8"?>
<ds:datastoreItem xmlns:ds="http://schemas.openxmlformats.org/officeDocument/2006/customXml" ds:itemID="{52A626E1-092D-49D2-B99B-07312562C7E0}">
  <ds:schemaRefs/>
</ds:datastoreItem>
</file>

<file path=customXml/itemProps18.xml><?xml version="1.0" encoding="utf-8"?>
<ds:datastoreItem xmlns:ds="http://schemas.openxmlformats.org/officeDocument/2006/customXml" ds:itemID="{DC62AE86-731E-4AA4-B89A-EE55126DF6F5}">
  <ds:schemaRefs/>
</ds:datastoreItem>
</file>

<file path=customXml/itemProps19.xml><?xml version="1.0" encoding="utf-8"?>
<ds:datastoreItem xmlns:ds="http://schemas.openxmlformats.org/officeDocument/2006/customXml" ds:itemID="{555080A5-EE43-4CD2-BFBD-34DCE655B488}">
  <ds:schemaRefs/>
</ds:datastoreItem>
</file>

<file path=customXml/itemProps2.xml><?xml version="1.0" encoding="utf-8"?>
<ds:datastoreItem xmlns:ds="http://schemas.openxmlformats.org/officeDocument/2006/customXml" ds:itemID="{31D1DDF0-7855-49CA-9F1A-BB8C23485C39}">
  <ds:schemaRefs/>
</ds:datastoreItem>
</file>

<file path=customXml/itemProps3.xml><?xml version="1.0" encoding="utf-8"?>
<ds:datastoreItem xmlns:ds="http://schemas.openxmlformats.org/officeDocument/2006/customXml" ds:itemID="{84A5B39F-C7EB-4114-B274-76981C642B3D}">
  <ds:schemaRefs/>
</ds:datastoreItem>
</file>

<file path=customXml/itemProps4.xml><?xml version="1.0" encoding="utf-8"?>
<ds:datastoreItem xmlns:ds="http://schemas.openxmlformats.org/officeDocument/2006/customXml" ds:itemID="{CAB2A319-87FC-45F5-BFAF-B9F6B5364B1B}">
  <ds:schemaRefs/>
</ds:datastoreItem>
</file>

<file path=customXml/itemProps5.xml><?xml version="1.0" encoding="utf-8"?>
<ds:datastoreItem xmlns:ds="http://schemas.openxmlformats.org/officeDocument/2006/customXml" ds:itemID="{AC500CC4-053B-414E-B558-4E97050A717A}">
  <ds:schemaRefs/>
</ds:datastoreItem>
</file>

<file path=customXml/itemProps6.xml><?xml version="1.0" encoding="utf-8"?>
<ds:datastoreItem xmlns:ds="http://schemas.openxmlformats.org/officeDocument/2006/customXml" ds:itemID="{DE7F0513-7D29-45D1-8141-CE2134C50884}">
  <ds:schemaRefs/>
</ds:datastoreItem>
</file>

<file path=customXml/itemProps7.xml><?xml version="1.0" encoding="utf-8"?>
<ds:datastoreItem xmlns:ds="http://schemas.openxmlformats.org/officeDocument/2006/customXml" ds:itemID="{450569E6-BC47-4C4F-B992-BEA2E4F298B3}">
  <ds:schemaRefs/>
</ds:datastoreItem>
</file>

<file path=customXml/itemProps8.xml><?xml version="1.0" encoding="utf-8"?>
<ds:datastoreItem xmlns:ds="http://schemas.openxmlformats.org/officeDocument/2006/customXml" ds:itemID="{17FF6E2B-8C85-48F6-B1DB-0CC3E17AEBB2}">
  <ds:schemaRefs/>
</ds:datastoreItem>
</file>

<file path=customXml/itemProps9.xml><?xml version="1.0" encoding="utf-8"?>
<ds:datastoreItem xmlns:ds="http://schemas.openxmlformats.org/officeDocument/2006/customXml" ds:itemID="{CE71CAAA-9A6A-48E5-9BC4-2599E09394C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Customer Service</vt:lpstr>
      <vt:lpstr>CS-Dashboard</vt:lpstr>
      <vt:lpstr>CS-Pivot</vt:lpstr>
      <vt:lpstr>Finance</vt:lpstr>
      <vt:lpstr>Finance Pivot</vt:lpstr>
      <vt:lpstr>Finance Dashboard</vt:lpstr>
      <vt:lpstr>Orders</vt:lpstr>
      <vt:lpstr>Order Pivot</vt:lpstr>
      <vt:lpstr>Order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KAMINI</cp:lastModifiedBy>
  <dcterms:created xsi:type="dcterms:W3CDTF">2022-06-24T09:46:13Z</dcterms:created>
  <dcterms:modified xsi:type="dcterms:W3CDTF">2023-06-10T14:42:38Z</dcterms:modified>
</cp:coreProperties>
</file>