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rformance-tracking\database\"/>
    </mc:Choice>
  </mc:AlternateContent>
  <xr:revisionPtr revIDLastSave="0" documentId="13_ncr:1_{A9C76142-3929-460C-9168-206C37B47A3F}" xr6:coauthVersionLast="47" xr6:coauthVersionMax="47" xr10:uidLastSave="{00000000-0000-0000-0000-000000000000}"/>
  <bookViews>
    <workbookView xWindow="4596" yWindow="1836" windowWidth="17280" windowHeight="9072" xr2:uid="{05208D3B-E17F-44B5-AAFE-C53CB084A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32" i="1"/>
  <c r="H27" i="1"/>
  <c r="N27" i="1"/>
  <c r="M27" i="1"/>
  <c r="L27" i="1"/>
  <c r="K27" i="1"/>
  <c r="J27" i="1"/>
  <c r="I27" i="1"/>
  <c r="G27" i="1"/>
  <c r="F27" i="1"/>
  <c r="D27" i="1"/>
  <c r="E27" i="1"/>
  <c r="C27" i="1"/>
  <c r="D26" i="1"/>
  <c r="E26" i="1"/>
  <c r="F26" i="1"/>
  <c r="G26" i="1"/>
  <c r="H26" i="1"/>
  <c r="I26" i="1"/>
  <c r="J26" i="1"/>
  <c r="K26" i="1"/>
  <c r="L26" i="1"/>
  <c r="M26" i="1"/>
  <c r="N26" i="1"/>
  <c r="C26" i="1"/>
  <c r="E25" i="1"/>
  <c r="D25" i="1"/>
  <c r="C25" i="1"/>
  <c r="E24" i="1"/>
  <c r="D24" i="1"/>
  <c r="C24" i="1"/>
  <c r="D23" i="1"/>
  <c r="E23" i="1"/>
  <c r="F23" i="1"/>
  <c r="G23" i="1"/>
  <c r="H23" i="1"/>
  <c r="I23" i="1"/>
  <c r="J23" i="1"/>
  <c r="K23" i="1"/>
  <c r="L23" i="1"/>
  <c r="M23" i="1"/>
  <c r="N23" i="1"/>
  <c r="C23" i="1"/>
</calcChain>
</file>

<file path=xl/sharedStrings.xml><?xml version="1.0" encoding="utf-8"?>
<sst xmlns="http://schemas.openxmlformats.org/spreadsheetml/2006/main" count="23" uniqueCount="15">
  <si>
    <t>target</t>
  </si>
  <si>
    <t>realisasi</t>
  </si>
  <si>
    <t>Sales</t>
  </si>
  <si>
    <t>KPI</t>
  </si>
  <si>
    <t>1. Performance / Kinerja  Bulanan</t>
  </si>
  <si>
    <t>2. Performance kumulatif</t>
  </si>
  <si>
    <t>3. Performance dibandingakn tahun lalu</t>
  </si>
  <si>
    <t>4. Perbandingan dengan 1th berjalan</t>
  </si>
  <si>
    <t>Perbandingan bulanan yang sama di tahun lalu</t>
  </si>
  <si>
    <t>minimize</t>
  </si>
  <si>
    <t>maximize</t>
  </si>
  <si>
    <t>T</t>
  </si>
  <si>
    <t>C</t>
  </si>
  <si>
    <t>Score</t>
  </si>
  <si>
    <t>C tidak boleh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</si>
</sst>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300F-BDCB-4F93-855A-975A21878B92}">
  <dimension ref="A2:P36"/>
  <sheetViews>
    <sheetView tabSelected="1" topLeftCell="A25" workbookViewId="0">
      <selection activeCell="G30" sqref="G30"/>
    </sheetView>
  </sheetViews>
  <sheetFormatPr defaultRowHeight="14.4" x14ac:dyDescent="0.3"/>
  <cols>
    <col min="2" max="2" width="15.77734375" customWidth="1"/>
  </cols>
  <sheetData>
    <row r="2" spans="1:14" x14ac:dyDescent="0.3">
      <c r="C2" s="2">
        <v>2020</v>
      </c>
    </row>
    <row r="3" spans="1:14" x14ac:dyDescent="0.3">
      <c r="A3" t="s">
        <v>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3">
      <c r="A4" t="s">
        <v>2</v>
      </c>
      <c r="B4" t="s">
        <v>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3">
      <c r="B5" t="s">
        <v>1</v>
      </c>
      <c r="C5">
        <v>79</v>
      </c>
      <c r="D5">
        <v>13</v>
      </c>
      <c r="E5">
        <v>54</v>
      </c>
      <c r="F5">
        <v>45</v>
      </c>
      <c r="G5">
        <v>80</v>
      </c>
      <c r="H5">
        <v>46</v>
      </c>
      <c r="I5">
        <v>200</v>
      </c>
      <c r="J5">
        <v>80</v>
      </c>
      <c r="K5">
        <v>300</v>
      </c>
      <c r="L5">
        <v>79</v>
      </c>
      <c r="M5">
        <v>80</v>
      </c>
      <c r="N5">
        <v>88</v>
      </c>
    </row>
    <row r="8" spans="1:14" x14ac:dyDescent="0.3">
      <c r="C8" s="2">
        <v>2021</v>
      </c>
    </row>
    <row r="9" spans="1:14" x14ac:dyDescent="0.3">
      <c r="A9" t="s">
        <v>3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</row>
    <row r="10" spans="1:14" x14ac:dyDescent="0.3">
      <c r="A10" t="s">
        <v>2</v>
      </c>
      <c r="B10" t="s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</row>
    <row r="11" spans="1:14" x14ac:dyDescent="0.3">
      <c r="B11" t="s">
        <v>1</v>
      </c>
      <c r="C11">
        <v>200</v>
      </c>
      <c r="D11">
        <v>80</v>
      </c>
      <c r="E11">
        <v>300</v>
      </c>
      <c r="F11">
        <v>45</v>
      </c>
      <c r="G11">
        <v>64</v>
      </c>
      <c r="H11">
        <v>46</v>
      </c>
      <c r="I11">
        <v>42</v>
      </c>
      <c r="J11">
        <v>54</v>
      </c>
      <c r="K11">
        <v>23</v>
      </c>
      <c r="L11">
        <v>79</v>
      </c>
      <c r="M11">
        <v>80</v>
      </c>
      <c r="N11">
        <v>88</v>
      </c>
    </row>
    <row r="13" spans="1:14" x14ac:dyDescent="0.3">
      <c r="C13" s="2">
        <v>2022</v>
      </c>
    </row>
    <row r="14" spans="1:14" x14ac:dyDescent="0.3">
      <c r="A14" t="s">
        <v>3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</row>
    <row r="15" spans="1:14" x14ac:dyDescent="0.3">
      <c r="A15" t="s">
        <v>2</v>
      </c>
      <c r="B15" t="s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</row>
    <row r="16" spans="1:14" x14ac:dyDescent="0.3">
      <c r="B16" t="s">
        <v>1</v>
      </c>
      <c r="C16">
        <v>79</v>
      </c>
      <c r="D16">
        <v>34</v>
      </c>
      <c r="E16">
        <v>54</v>
      </c>
      <c r="F16">
        <v>45</v>
      </c>
      <c r="G16">
        <v>64</v>
      </c>
      <c r="H16">
        <v>46</v>
      </c>
      <c r="I16">
        <v>200</v>
      </c>
      <c r="J16">
        <v>80</v>
      </c>
      <c r="K16">
        <v>300</v>
      </c>
      <c r="L16">
        <v>79</v>
      </c>
      <c r="M16">
        <v>80</v>
      </c>
      <c r="N16">
        <v>88</v>
      </c>
    </row>
    <row r="23" spans="2:16" ht="28.8" x14ac:dyDescent="0.3">
      <c r="B23" s="1" t="s">
        <v>4</v>
      </c>
      <c r="C23">
        <f t="shared" ref="C23:N23" si="0">C16/C15</f>
        <v>0.79</v>
      </c>
      <c r="D23">
        <f t="shared" si="0"/>
        <v>0.34</v>
      </c>
      <c r="E23">
        <f t="shared" si="0"/>
        <v>0.54</v>
      </c>
      <c r="F23">
        <f t="shared" si="0"/>
        <v>0.45</v>
      </c>
      <c r="G23">
        <f t="shared" si="0"/>
        <v>0.64</v>
      </c>
      <c r="H23">
        <f t="shared" si="0"/>
        <v>0.46</v>
      </c>
      <c r="I23">
        <f t="shared" si="0"/>
        <v>2</v>
      </c>
      <c r="J23">
        <f t="shared" si="0"/>
        <v>0.8</v>
      </c>
      <c r="K23">
        <f t="shared" si="0"/>
        <v>3</v>
      </c>
      <c r="L23">
        <f t="shared" si="0"/>
        <v>0.79</v>
      </c>
      <c r="M23">
        <f t="shared" si="0"/>
        <v>0.8</v>
      </c>
      <c r="N23">
        <f t="shared" si="0"/>
        <v>0.88</v>
      </c>
    </row>
    <row r="24" spans="2:16" ht="28.8" x14ac:dyDescent="0.3">
      <c r="B24" s="1" t="s">
        <v>5</v>
      </c>
      <c r="C24">
        <f>C16/C15</f>
        <v>0.79</v>
      </c>
      <c r="D24">
        <f>SUM(C16:D16)/SUM(C15:D15)</f>
        <v>0.56499999999999995</v>
      </c>
      <c r="E24">
        <f>SUM(C16:E16)/SUM(C15:E15)</f>
        <v>0.55666666666666664</v>
      </c>
    </row>
    <row r="25" spans="2:16" x14ac:dyDescent="0.3">
      <c r="C25">
        <f>C16/C15</f>
        <v>0.79</v>
      </c>
      <c r="D25">
        <f>(C16+D16)/(C15+D15)</f>
        <v>0.56499999999999995</v>
      </c>
      <c r="E25">
        <f>(C16+D16+E16)/(C15+D15+E15)</f>
        <v>0.55666666666666664</v>
      </c>
    </row>
    <row r="26" spans="2:16" ht="43.2" x14ac:dyDescent="0.3">
      <c r="B26" s="1" t="s">
        <v>6</v>
      </c>
      <c r="C26">
        <f t="shared" ref="C26:N26" si="1">C16/C11</f>
        <v>0.39500000000000002</v>
      </c>
      <c r="D26">
        <f t="shared" si="1"/>
        <v>0.42499999999999999</v>
      </c>
      <c r="E26">
        <f t="shared" si="1"/>
        <v>0.18</v>
      </c>
      <c r="F26">
        <f t="shared" si="1"/>
        <v>1</v>
      </c>
      <c r="G26">
        <f t="shared" si="1"/>
        <v>1</v>
      </c>
      <c r="H26">
        <f t="shared" si="1"/>
        <v>1</v>
      </c>
      <c r="I26">
        <f t="shared" si="1"/>
        <v>4.7619047619047619</v>
      </c>
      <c r="J26">
        <f t="shared" si="1"/>
        <v>1.4814814814814814</v>
      </c>
      <c r="K26">
        <f t="shared" si="1"/>
        <v>13.043478260869565</v>
      </c>
      <c r="L26">
        <f t="shared" si="1"/>
        <v>1</v>
      </c>
      <c r="M26">
        <f t="shared" si="1"/>
        <v>1</v>
      </c>
      <c r="N26">
        <f t="shared" si="1"/>
        <v>1</v>
      </c>
      <c r="P26" t="s">
        <v>8</v>
      </c>
    </row>
    <row r="27" spans="2:16" ht="43.2" x14ac:dyDescent="0.3">
      <c r="B27" s="1" t="s">
        <v>7</v>
      </c>
      <c r="C27">
        <f>C16/SUM(C15:N15)</f>
        <v>6.5833333333333327E-2</v>
      </c>
      <c r="D27">
        <f>SUM(C16:D16)/SUM(C15:N15)</f>
        <v>9.4166666666666662E-2</v>
      </c>
      <c r="E27">
        <f>SUM(C16:E16)/SUM(C15:N15)</f>
        <v>0.13916666666666666</v>
      </c>
      <c r="F27">
        <f>SUM(C16:F16)/SUM(C15:N15)</f>
        <v>0.17666666666666667</v>
      </c>
      <c r="G27">
        <f>SUM(C16:G16)/SUM(C15:N15)</f>
        <v>0.23</v>
      </c>
      <c r="H27">
        <f>SUM(C16:H16)/SUM(C15:N15)</f>
        <v>0.26833333333333331</v>
      </c>
      <c r="I27">
        <f>SUM(C16:I16)/SUM(C15:N15)</f>
        <v>0.435</v>
      </c>
      <c r="J27">
        <f>SUM(C16:J16)/SUM(C15:N15)</f>
        <v>0.50166666666666671</v>
      </c>
      <c r="K27">
        <f>SUM(C16:K16)/SUM(C15:N15)</f>
        <v>0.75166666666666671</v>
      </c>
      <c r="L27">
        <f>SUM(C16:L16)/SUM(C15:N15)</f>
        <v>0.8175</v>
      </c>
      <c r="M27">
        <f>SUM(C16:M16)/SUM(C15:N15)</f>
        <v>0.88416666666666666</v>
      </c>
      <c r="N27">
        <f>SUM(C16:N16)/SUM(C15:N15)</f>
        <v>0.95750000000000002</v>
      </c>
    </row>
    <row r="31" spans="2:16" x14ac:dyDescent="0.3">
      <c r="C31" t="s">
        <v>11</v>
      </c>
      <c r="D31" t="s">
        <v>12</v>
      </c>
      <c r="E31" t="s">
        <v>13</v>
      </c>
    </row>
    <row r="32" spans="2:16" x14ac:dyDescent="0.3">
      <c r="B32" t="s">
        <v>9</v>
      </c>
      <c r="C32">
        <v>10.5</v>
      </c>
      <c r="D32">
        <v>20</v>
      </c>
      <c r="E32">
        <f>(C32/D32)*100</f>
        <v>52.5</v>
      </c>
    </row>
    <row r="33" spans="2:5" x14ac:dyDescent="0.3">
      <c r="B33" t="s">
        <v>10</v>
      </c>
      <c r="C33">
        <v>10</v>
      </c>
      <c r="D33">
        <v>11</v>
      </c>
      <c r="E33">
        <f>(D33/C33)*100</f>
        <v>110.00000000000001</v>
      </c>
    </row>
    <row r="36" spans="2:5" x14ac:dyDescent="0.3">
      <c r="D3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Dicha</dc:creator>
  <cp:lastModifiedBy>Dicha</cp:lastModifiedBy>
  <dcterms:created xsi:type="dcterms:W3CDTF">2021-07-08T04:09:55Z</dcterms:created>
  <dcterms:modified xsi:type="dcterms:W3CDTF">2021-07-09T15:17:15Z</dcterms:modified>
</cp:coreProperties>
</file>