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inters" sheetId="1" state="visible" r:id="rId3"/>
    <sheet name="OVR.BINv2" sheetId="2" state="visible" r:id="rId4"/>
    <sheet name="OVR.BIN (old)" sheetId="3" state="visible" r:id="rId5"/>
    <sheet name="ONMOVR.BIN" sheetId="4" state="visible" r:id="rId6"/>
    <sheet name="CHR.BIN" sheetId="5" state="visible" r:id="rId7"/>
    <sheet name="MAP.BIN" sheetId="6" state="hidden" r:id="rId8"/>
    <sheet name="SCPS101.05" sheetId="7" state="visible" r:id="rId9"/>
    <sheet name="PDADOC.BIN" sheetId="8" state="visible" r:id="rId10"/>
    <sheet name="Name Key" sheetId="9" state="visible" r:id="rId11"/>
    <sheet name="Opening Scroll (TEMP)" sheetId="10" state="visible" r:id="rId12"/>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Unknown Author</author>
  </authors>
  <commentList>
    <comment ref="B4" authorId="0">
      <text>
        <r>
          <rPr>
            <sz val="10"/>
            <rFont val="Arial"/>
            <family val="2"/>
          </rPr>
          <t xml:space="preserve">Context for this line?
	-MB</t>
        </r>
      </text>
    </comment>
  </commentList>
</comments>
</file>

<file path=xl/sharedStrings.xml><?xml version="1.0" encoding="utf-8"?>
<sst xmlns="http://schemas.openxmlformats.org/spreadsheetml/2006/main" count="26916" uniqueCount="18405">
  <si>
    <t xml:space="preserve">Pointer Offset</t>
  </si>
  <si>
    <t xml:space="preserve">Pointer (little Endian)</t>
  </si>
  <si>
    <t xml:space="preserve">Text Offset</t>
  </si>
  <si>
    <t xml:space="preserve">Text</t>
  </si>
  <si>
    <t xml:space="preserve">Notes</t>
  </si>
  <si>
    <t xml:space="preserve">Initial File Offset [Part]</t>
  </si>
  <si>
    <t xml:space="preserve">OVR1z</t>
  </si>
  <si>
    <t xml:space="preserve">FF probably control codes; 07 definitely a control code</t>
  </si>
  <si>
    <t xml:space="preserve">0x00000953</t>
  </si>
  <si>
    <t xml:space="preserve">800B3C02</t>
  </si>
  <si>
    <t xml:space="preserve">0x00000938</t>
  </si>
  <si>
    <t xml:space="preserve">僕は先に帰ってるね</t>
  </si>
  <si>
    <t xml:space="preserve">0x0000094F</t>
  </si>
  <si>
    <t xml:space="preserve">800B27BD</t>
  </si>
  <si>
    <t xml:space="preserve">0x000008FB</t>
  </si>
  <si>
    <r>
      <rPr>
        <sz val="11"/>
        <color theme="1"/>
        <rFont val="Arial"/>
        <family val="0"/>
        <charset val="1"/>
      </rPr>
      <t xml:space="preserve">.</t>
    </r>
    <r>
      <rPr>
        <sz val="11"/>
        <color theme="1"/>
        <rFont val="Microsoft YaHei"/>
        <family val="2"/>
      </rPr>
      <t xml:space="preserve">次のフロアへ進み</t>
    </r>
    <r>
      <rPr>
        <sz val="11"/>
        <color theme="1"/>
        <rFont val="Arial"/>
        <family val="0"/>
        <charset val="1"/>
      </rPr>
      <t xml:space="preserve">.,e.</t>
    </r>
    <r>
      <rPr>
        <sz val="11"/>
        <color theme="1"/>
        <rFont val="Microsoft YaHei"/>
        <family val="2"/>
      </rPr>
      <t xml:space="preserve">探索をやめて澣</t>
    </r>
    <r>
      <rPr>
        <sz val="11"/>
        <color theme="1"/>
        <rFont val="Arial"/>
        <family val="0"/>
        <charset val="1"/>
      </rPr>
      <t xml:space="preserve">u </t>
    </r>
    <r>
      <rPr>
        <sz val="11"/>
        <color theme="1"/>
        <rFont val="Microsoft YaHei"/>
        <family val="2"/>
      </rPr>
      <t xml:space="preserve">揩ｨ兄ちゃんありがとう</t>
    </r>
  </si>
  <si>
    <t xml:space="preserve">0x0000094B</t>
  </si>
  <si>
    <t xml:space="preserve">? FFC00000</t>
  </si>
  <si>
    <t xml:space="preserve">0x000008CE</t>
  </si>
  <si>
    <r>
      <rPr>
        <sz val="11"/>
        <color theme="1"/>
        <rFont val="Microsoft YaHei"/>
        <family val="2"/>
      </rPr>
      <t xml:space="preserve">クリアしました。ダンジョンから出ますか？</t>
    </r>
    <r>
      <rPr>
        <sz val="11"/>
        <color theme="1"/>
        <rFont val="Arial"/>
        <family val="0"/>
        <charset val="1"/>
      </rPr>
      <t xml:space="preserve">@</t>
    </r>
  </si>
  <si>
    <t xml:space="preserve">Control at the end [@]</t>
  </si>
  <si>
    <t xml:space="preserve">0x00006AC8</t>
  </si>
  <si>
    <t xml:space="preserve">8015EC7C</t>
  </si>
  <si>
    <t xml:space="preserve">0x000069E3</t>
  </si>
  <si>
    <t xml:space="preserve">宝箱をすべて開けろ</t>
  </si>
  <si>
    <t xml:space="preserve">0x00006ACC</t>
  </si>
  <si>
    <t xml:space="preserve">8015EC94</t>
  </si>
  <si>
    <t xml:space="preserve">0x000069FB</t>
  </si>
  <si>
    <t xml:space="preserve">敵をすべて倒せ</t>
  </si>
  <si>
    <t xml:space="preserve">0x00006AD0</t>
  </si>
  <si>
    <t xml:space="preserve">8015F2A8</t>
  </si>
  <si>
    <t xml:space="preserve">0x00006A10</t>
  </si>
  <si>
    <t xml:space="preserve">ボーナスフロア！　次のフロアへ進める。 </t>
  </si>
  <si>
    <t xml:space="preserve">[maybe half?]</t>
  </si>
  <si>
    <t xml:space="preserve">0x00006AD4</t>
  </si>
  <si>
    <t xml:space="preserve">0x00006A20</t>
  </si>
  <si>
    <t xml:space="preserve">ボーナスフロア！　次のフロアへ進める。</t>
  </si>
  <si>
    <t xml:space="preserve">[maybe half?] starting at space</t>
  </si>
  <si>
    <t xml:space="preserve">0x00006AD8</t>
  </si>
  <si>
    <t xml:space="preserve">82000000</t>
  </si>
  <si>
    <t xml:space="preserve">0x00006A36</t>
  </si>
  <si>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</si>
  <si>
    <t xml:space="preserve">[appears to be control code in hex] ends in FF</t>
  </si>
  <si>
    <t xml:space="preserve">0x00006ADC</t>
  </si>
  <si>
    <t xml:space="preserve">0x00006A41</t>
  </si>
  <si>
    <r>
      <rPr>
        <sz val="11"/>
        <color theme="1"/>
        <rFont val="Microsoft YaHei"/>
        <family val="2"/>
      </rPr>
      <t xml:space="preserve">アイテムを落とす敵ありｿ</t>
    </r>
    <r>
      <rPr>
        <sz val="11"/>
        <color theme="1"/>
        <rFont val="Arial"/>
        <family val="0"/>
        <charset val="1"/>
      </rPr>
      <t xml:space="preserve">.</t>
    </r>
    <r>
      <rPr>
        <sz val="11"/>
        <color theme="1"/>
        <rFont val="Microsoft YaHei"/>
        <family val="2"/>
      </rPr>
      <t xml:space="preserve">　全ての部屋をまわれ</t>
    </r>
  </si>
  <si>
    <t xml:space="preserve">0x00006AE0</t>
  </si>
  <si>
    <t xml:space="preserve">0x00006A59</t>
  </si>
  <si>
    <r>
      <rPr>
        <sz val="11"/>
        <color theme="1"/>
        <rFont val="Microsoft YaHei"/>
        <family val="2"/>
      </rPr>
      <t xml:space="preserve">アイテムを落とす敵ありｿ</t>
    </r>
    <r>
      <rPr>
        <sz val="11"/>
        <color theme="1"/>
        <rFont val="Arial"/>
        <family val="0"/>
        <charset val="1"/>
      </rPr>
      <t xml:space="preserve">.</t>
    </r>
    <r>
      <rPr>
        <sz val="11"/>
        <color theme="1"/>
        <rFont val="Microsoft YaHei"/>
        <family val="2"/>
      </rPr>
      <t xml:space="preserve">　全ての部屋をまわれ </t>
    </r>
  </si>
  <si>
    <t xml:space="preserve">0x00006AE4</t>
  </si>
  <si>
    <t xml:space="preserve">? FFFFFFA8</t>
  </si>
  <si>
    <t xml:space="preserve">0x00006A6D</t>
  </si>
  <si>
    <r>
      <rPr>
        <sz val="11"/>
        <color theme="1"/>
        <rFont val="Arial"/>
        <family val="0"/>
        <charset val="1"/>
      </rPr>
      <t xml:space="preserve">&lt;.</t>
    </r>
    <r>
      <rPr>
        <sz val="11"/>
        <color theme="1"/>
        <rFont val="Microsoft YaHei"/>
        <family val="2"/>
      </rPr>
      <t xml:space="preserve">ｿ</t>
    </r>
  </si>
  <si>
    <t xml:space="preserve">[appears to be control code in hex]</t>
  </si>
  <si>
    <t xml:space="preserve">0x00006AF0</t>
  </si>
  <si>
    <t xml:space="preserve">8015ECF4</t>
  </si>
  <si>
    <t xml:space="preserve">0x00006A73</t>
  </si>
  <si>
    <r>
      <rPr>
        <sz val="11"/>
        <color theme="1"/>
        <rFont val="Microsoft YaHei"/>
        <family val="2"/>
      </rPr>
      <t xml:space="preserve">ボスぶたを倒せ</t>
    </r>
    <r>
      <rPr>
        <sz val="11"/>
        <color theme="1"/>
        <rFont val="Arial"/>
        <family val="0"/>
        <charset val="1"/>
      </rPr>
      <t xml:space="preserve">...</t>
    </r>
  </si>
  <si>
    <t xml:space="preserve">0x00006AF4</t>
  </si>
  <si>
    <t xml:space="preserve">8015ED0C</t>
  </si>
  <si>
    <t xml:space="preserve">0x00006A8E</t>
  </si>
  <si>
    <r>
      <rPr>
        <sz val="11"/>
        <color theme="1"/>
        <rFont val="Microsoft YaHei"/>
        <family val="2"/>
      </rPr>
      <t xml:space="preserve">敵の持つエレメントを奪い</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</si>
  <si>
    <t xml:space="preserve">Control code at the end [07]</t>
  </si>
  <si>
    <t xml:space="preserve">0x00006AF8</t>
  </si>
  <si>
    <t xml:space="preserve">8015ED20</t>
  </si>
  <si>
    <t xml:space="preserve">0x00006AB1</t>
  </si>
  <si>
    <r>
      <rPr>
        <sz val="11"/>
        <color theme="1"/>
        <rFont val="Microsoft YaHei"/>
        <family val="2"/>
      </rPr>
      <t xml:space="preserve">燭台に灯をともせ</t>
    </r>
    <r>
      <rPr>
        <sz val="11"/>
        <color theme="1"/>
        <rFont val="Arial"/>
        <family val="0"/>
        <charset val="1"/>
      </rPr>
      <t xml:space="preserve">..</t>
    </r>
  </si>
  <si>
    <t xml:space="preserve">0x00006E10</t>
  </si>
  <si>
    <t xml:space="preserve">8015F04C</t>
  </si>
  <si>
    <t xml:space="preserve">Found at the end of part. </t>
  </si>
  <si>
    <t xml:space="preserve">0x00006E14</t>
  </si>
  <si>
    <t xml:space="preserve">8015F050</t>
  </si>
  <si>
    <t xml:space="preserve">"</t>
  </si>
  <si>
    <t xml:space="preserve">0x00006E18</t>
  </si>
  <si>
    <t xml:space="preserve">8015F054</t>
  </si>
  <si>
    <t xml:space="preserve">0x00006E1C</t>
  </si>
  <si>
    <t xml:space="preserve">8015F058</t>
  </si>
  <si>
    <t xml:space="preserve">0x00006E20</t>
  </si>
  <si>
    <t xml:space="preserve">8015F05C</t>
  </si>
  <si>
    <t xml:space="preserve">0x00006E24</t>
  </si>
  <si>
    <t xml:space="preserve">8015F060</t>
  </si>
  <si>
    <t xml:space="preserve">0x00006E28</t>
  </si>
  <si>
    <t xml:space="preserve">8015F064</t>
  </si>
  <si>
    <t xml:space="preserve">0x00006E2C</t>
  </si>
  <si>
    <t xml:space="preserve">8015F068</t>
  </si>
  <si>
    <t xml:space="preserve">0x00006E30</t>
  </si>
  <si>
    <t xml:space="preserve">8015F06C</t>
  </si>
  <si>
    <t xml:space="preserve">0x00006E34</t>
  </si>
  <si>
    <t xml:space="preserve">8015F074</t>
  </si>
  <si>
    <t xml:space="preserve">0x00006E38</t>
  </si>
  <si>
    <t xml:space="preserve">8015F078</t>
  </si>
  <si>
    <t xml:space="preserve">0x00006E3C</t>
  </si>
  <si>
    <t xml:space="preserve">8015F07C</t>
  </si>
  <si>
    <t xml:space="preserve">0x00006E40</t>
  </si>
  <si>
    <t xml:space="preserve">8015F080</t>
  </si>
  <si>
    <t xml:space="preserve">0x00006E44</t>
  </si>
  <si>
    <t xml:space="preserve">8015F084</t>
  </si>
  <si>
    <t xml:space="preserve">0x00006E48</t>
  </si>
  <si>
    <t xml:space="preserve">8015F088</t>
  </si>
  <si>
    <t xml:space="preserve">0x00006E4C</t>
  </si>
  <si>
    <t xml:space="preserve">8015F08C</t>
  </si>
  <si>
    <t xml:space="preserve">0x00006E50</t>
  </si>
  <si>
    <t xml:space="preserve">8015F090</t>
  </si>
  <si>
    <t xml:space="preserve">0x00006E54</t>
  </si>
  <si>
    <t xml:space="preserve">8015F094</t>
  </si>
  <si>
    <t xml:space="preserve">0x00006E58</t>
  </si>
  <si>
    <t xml:space="preserve">8015F098</t>
  </si>
  <si>
    <t xml:space="preserve">0x00006E5C</t>
  </si>
  <si>
    <t xml:space="preserve">8015F09C</t>
  </si>
  <si>
    <t xml:space="preserve">0x00006E60</t>
  </si>
  <si>
    <t xml:space="preserve">8015F0A0</t>
  </si>
  <si>
    <t xml:space="preserve">0x00006E64</t>
  </si>
  <si>
    <t xml:space="preserve">8015F0A4</t>
  </si>
  <si>
    <t xml:space="preserve">0x00006E68</t>
  </si>
  <si>
    <t xml:space="preserve">8015F0A8</t>
  </si>
  <si>
    <t xml:space="preserve">OVR1z2</t>
  </si>
  <si>
    <t xml:space="preserve">0x5800</t>
  </si>
  <si>
    <t xml:space="preserve">0x00000000</t>
  </si>
  <si>
    <r>
      <rPr>
        <sz val="11"/>
        <color theme="1"/>
        <rFont val="Microsoft YaHei"/>
        <family val="2"/>
      </rPr>
      <t xml:space="preserve">草原の遺跡</t>
    </r>
    <r>
      <rPr>
        <sz val="11"/>
        <color theme="1"/>
        <rFont val="Arial"/>
        <family val="0"/>
        <charset val="1"/>
      </rPr>
      <t xml:space="preserve">.</t>
    </r>
  </si>
  <si>
    <t xml:space="preserve">At the start, don't see any pointers</t>
  </si>
  <si>
    <t xml:space="preserve">0x0000000C</t>
  </si>
  <si>
    <t xml:space="preserve">!ORC</t>
  </si>
  <si>
    <t xml:space="preserve">ASCII English</t>
  </si>
  <si>
    <t xml:space="preserve">0x00000014</t>
  </si>
  <si>
    <t xml:space="preserve">%SCORPIO</t>
  </si>
  <si>
    <t xml:space="preserve">0x00000020</t>
  </si>
  <si>
    <t xml:space="preserve">8015A35C</t>
  </si>
  <si>
    <t xml:space="preserve">Related to at the bottom of Part???</t>
  </si>
  <si>
    <t xml:space="preserve">0x00000024</t>
  </si>
  <si>
    <t xml:space="preserve">8015A38C</t>
  </si>
  <si>
    <t xml:space="preserve">0x00000028</t>
  </si>
  <si>
    <t xml:space="preserve">8015A3CC</t>
  </si>
  <si>
    <t xml:space="preserve">0x0000002C</t>
  </si>
  <si>
    <t xml:space="preserve">8015A470</t>
  </si>
  <si>
    <t xml:space="preserve">0x00000030</t>
  </si>
  <si>
    <t xml:space="preserve">8015A49C</t>
  </si>
  <si>
    <t xml:space="preserve">0x00000034</t>
  </si>
  <si>
    <t xml:space="preserve">8015A5C4</t>
  </si>
  <si>
    <t xml:space="preserve">0x00000038</t>
  </si>
  <si>
    <t xml:space="preserve">8015A5FC</t>
  </si>
  <si>
    <t xml:space="preserve">0x0000003C</t>
  </si>
  <si>
    <t xml:space="preserve">8015A628</t>
  </si>
  <si>
    <t xml:space="preserve">0x00000040</t>
  </si>
  <si>
    <t xml:space="preserve">8015A668</t>
  </si>
  <si>
    <t xml:space="preserve">0x00000044</t>
  </si>
  <si>
    <t xml:space="preserve">8015A684</t>
  </si>
  <si>
    <t xml:space="preserve">0x00000048</t>
  </si>
  <si>
    <t xml:space="preserve">8015A6D0</t>
  </si>
  <si>
    <t xml:space="preserve">0x0000004C</t>
  </si>
  <si>
    <t xml:space="preserve">8015A734</t>
  </si>
  <si>
    <t xml:space="preserve">0x00000050</t>
  </si>
  <si>
    <t xml:space="preserve">8015A774</t>
  </si>
  <si>
    <t xml:space="preserve">0x00000054</t>
  </si>
  <si>
    <t xml:space="preserve">8015A790</t>
  </si>
  <si>
    <t xml:space="preserve">0x00000058</t>
  </si>
  <si>
    <t xml:space="preserve">8015A7A8</t>
  </si>
  <si>
    <t xml:space="preserve">0x0000005C</t>
  </si>
  <si>
    <t xml:space="preserve">8015A7F8</t>
  </si>
  <si>
    <t xml:space="preserve">0x00000060</t>
  </si>
  <si>
    <t xml:space="preserve">8015A838</t>
  </si>
  <si>
    <t xml:space="preserve">0x00000064</t>
  </si>
  <si>
    <t xml:space="preserve">8015A8C4</t>
  </si>
  <si>
    <t xml:space="preserve">0x00000068</t>
  </si>
  <si>
    <t xml:space="preserve">8015A8F0</t>
  </si>
  <si>
    <t xml:space="preserve">0x0000006C</t>
  </si>
  <si>
    <t xml:space="preserve">8015A908</t>
  </si>
  <si>
    <t xml:space="preserve">0x00000070</t>
  </si>
  <si>
    <t xml:space="preserve">8015A930</t>
  </si>
  <si>
    <t xml:space="preserve">0x00000074</t>
  </si>
  <si>
    <t xml:space="preserve">8015A994</t>
  </si>
  <si>
    <t xml:space="preserve">0x00003DD4</t>
  </si>
  <si>
    <t xml:space="preserve">カプラス</t>
  </si>
  <si>
    <t xml:space="preserve">0x00003DDD</t>
  </si>
  <si>
    <t xml:space="preserve">　やはり来たな、薄汚いノーグルどもめ。</t>
  </si>
  <si>
    <t xml:space="preserve">0x00003E04</t>
  </si>
  <si>
    <r>
      <rPr>
        <sz val="11"/>
        <color theme="1"/>
        <rFont val="Microsoft YaHei"/>
        <family val="2"/>
      </rPr>
      <t xml:space="preserve">　仲間の仇を取らせてもらうぞ！</t>
    </r>
    <r>
      <rPr>
        <sz val="11"/>
        <color theme="1"/>
        <rFont val="Arial"/>
        <family val="0"/>
        <charset val="1"/>
      </rPr>
      <t xml:space="preserve">.</t>
    </r>
  </si>
  <si>
    <t xml:space="preserve">0x00003E24</t>
  </si>
  <si>
    <t xml:space="preserve">アルクトゥルス</t>
  </si>
  <si>
    <t xml:space="preserve">0x00003E33</t>
  </si>
  <si>
    <t xml:space="preserve">　ほう、下等なニンゲンの兵士がまだ</t>
  </si>
  <si>
    <t xml:space="preserve">0x00003E56</t>
  </si>
  <si>
    <r>
      <rPr>
        <sz val="11"/>
        <color theme="1"/>
        <rFont val="Microsoft YaHei"/>
        <family val="2"/>
      </rPr>
      <t xml:space="preserve">　生き残っていたとはな・・</t>
    </r>
    <r>
      <rPr>
        <sz val="11"/>
        <color theme="1"/>
        <rFont val="Arial"/>
        <family val="0"/>
        <charset val="1"/>
      </rPr>
      <t xml:space="preserve">.</t>
    </r>
  </si>
  <si>
    <t xml:space="preserve">0x00003E72</t>
  </si>
  <si>
    <t xml:space="preserve">予定外だ。</t>
  </si>
  <si>
    <t xml:space="preserve">0x00003E80</t>
  </si>
  <si>
    <t xml:space="preserve">0x00003E89</t>
  </si>
  <si>
    <t xml:space="preserve">　お前らに殺された仲間達の魂が</t>
  </si>
  <si>
    <t xml:space="preserve">0x00003EA8</t>
  </si>
  <si>
    <r>
      <rPr>
        <sz val="11"/>
        <color theme="1"/>
        <rFont val="Microsoft YaHei"/>
        <family val="2"/>
      </rPr>
      <t xml:space="preserve">　復讐の為に俺を生かしているのさ・・</t>
    </r>
    <r>
      <rPr>
        <sz val="11"/>
        <color theme="1"/>
        <rFont val="Arial"/>
        <family val="0"/>
        <charset val="1"/>
      </rPr>
      <t xml:space="preserve">.</t>
    </r>
  </si>
  <si>
    <t xml:space="preserve">0x00003ED1</t>
  </si>
  <si>
    <t xml:space="preserve">　残らず地獄に叩</t>
  </si>
  <si>
    <t xml:space="preserve">0x00003EE1</t>
  </si>
  <si>
    <t xml:space="preserve">き落としてやるぜ。</t>
  </si>
  <si>
    <t xml:space="preserve">0x00003EF4</t>
  </si>
  <si>
    <t xml:space="preserve">0x00003F03</t>
  </si>
  <si>
    <r>
      <rPr>
        <sz val="11"/>
        <color theme="1"/>
        <rFont val="Microsoft YaHei"/>
        <family val="2"/>
      </rPr>
      <t xml:space="preserve">　フッ・・</t>
    </r>
    <r>
      <rPr>
        <sz val="11"/>
        <color theme="1"/>
        <rFont val="Arial"/>
        <family val="0"/>
        <charset val="1"/>
      </rPr>
      <t xml:space="preserve">.</t>
    </r>
  </si>
  <si>
    <t xml:space="preserve">0x00003F0F</t>
  </si>
  <si>
    <r>
      <rPr>
        <sz val="11"/>
        <color theme="1"/>
        <rFont val="Microsoft YaHei"/>
        <family val="2"/>
      </rPr>
      <t xml:space="preserve">今回はお前の悪運の強さに免じて</t>
    </r>
    <r>
      <rPr>
        <sz val="11"/>
        <color theme="1"/>
        <rFont val="Arial"/>
        <family val="0"/>
        <charset val="1"/>
      </rPr>
      <t xml:space="preserve">.</t>
    </r>
    <r>
      <rPr>
        <sz val="11"/>
        <color theme="1"/>
        <rFont val="Microsoft YaHei"/>
        <family val="2"/>
      </rPr>
      <t xml:space="preserve">　引き上げるとしよう。・・</t>
    </r>
    <r>
      <rPr>
        <sz val="11"/>
        <color theme="1"/>
        <rFont val="Arial"/>
        <family val="0"/>
        <charset val="1"/>
      </rPr>
      <t xml:space="preserve">.</t>
    </r>
  </si>
  <si>
    <t xml:space="preserve">0x00003F4A</t>
  </si>
  <si>
    <t xml:space="preserve">だが次は無いぞ。</t>
  </si>
  <si>
    <t xml:space="preserve">0x00003F5C</t>
  </si>
  <si>
    <t xml:space="preserve">0x00003F65</t>
  </si>
  <si>
    <t xml:space="preserve">　いいか、俺の目の黒いうちは、</t>
  </si>
  <si>
    <t xml:space="preserve">0x00003F84</t>
  </si>
  <si>
    <t xml:space="preserve">　絶対にお前らの思い通りにはさせん！</t>
  </si>
  <si>
    <t xml:space="preserve">0x00003FA9</t>
  </si>
  <si>
    <t xml:space="preserve">　地の果てまで、追い詰めて</t>
  </si>
  <si>
    <t xml:space="preserve">0x00003FC4</t>
  </si>
  <si>
    <t xml:space="preserve">　全て残らず、ぶった斬ってやる！</t>
  </si>
  <si>
    <t xml:space="preserve">0x00003FE5</t>
  </si>
  <si>
    <t xml:space="preserve">　覚悟しておけ！</t>
  </si>
  <si>
    <t xml:space="preserve">0x00003FF8</t>
  </si>
  <si>
    <t xml:space="preserve">0x00004001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</si>
  <si>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</si>
  <si>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0x0000400C</t>
  </si>
  <si>
    <t xml:space="preserve">。しばらくは</t>
  </si>
  <si>
    <t xml:space="preserve">0x00004019</t>
  </si>
  <si>
    <t xml:space="preserve">　敵をかく乱させるために単独行動だ。</t>
  </si>
  <si>
    <t xml:space="preserve">0x0000403E</t>
  </si>
  <si>
    <t xml:space="preserve">　おまえならきっと大丈夫だろう。</t>
  </si>
  <si>
    <t xml:space="preserve">0x0000405F</t>
  </si>
  <si>
    <r>
      <rPr>
        <sz val="11"/>
        <color theme="1"/>
        <rFont val="Microsoft YaHei"/>
        <family val="2"/>
      </rPr>
      <t xml:space="preserve">　信じているぞ・・</t>
    </r>
    <r>
      <rPr>
        <sz val="11"/>
        <color theme="1"/>
        <rFont val="Arial"/>
        <family val="0"/>
        <charset val="1"/>
      </rPr>
      <t xml:space="preserve">.</t>
    </r>
  </si>
  <si>
    <t xml:space="preserve">0x00004078</t>
  </si>
  <si>
    <t xml:space="preserve">　闇の光は魔物を強くする。</t>
  </si>
  <si>
    <t xml:space="preserve">0x00004093</t>
  </si>
  <si>
    <t xml:space="preserve">　闇の光を打ち砕き、</t>
  </si>
  <si>
    <t xml:space="preserve">0x000040A8</t>
  </si>
  <si>
    <t xml:space="preserve">　キーエレメントの光で魔物を照らせ！</t>
  </si>
  <si>
    <t xml:space="preserve">0x000040D0</t>
  </si>
  <si>
    <t xml:space="preserve">　「汝、尊き光の源を納める禁断の地に</t>
  </si>
  <si>
    <t xml:space="preserve">0x000040F5</t>
  </si>
  <si>
    <r>
      <rPr>
        <sz val="11"/>
        <color theme="1"/>
        <rFont val="Microsoft YaHei"/>
        <family val="2"/>
      </rPr>
      <t xml:space="preserve">　　踏み入りし者よ・・</t>
    </r>
    <r>
      <rPr>
        <sz val="11"/>
        <color theme="1"/>
        <rFont val="Arial"/>
        <family val="0"/>
        <charset val="1"/>
      </rPr>
      <t xml:space="preserve">.</t>
    </r>
  </si>
  <si>
    <t xml:space="preserve">0x00004110</t>
  </si>
  <si>
    <t xml:space="preserve">　「如何なる天命を司り、</t>
  </si>
  <si>
    <t xml:space="preserve">0x00004129</t>
  </si>
  <si>
    <t xml:space="preserve">　　この地に導かれたのか、</t>
  </si>
  <si>
    <t xml:space="preserve">0x00004144</t>
  </si>
  <si>
    <r>
      <rPr>
        <sz val="11"/>
        <color theme="1"/>
        <rFont val="Microsoft YaHei"/>
        <family val="2"/>
      </rPr>
      <t xml:space="preserve">　　賜りたもう、その意をここに示せ・・</t>
    </r>
    <r>
      <rPr>
        <sz val="11"/>
        <color theme="1"/>
        <rFont val="Arial"/>
        <family val="0"/>
        <charset val="1"/>
      </rPr>
      <t xml:space="preserve">.</t>
    </r>
  </si>
  <si>
    <t xml:space="preserve">0x00004170</t>
  </si>
  <si>
    <t xml:space="preserve">　「汝を神聖なる権利者と認め、</t>
  </si>
  <si>
    <t xml:space="preserve">0x0000418F</t>
  </si>
  <si>
    <r>
      <rPr>
        <sz val="11"/>
        <color theme="1"/>
        <rFont val="Microsoft YaHei"/>
        <family val="2"/>
      </rPr>
      <t xml:space="preserve">　　今、開かれたり・・</t>
    </r>
    <r>
      <rPr>
        <sz val="11"/>
        <color theme="1"/>
        <rFont val="Arial"/>
        <family val="0"/>
        <charset val="1"/>
      </rPr>
      <t xml:space="preserve">.</t>
    </r>
  </si>
  <si>
    <t xml:space="preserve">0x000041B4</t>
  </si>
  <si>
    <t xml:space="preserve">日は海よりいずりし、</t>
  </si>
  <si>
    <t xml:space="preserve">0x000041D5</t>
  </si>
  <si>
    <t xml:space="preserve">紫の雲路は森へと帰る。</t>
  </si>
  <si>
    <t xml:space="preserve">OVR1z3</t>
  </si>
  <si>
    <t xml:space="preserve">0x8000</t>
  </si>
  <si>
    <t xml:space="preserve">0x00000010</t>
  </si>
  <si>
    <t xml:space="preserve">80159AD0</t>
  </si>
  <si>
    <t xml:space="preserve">80159B3C</t>
  </si>
  <si>
    <t xml:space="preserve">0x00000018</t>
  </si>
  <si>
    <t xml:space="preserve">80159B64</t>
  </si>
  <si>
    <t xml:space="preserve">0x0000001C</t>
  </si>
  <si>
    <t xml:space="preserve">80159BA0</t>
  </si>
  <si>
    <t xml:space="preserve">80159BE4</t>
  </si>
  <si>
    <t xml:space="preserve">80159C30</t>
  </si>
  <si>
    <t xml:space="preserve">80159C78</t>
  </si>
  <si>
    <t xml:space="preserve">80159CC8</t>
  </si>
  <si>
    <t xml:space="preserve">8015A73C</t>
  </si>
  <si>
    <t xml:space="preserve">3CA71580</t>
  </si>
  <si>
    <t xml:space="preserve">8015A7BC</t>
  </si>
  <si>
    <t xml:space="preserve">8015A820</t>
  </si>
  <si>
    <t xml:space="preserve">8015A794</t>
  </si>
  <si>
    <t xml:space="preserve">8015A878</t>
  </si>
  <si>
    <t xml:space="preserve">8015A8B4</t>
  </si>
  <si>
    <t xml:space="preserve">0x00003BA0</t>
  </si>
  <si>
    <r>
      <rPr>
        <sz val="11"/>
        <color theme="1"/>
        <rFont val="Microsoft YaHei"/>
        <family val="2"/>
      </rPr>
      <t xml:space="preserve">　うーむ・・</t>
    </r>
    <r>
      <rPr>
        <sz val="11"/>
        <color theme="1"/>
        <rFont val="Arial"/>
        <family val="0"/>
        <charset val="1"/>
      </rPr>
      <t xml:space="preserve">..</t>
    </r>
  </si>
  <si>
    <t xml:space="preserve">0x00003BB3</t>
  </si>
  <si>
    <r>
      <rPr>
        <sz val="11"/>
        <color theme="1"/>
        <rFont val="Microsoft YaHei"/>
        <family val="2"/>
      </rPr>
      <t xml:space="preserve">　どうした？・・</t>
    </r>
    <r>
      <rPr>
        <sz val="11"/>
        <color theme="1"/>
        <rFont val="Arial"/>
        <family val="0"/>
        <charset val="1"/>
      </rPr>
      <t xml:space="preserve">.</t>
    </r>
  </si>
  <si>
    <t xml:space="preserve">0x00003BC5</t>
  </si>
  <si>
    <r>
      <rPr>
        <sz val="11"/>
        <color theme="1"/>
        <rFont val="Microsoft YaHei"/>
        <family val="2"/>
      </rPr>
      <t xml:space="preserve">何かあったか？</t>
    </r>
    <r>
      <rPr>
        <sz val="11"/>
        <color theme="1"/>
        <rFont val="Arial"/>
        <family val="0"/>
        <charset val="1"/>
      </rPr>
      <t xml:space="preserve">..</t>
    </r>
  </si>
  <si>
    <t xml:space="preserve">0x00003BD6</t>
  </si>
  <si>
    <r>
      <rPr>
        <sz val="11"/>
        <color theme="1"/>
        <rFont val="Microsoft YaHei"/>
        <family val="2"/>
      </rPr>
      <t xml:space="preserve">　参謀にこの洞窟の調査を命ぜられましたが、</t>
    </r>
    <r>
      <rPr>
        <sz val="11"/>
        <color theme="1"/>
        <rFont val="Arial"/>
        <family val="0"/>
        <charset val="1"/>
      </rPr>
      <t xml:space="preserve">..</t>
    </r>
  </si>
  <si>
    <t xml:space="preserve">0x00003C03</t>
  </si>
  <si>
    <r>
      <rPr>
        <sz val="11"/>
        <color theme="1"/>
        <rFont val="Microsoft YaHei"/>
        <family val="2"/>
      </rPr>
      <t xml:space="preserve">　自分には、グローバルエレメントが</t>
    </r>
    <r>
      <rPr>
        <sz val="11"/>
        <color theme="1"/>
        <rFont val="Arial"/>
        <family val="0"/>
        <charset val="1"/>
      </rPr>
      <t xml:space="preserve">..</t>
    </r>
  </si>
  <si>
    <t xml:space="preserve">0x00003C28</t>
  </si>
  <si>
    <r>
      <rPr>
        <sz val="11"/>
        <color theme="1"/>
        <rFont val="Microsoft YaHei"/>
        <family val="2"/>
      </rPr>
      <t xml:space="preserve">　こんなところにあるとは思えません</t>
    </r>
    <r>
      <rPr>
        <sz val="11"/>
        <color theme="1"/>
        <rFont val="Arial"/>
        <family val="0"/>
        <charset val="1"/>
      </rPr>
      <t xml:space="preserve">.B..</t>
    </r>
  </si>
  <si>
    <t xml:space="preserve">0x00003C4F</t>
  </si>
  <si>
    <r>
      <rPr>
        <sz val="11"/>
        <color theme="1"/>
        <rFont val="Microsoft YaHei"/>
        <family val="2"/>
      </rPr>
      <t xml:space="preserve">　・・</t>
    </r>
    <r>
      <rPr>
        <sz val="11"/>
        <color theme="1"/>
        <rFont val="Arial"/>
        <family val="0"/>
        <charset val="1"/>
      </rPr>
      <t xml:space="preserve">.</t>
    </r>
  </si>
  <si>
    <t xml:space="preserve">0x00003C57</t>
  </si>
  <si>
    <r>
      <rPr>
        <sz val="11"/>
        <color theme="1"/>
        <rFont val="Microsoft YaHei"/>
        <family val="2"/>
      </rPr>
      <t xml:space="preserve">まぁ、あのお方の推測だから</t>
    </r>
    <r>
      <rPr>
        <sz val="11"/>
        <color theme="1"/>
        <rFont val="Arial"/>
        <family val="0"/>
        <charset val="1"/>
      </rPr>
      <t xml:space="preserve">..</t>
    </r>
  </si>
  <si>
    <t xml:space="preserve">0x00003C74</t>
  </si>
  <si>
    <r>
      <rPr>
        <sz val="11"/>
        <color theme="1"/>
        <rFont val="Microsoft YaHei"/>
        <family val="2"/>
      </rPr>
      <t xml:space="preserve">　信用できないというのもわかる</t>
    </r>
    <r>
      <rPr>
        <sz val="11"/>
        <color theme="1"/>
        <rFont val="Arial"/>
        <family val="0"/>
        <charset val="1"/>
      </rPr>
      <t xml:space="preserve">.B...</t>
    </r>
    <r>
      <rPr>
        <sz val="11"/>
        <color theme="1"/>
        <rFont val="Microsoft YaHei"/>
        <family val="2"/>
      </rPr>
      <t xml:space="preserve">　だが・・</t>
    </r>
    <r>
      <rPr>
        <sz val="11"/>
        <color theme="1"/>
        <rFont val="Arial"/>
        <family val="0"/>
        <charset val="1"/>
      </rPr>
      <t xml:space="preserve">..</t>
    </r>
  </si>
  <si>
    <t xml:space="preserve">0x00003CA8</t>
  </si>
  <si>
    <r>
      <rPr>
        <sz val="11"/>
        <color theme="1"/>
        <rFont val="Microsoft YaHei"/>
        <family val="2"/>
      </rPr>
      <t xml:space="preserve">　我々の任務は、不平不満を</t>
    </r>
    <r>
      <rPr>
        <sz val="11"/>
        <color theme="1"/>
        <rFont val="Arial"/>
        <family val="0"/>
        <charset val="1"/>
      </rPr>
      <t xml:space="preserve">..</t>
    </r>
  </si>
  <si>
    <t xml:space="preserve">0x00003CC5</t>
  </si>
  <si>
    <r>
      <rPr>
        <sz val="11"/>
        <color theme="1"/>
        <rFont val="Microsoft YaHei"/>
        <family val="2"/>
      </rPr>
      <t xml:space="preserve">　言う事ではない</t>
    </r>
    <r>
      <rPr>
        <sz val="11"/>
        <color theme="1"/>
        <rFont val="Arial"/>
        <family val="0"/>
        <charset val="1"/>
      </rPr>
      <t xml:space="preserve">.B..</t>
    </r>
  </si>
  <si>
    <t xml:space="preserve">0x00003CDA</t>
  </si>
  <si>
    <r>
      <rPr>
        <sz val="11"/>
        <color theme="1"/>
        <rFont val="Microsoft YaHei"/>
        <family val="2"/>
      </rPr>
      <t xml:space="preserve">　グローバルエレメントを見つけて、</t>
    </r>
    <r>
      <rPr>
        <sz val="11"/>
        <color theme="1"/>
        <rFont val="Arial"/>
        <family val="0"/>
        <charset val="1"/>
      </rPr>
      <t xml:space="preserve">..</t>
    </r>
  </si>
  <si>
    <t xml:space="preserve">0x00003CFF</t>
  </si>
  <si>
    <t xml:space="preserve">　参謀のもとへ持って帰る事だ。</t>
  </si>
  <si>
    <t xml:space="preserve">0x00003D1D</t>
  </si>
  <si>
    <r>
      <rPr>
        <sz val="11"/>
        <color theme="1"/>
        <rFont val="Microsoft YaHei"/>
        <family val="2"/>
      </rPr>
      <t xml:space="preserve">　解ったか？</t>
    </r>
    <r>
      <rPr>
        <sz val="11"/>
        <color theme="1"/>
        <rFont val="Arial"/>
        <family val="0"/>
        <charset val="1"/>
      </rPr>
      <t xml:space="preserve">..</t>
    </r>
  </si>
  <si>
    <t xml:space="preserve">0x00003D2C</t>
  </si>
  <si>
    <r>
      <rPr>
        <sz val="11"/>
        <color theme="1"/>
        <rFont val="Microsoft YaHei"/>
        <family val="2"/>
      </rPr>
      <t xml:space="preserve">　は、はい</t>
    </r>
    <r>
      <rPr>
        <sz val="11"/>
        <color theme="1"/>
        <rFont val="Arial"/>
        <family val="0"/>
        <charset val="1"/>
      </rPr>
      <t xml:space="preserve">.B</t>
    </r>
    <r>
      <rPr>
        <sz val="11"/>
        <color theme="1"/>
        <rFont val="Microsoft YaHei"/>
        <family val="2"/>
      </rPr>
      <t xml:space="preserve">了解しました・・</t>
    </r>
    <r>
      <rPr>
        <sz val="11"/>
        <color theme="1"/>
        <rFont val="Arial"/>
        <family val="0"/>
        <charset val="1"/>
      </rPr>
      <t xml:space="preserve">.</t>
    </r>
  </si>
  <si>
    <t xml:space="preserve">0x00003D50</t>
  </si>
  <si>
    <r>
      <rPr>
        <sz val="11"/>
        <color theme="1"/>
        <rFont val="Microsoft YaHei"/>
        <family val="2"/>
      </rPr>
      <t xml:space="preserve">　どうやら、この洞くつは、</t>
    </r>
    <r>
      <rPr>
        <sz val="11"/>
        <color theme="1"/>
        <rFont val="Arial"/>
        <family val="0"/>
        <charset val="1"/>
      </rPr>
      <t xml:space="preserve">..</t>
    </r>
  </si>
  <si>
    <t xml:space="preserve">0x00003D6D</t>
  </si>
  <si>
    <r>
      <rPr>
        <sz val="11"/>
        <color theme="1"/>
        <rFont val="Microsoft YaHei"/>
        <family val="2"/>
      </rPr>
      <t xml:space="preserve">　穴グモの巣穴のようだな</t>
    </r>
    <r>
      <rPr>
        <sz val="11"/>
        <color theme="1"/>
        <rFont val="Arial"/>
        <family val="0"/>
        <charset val="1"/>
      </rPr>
      <t xml:space="preserve">.B.</t>
    </r>
  </si>
  <si>
    <t xml:space="preserve">0x00003D8C</t>
  </si>
  <si>
    <r>
      <rPr>
        <sz val="11"/>
        <color theme="1"/>
        <rFont val="Microsoft YaHei"/>
        <family val="2"/>
      </rPr>
      <t xml:space="preserve">　穴グモ・・</t>
    </r>
    <r>
      <rPr>
        <sz val="11"/>
        <color theme="1"/>
        <rFont val="Arial"/>
        <family val="0"/>
        <charset val="1"/>
      </rPr>
      <t xml:space="preserve">.</t>
    </r>
  </si>
  <si>
    <t xml:space="preserve">0x00003D9A</t>
  </si>
  <si>
    <r>
      <rPr>
        <sz val="11"/>
        <color theme="1"/>
        <rFont val="Microsoft YaHei"/>
        <family val="2"/>
      </rPr>
      <t xml:space="preserve">というと？</t>
    </r>
    <r>
      <rPr>
        <sz val="11"/>
        <color theme="1"/>
        <rFont val="Arial"/>
        <family val="0"/>
        <charset val="1"/>
      </rPr>
      <t xml:space="preserve">..</t>
    </r>
  </si>
  <si>
    <t xml:space="preserve">0x00003DA7</t>
  </si>
  <si>
    <r>
      <rPr>
        <sz val="11"/>
        <color theme="1"/>
        <rFont val="Microsoft YaHei"/>
        <family val="2"/>
      </rPr>
      <t xml:space="preserve">　闇の光をあびると巨大化する魔物ですか？</t>
    </r>
    <r>
      <rPr>
        <sz val="11"/>
        <color theme="1"/>
        <rFont val="Arial"/>
        <family val="0"/>
        <charset val="1"/>
      </rPr>
      <t xml:space="preserve">..</t>
    </r>
  </si>
  <si>
    <t xml:space="preserve">0x00003DD2</t>
  </si>
  <si>
    <t xml:space="preserve">　そうだ</t>
  </si>
  <si>
    <t xml:space="preserve">0x00003DDF</t>
  </si>
  <si>
    <r>
      <rPr>
        <sz val="11"/>
        <color theme="1"/>
        <rFont val="Microsoft YaHei"/>
        <family val="2"/>
      </rPr>
      <t xml:space="preserve">　それに、ここの洞くつには、</t>
    </r>
    <r>
      <rPr>
        <sz val="11"/>
        <color theme="1"/>
        <rFont val="Arial"/>
        <family val="0"/>
        <charset val="1"/>
      </rPr>
      <t xml:space="preserve">..</t>
    </r>
  </si>
  <si>
    <t xml:space="preserve">0x00003DFE</t>
  </si>
  <si>
    <r>
      <rPr>
        <sz val="11"/>
        <color theme="1"/>
        <rFont val="Microsoft YaHei"/>
        <family val="2"/>
      </rPr>
      <t xml:space="preserve">　所々に人の手が入った形跡がある</t>
    </r>
    <r>
      <rPr>
        <sz val="11"/>
        <color theme="1"/>
        <rFont val="Arial"/>
        <family val="0"/>
        <charset val="1"/>
      </rPr>
      <t xml:space="preserve">.B..</t>
    </r>
  </si>
  <si>
    <t xml:space="preserve">0x00003E23</t>
  </si>
  <si>
    <r>
      <rPr>
        <sz val="11"/>
        <color theme="1"/>
        <rFont val="Microsoft YaHei"/>
        <family val="2"/>
      </rPr>
      <t xml:space="preserve">　確かにロウソクはありました。</t>
    </r>
    <r>
      <rPr>
        <sz val="11"/>
        <color theme="1"/>
        <rFont val="Arial"/>
        <family val="0"/>
        <charset val="1"/>
      </rPr>
      <t xml:space="preserve">..</t>
    </r>
  </si>
  <si>
    <t xml:space="preserve">0x00003E44</t>
  </si>
  <si>
    <t xml:space="preserve">　では、昔ここは鉱山だったのでは？</t>
  </si>
  <si>
    <t xml:space="preserve">0x00003E6C</t>
  </si>
  <si>
    <r>
      <rPr>
        <sz val="11"/>
        <color theme="1"/>
        <rFont val="Microsoft YaHei"/>
        <family val="2"/>
      </rPr>
      <t xml:space="preserve">　いや・・</t>
    </r>
    <r>
      <rPr>
        <sz val="11"/>
        <color theme="1"/>
        <rFont val="Arial"/>
        <family val="0"/>
        <charset val="1"/>
      </rPr>
      <t xml:space="preserve">.</t>
    </r>
  </si>
  <si>
    <t xml:space="preserve">0x00003E78</t>
  </si>
  <si>
    <r>
      <rPr>
        <sz val="11"/>
        <color theme="1"/>
        <rFont val="Microsoft YaHei"/>
        <family val="2"/>
      </rPr>
      <t xml:space="preserve">闇の台座があるという事は、</t>
    </r>
    <r>
      <rPr>
        <sz val="11"/>
        <color theme="1"/>
        <rFont val="Arial"/>
        <family val="0"/>
        <charset val="1"/>
      </rPr>
      <t xml:space="preserve">..</t>
    </r>
  </si>
  <si>
    <t xml:space="preserve">0x00003E95</t>
  </si>
  <si>
    <r>
      <rPr>
        <sz val="11"/>
        <color theme="1"/>
        <rFont val="Microsoft YaHei"/>
        <family val="2"/>
      </rPr>
      <t xml:space="preserve">　そんな生易しい場所じゃないはずだ</t>
    </r>
    <r>
      <rPr>
        <sz val="11"/>
        <color theme="1"/>
        <rFont val="Arial"/>
        <family val="0"/>
        <charset val="1"/>
      </rPr>
      <t xml:space="preserve">.B.</t>
    </r>
  </si>
  <si>
    <t xml:space="preserve">0x00003EBC</t>
  </si>
  <si>
    <r>
      <rPr>
        <sz val="11"/>
        <color theme="1"/>
        <rFont val="Microsoft YaHei"/>
        <family val="2"/>
      </rPr>
      <t xml:space="preserve">　じゃあ、やはりここに</t>
    </r>
    <r>
      <rPr>
        <sz val="11"/>
        <color theme="1"/>
        <rFont val="Arial"/>
        <family val="0"/>
        <charset val="1"/>
      </rPr>
      <t xml:space="preserve">..</t>
    </r>
  </si>
  <si>
    <t xml:space="preserve">0x00003ED5</t>
  </si>
  <si>
    <r>
      <rPr>
        <sz val="11"/>
        <color theme="1"/>
        <rFont val="Microsoft YaHei"/>
        <family val="2"/>
      </rPr>
      <t xml:space="preserve">　グローバルエレメントがあるのですか？</t>
    </r>
    <r>
      <rPr>
        <sz val="11"/>
        <color theme="1"/>
        <rFont val="Arial"/>
        <family val="0"/>
        <charset val="1"/>
      </rPr>
      <t xml:space="preserve">..</t>
    </r>
  </si>
  <si>
    <t xml:space="preserve">0x00003F0B</t>
  </si>
  <si>
    <r>
      <rPr>
        <sz val="11"/>
        <color theme="1"/>
        <rFont val="Microsoft YaHei"/>
        <family val="2"/>
      </rPr>
      <t xml:space="preserve">そうかもしれん</t>
    </r>
    <r>
      <rPr>
        <sz val="11"/>
        <color theme="1"/>
        <rFont val="Arial"/>
        <family val="0"/>
        <charset val="1"/>
      </rPr>
      <t xml:space="preserve">.B..</t>
    </r>
  </si>
  <si>
    <t xml:space="preserve">0x00003F1E</t>
  </si>
  <si>
    <r>
      <rPr>
        <sz val="11"/>
        <color theme="1"/>
        <rFont val="Microsoft YaHei"/>
        <family val="2"/>
      </rPr>
      <t xml:space="preserve">　よし、もっと下へ・・</t>
    </r>
    <r>
      <rPr>
        <sz val="11"/>
        <color theme="1"/>
        <rFont val="Arial"/>
        <family val="0"/>
        <charset val="1"/>
      </rPr>
      <t xml:space="preserve">....</t>
    </r>
  </si>
  <si>
    <t xml:space="preserve">0x00003F39</t>
  </si>
  <si>
    <r>
      <rPr>
        <sz val="11"/>
        <color theme="1"/>
        <rFont val="Microsoft YaHei"/>
        <family val="2"/>
      </rPr>
      <t xml:space="preserve">　さらに下層へ降りてみよう</t>
    </r>
    <r>
      <rPr>
        <sz val="11"/>
        <color theme="1"/>
        <rFont val="Arial"/>
        <family val="0"/>
        <charset val="1"/>
      </rPr>
      <t xml:space="preserve">.B..</t>
    </r>
  </si>
  <si>
    <t xml:space="preserve">0x00003F58</t>
  </si>
  <si>
    <r>
      <rPr>
        <sz val="11"/>
        <color theme="1"/>
        <rFont val="Microsoft YaHei"/>
        <family val="2"/>
      </rPr>
      <t xml:space="preserve">　それで、ここに何があるのか解るはずだ</t>
    </r>
    <r>
      <rPr>
        <sz val="11"/>
        <color theme="1"/>
        <rFont val="Arial"/>
        <family val="0"/>
        <charset val="1"/>
      </rPr>
      <t xml:space="preserve">.B.</t>
    </r>
  </si>
  <si>
    <r>
      <rPr>
        <sz val="11"/>
        <color theme="1"/>
        <rFont val="Microsoft YaHei"/>
        <family val="2"/>
      </rPr>
      <t xml:space="preserve">　いや、解らん</t>
    </r>
    <r>
      <rPr>
        <sz val="11"/>
        <color theme="1"/>
        <rFont val="Arial"/>
        <family val="0"/>
        <charset val="1"/>
      </rPr>
      <t xml:space="preserve">.B..</t>
    </r>
  </si>
  <si>
    <t xml:space="preserve">0x00003F97</t>
  </si>
  <si>
    <r>
      <rPr>
        <sz val="11"/>
        <color theme="1"/>
        <rFont val="Microsoft YaHei"/>
        <family val="2"/>
      </rPr>
      <t xml:space="preserve">　だが・・</t>
    </r>
    <r>
      <rPr>
        <sz val="11"/>
        <color theme="1"/>
        <rFont val="Arial"/>
        <family val="0"/>
        <charset val="1"/>
      </rPr>
      <t xml:space="preserve">...</t>
    </r>
  </si>
  <si>
    <t xml:space="preserve">0x00003FA8</t>
  </si>
  <si>
    <r>
      <rPr>
        <sz val="11"/>
        <color theme="1"/>
        <rFont val="Microsoft YaHei"/>
        <family val="2"/>
      </rPr>
      <t xml:space="preserve">　うっ？あいつは一体・・</t>
    </r>
    <r>
      <rPr>
        <sz val="11"/>
        <color theme="1"/>
        <rFont val="Arial"/>
        <family val="0"/>
        <charset val="1"/>
      </rPr>
      <t xml:space="preserve">.</t>
    </r>
  </si>
  <si>
    <t xml:space="preserve">0x00003FC7</t>
  </si>
  <si>
    <r>
      <rPr>
        <sz val="11"/>
        <color theme="1"/>
        <rFont val="Microsoft YaHei"/>
        <family val="2"/>
      </rPr>
      <t xml:space="preserve">　む、第２次派遣隊の生き残りがいたようだな</t>
    </r>
    <r>
      <rPr>
        <sz val="11"/>
        <color theme="1"/>
        <rFont val="Arial"/>
        <family val="0"/>
        <charset val="1"/>
      </rPr>
      <t xml:space="preserve">.B..</t>
    </r>
  </si>
  <si>
    <t xml:space="preserve">0x00003FF6</t>
  </si>
  <si>
    <t xml:space="preserve">0x00003FFE</t>
  </si>
  <si>
    <r>
      <rPr>
        <sz val="11"/>
        <color theme="1"/>
        <rFont val="Microsoft YaHei"/>
        <family val="2"/>
      </rPr>
      <t xml:space="preserve">カプラスの部下か？</t>
    </r>
    <r>
      <rPr>
        <sz val="11"/>
        <color theme="1"/>
        <rFont val="Arial"/>
        <family val="0"/>
        <charset val="1"/>
      </rPr>
      <t xml:space="preserve">..</t>
    </r>
  </si>
  <si>
    <t xml:space="preserve">0x00004013</t>
  </si>
  <si>
    <r>
      <rPr>
        <sz val="11"/>
        <color theme="1"/>
        <rFont val="Microsoft YaHei"/>
        <family val="2"/>
      </rPr>
      <t xml:space="preserve">　ここは私にまかせて下さい</t>
    </r>
    <r>
      <rPr>
        <sz val="11"/>
        <color theme="1"/>
        <rFont val="Arial"/>
        <family val="0"/>
        <charset val="1"/>
      </rPr>
      <t xml:space="preserve">.B..</t>
    </r>
  </si>
  <si>
    <t xml:space="preserve">0x00004032</t>
  </si>
  <si>
    <r>
      <rPr>
        <sz val="11"/>
        <color theme="1"/>
        <rFont val="Microsoft YaHei"/>
        <family val="2"/>
      </rPr>
      <t xml:space="preserve">　副隊長殿は早くこの先へ・・</t>
    </r>
    <r>
      <rPr>
        <sz val="11"/>
        <color theme="1"/>
        <rFont val="Arial"/>
        <family val="0"/>
        <charset val="1"/>
      </rPr>
      <t xml:space="preserve">...B..</t>
    </r>
  </si>
  <si>
    <t xml:space="preserve">0x00004055</t>
  </si>
  <si>
    <t xml:space="preserve">0x0000405D</t>
  </si>
  <si>
    <r>
      <rPr>
        <sz val="11"/>
        <color theme="1"/>
        <rFont val="Microsoft YaHei"/>
        <family val="2"/>
      </rPr>
      <t xml:space="preserve">解った</t>
    </r>
    <r>
      <rPr>
        <sz val="11"/>
        <color theme="1"/>
        <rFont val="Arial"/>
        <family val="0"/>
        <charset val="1"/>
      </rPr>
      <t xml:space="preserve">.B..</t>
    </r>
  </si>
  <si>
    <t xml:space="preserve">0x00004068</t>
  </si>
  <si>
    <r>
      <rPr>
        <sz val="11"/>
        <color theme="1"/>
        <rFont val="Microsoft YaHei"/>
        <family val="2"/>
      </rPr>
      <t xml:space="preserve">　また、後で会おう</t>
    </r>
    <r>
      <rPr>
        <sz val="11"/>
        <color theme="1"/>
        <rFont val="Arial"/>
        <family val="0"/>
        <charset val="1"/>
      </rPr>
      <t xml:space="preserve">.B.</t>
    </r>
  </si>
  <si>
    <t xml:space="preserve">0x00004080</t>
  </si>
  <si>
    <r>
      <rPr>
        <sz val="11"/>
        <color theme="1"/>
        <rFont val="Microsoft YaHei"/>
        <family val="2"/>
      </rPr>
      <t xml:space="preserve">　さて、見習い兵士ごときに、</t>
    </r>
    <r>
      <rPr>
        <sz val="11"/>
        <color theme="1"/>
        <rFont val="Arial"/>
        <family val="0"/>
        <charset val="1"/>
      </rPr>
      <t xml:space="preserve">..</t>
    </r>
  </si>
  <si>
    <t xml:space="preserve">0x0000409F</t>
  </si>
  <si>
    <r>
      <rPr>
        <sz val="11"/>
        <color theme="1"/>
        <rFont val="Microsoft YaHei"/>
        <family val="2"/>
      </rPr>
      <t xml:space="preserve">　我々の邪魔はさせんぞ！</t>
    </r>
    <r>
      <rPr>
        <sz val="11"/>
        <color theme="1"/>
        <rFont val="Arial"/>
        <family val="0"/>
        <charset val="1"/>
      </rPr>
      <t xml:space="preserve">.</t>
    </r>
  </si>
  <si>
    <t xml:space="preserve">0x000040BC</t>
  </si>
  <si>
    <r>
      <rPr>
        <sz val="11"/>
        <color theme="1"/>
        <rFont val="Microsoft YaHei"/>
        <family val="2"/>
      </rPr>
      <t xml:space="preserve">　副隊長、どうします？</t>
    </r>
    <r>
      <rPr>
        <sz val="11"/>
        <color theme="1"/>
        <rFont val="Arial"/>
        <family val="0"/>
        <charset val="1"/>
      </rPr>
      <t xml:space="preserve">..</t>
    </r>
  </si>
  <si>
    <t xml:space="preserve">0x000040D5</t>
  </si>
  <si>
    <r>
      <rPr>
        <sz val="11"/>
        <color theme="1"/>
        <rFont val="Microsoft YaHei"/>
        <family val="2"/>
      </rPr>
      <t xml:space="preserve">　ふたてに別れますか？</t>
    </r>
    <r>
      <rPr>
        <sz val="11"/>
        <color theme="1"/>
        <rFont val="Arial"/>
        <family val="0"/>
        <charset val="1"/>
      </rPr>
      <t xml:space="preserve">..</t>
    </r>
  </si>
  <si>
    <t xml:space="preserve">0x000040EE</t>
  </si>
  <si>
    <r>
      <rPr>
        <sz val="11"/>
        <color theme="1"/>
        <rFont val="Microsoft YaHei"/>
        <family val="2"/>
      </rPr>
      <t xml:space="preserve">　そうだな</t>
    </r>
    <r>
      <rPr>
        <sz val="11"/>
        <color theme="1"/>
        <rFont val="Arial"/>
        <family val="0"/>
        <charset val="1"/>
      </rPr>
      <t xml:space="preserve">.B..</t>
    </r>
  </si>
  <si>
    <t xml:space="preserve">0x000040FD</t>
  </si>
  <si>
    <r>
      <rPr>
        <sz val="11"/>
        <color theme="1"/>
        <rFont val="Microsoft YaHei"/>
        <family val="2"/>
      </rPr>
      <t xml:space="preserve">　そのほうが、効率が良さそうだ</t>
    </r>
    <r>
      <rPr>
        <sz val="11"/>
        <color theme="1"/>
        <rFont val="Arial"/>
        <family val="0"/>
        <charset val="1"/>
      </rPr>
      <t xml:space="preserve">.B.</t>
    </r>
  </si>
  <si>
    <t xml:space="preserve">0x00004120</t>
  </si>
  <si>
    <r>
      <rPr>
        <sz val="11"/>
        <color theme="1"/>
        <rFont val="Microsoft YaHei"/>
        <family val="2"/>
      </rPr>
      <t xml:space="preserve">　甘いぞ！</t>
    </r>
    <r>
      <rPr>
        <sz val="11"/>
        <color theme="1"/>
        <rFont val="Arial"/>
        <family val="0"/>
        <charset val="1"/>
      </rPr>
      <t xml:space="preserve">..</t>
    </r>
  </si>
  <si>
    <t xml:space="preserve">0x0000412D</t>
  </si>
  <si>
    <r>
      <rPr>
        <sz val="11"/>
        <color theme="1"/>
        <rFont val="Microsoft YaHei"/>
        <family val="2"/>
      </rPr>
      <t xml:space="preserve">　逃げられるなんて思うな！</t>
    </r>
    <r>
      <rPr>
        <sz val="11"/>
        <color theme="1"/>
        <rFont val="Arial"/>
        <family val="0"/>
        <charset val="1"/>
      </rPr>
      <t xml:space="preserve">.</t>
    </r>
  </si>
  <si>
    <t xml:space="preserve">0x0000414C</t>
  </si>
  <si>
    <r>
      <rPr>
        <sz val="11"/>
        <color theme="1"/>
        <rFont val="Microsoft YaHei"/>
        <family val="2"/>
      </rPr>
      <t xml:space="preserve">　ふむ、そうだったのか</t>
    </r>
    <r>
      <rPr>
        <sz val="11"/>
        <color theme="1"/>
        <rFont val="Arial"/>
        <family val="0"/>
        <charset val="1"/>
      </rPr>
      <t xml:space="preserve">.B..</t>
    </r>
  </si>
  <si>
    <t xml:space="preserve">0x00004167</t>
  </si>
  <si>
    <r>
      <rPr>
        <sz val="11"/>
        <color theme="1"/>
        <rFont val="Microsoft YaHei"/>
        <family val="2"/>
      </rPr>
      <t xml:space="preserve">　この洞くつには、「夜伽草」が、</t>
    </r>
    <r>
      <rPr>
        <sz val="11"/>
        <color theme="1"/>
        <rFont val="Arial"/>
        <family val="0"/>
        <charset val="1"/>
      </rPr>
      <t xml:space="preserve">..</t>
    </r>
  </si>
  <si>
    <t xml:space="preserve">0x0000418A</t>
  </si>
  <si>
    <r>
      <rPr>
        <sz val="11"/>
        <color theme="1"/>
        <rFont val="Microsoft YaHei"/>
        <family val="2"/>
      </rPr>
      <t xml:space="preserve">　生えていたのか</t>
    </r>
    <r>
      <rPr>
        <sz val="11"/>
        <color theme="1"/>
        <rFont val="Arial"/>
        <family val="0"/>
        <charset val="1"/>
      </rPr>
      <t xml:space="preserve">.B..</t>
    </r>
  </si>
  <si>
    <t xml:space="preserve">0x0000419F</t>
  </si>
  <si>
    <r>
      <rPr>
        <sz val="11"/>
        <color theme="1"/>
        <rFont val="Microsoft YaHei"/>
        <family val="2"/>
      </rPr>
      <t xml:space="preserve">　あれはグローバルエレメントのもとでしか</t>
    </r>
    <r>
      <rPr>
        <sz val="11"/>
        <color theme="1"/>
        <rFont val="Arial"/>
        <family val="0"/>
        <charset val="1"/>
      </rPr>
      <t xml:space="preserve">..</t>
    </r>
  </si>
  <si>
    <t xml:space="preserve">0x000041CA</t>
  </si>
  <si>
    <r>
      <rPr>
        <sz val="11"/>
        <color theme="1"/>
        <rFont val="Microsoft YaHei"/>
        <family val="2"/>
      </rPr>
      <t xml:space="preserve">　育たない希少な魔法植物のはず・・</t>
    </r>
    <r>
      <rPr>
        <sz val="11"/>
        <color theme="1"/>
        <rFont val="Arial"/>
        <family val="0"/>
        <charset val="1"/>
      </rPr>
      <t xml:space="preserve">.</t>
    </r>
  </si>
  <si>
    <t xml:space="preserve">0x000041F3</t>
  </si>
  <si>
    <r>
      <rPr>
        <sz val="11"/>
        <color theme="1"/>
        <rFont val="Microsoft YaHei"/>
        <family val="2"/>
      </rPr>
      <t xml:space="preserve">　確かに昔は、ここにグローバルエレメントが</t>
    </r>
    <r>
      <rPr>
        <sz val="11"/>
        <color theme="1"/>
        <rFont val="Arial"/>
        <family val="0"/>
        <charset val="1"/>
      </rPr>
      <t xml:space="preserve">..</t>
    </r>
  </si>
  <si>
    <t xml:space="preserve">0x00004220</t>
  </si>
  <si>
    <r>
      <rPr>
        <sz val="11"/>
        <color theme="1"/>
        <rFont val="Microsoft YaHei"/>
        <family val="2"/>
      </rPr>
      <t xml:space="preserve">　あったのかもしれんな・・</t>
    </r>
    <r>
      <rPr>
        <sz val="11"/>
        <color theme="1"/>
        <rFont val="Arial"/>
        <family val="0"/>
        <charset val="1"/>
      </rPr>
      <t xml:space="preserve">.</t>
    </r>
  </si>
  <si>
    <t xml:space="preserve">0x00004241</t>
  </si>
  <si>
    <r>
      <rPr>
        <sz val="11"/>
        <color theme="1"/>
        <rFont val="Microsoft YaHei"/>
        <family val="2"/>
      </rPr>
      <t xml:space="preserve">　しかしまさか、こんな所に夜伽草が</t>
    </r>
    <r>
      <rPr>
        <sz val="11"/>
        <color theme="1"/>
        <rFont val="Arial"/>
        <family val="0"/>
        <charset val="1"/>
      </rPr>
      <t xml:space="preserve">..</t>
    </r>
  </si>
  <si>
    <t xml:space="preserve">0x00004266</t>
  </si>
  <si>
    <r>
      <rPr>
        <sz val="11"/>
        <color theme="1"/>
        <rFont val="Microsoft YaHei"/>
        <family val="2"/>
      </rPr>
      <t xml:space="preserve">　その実を実らせる場所があったとは・・</t>
    </r>
    <r>
      <rPr>
        <sz val="11"/>
        <color theme="1"/>
        <rFont val="Arial"/>
        <family val="0"/>
        <charset val="1"/>
      </rPr>
      <t xml:space="preserve">.</t>
    </r>
  </si>
  <si>
    <t xml:space="preserve">0x00004293</t>
  </si>
  <si>
    <t xml:space="preserve">0x0000429C</t>
  </si>
  <si>
    <r>
      <rPr>
        <sz val="11"/>
        <color theme="1"/>
        <rFont val="Arial"/>
        <family val="0"/>
        <charset val="1"/>
      </rPr>
      <t xml:space="preserve">A</t>
    </r>
    <r>
      <rPr>
        <sz val="11"/>
        <color theme="1"/>
        <rFont val="Microsoft YaHei"/>
        <family val="2"/>
      </rPr>
      <t xml:space="preserve">その実ひとつで、</t>
    </r>
    <r>
      <rPr>
        <sz val="11"/>
        <color theme="1"/>
        <rFont val="Arial"/>
        <family val="0"/>
        <charset val="1"/>
      </rPr>
      <t xml:space="preserve">..</t>
    </r>
  </si>
  <si>
    <t xml:space="preserve">0x000042B0</t>
  </si>
  <si>
    <r>
      <rPr>
        <sz val="11"/>
        <color theme="1"/>
        <rFont val="Microsoft YaHei"/>
        <family val="2"/>
      </rPr>
      <t xml:space="preserve">　どれだけの価値があるのか見当もつかん</t>
    </r>
    <r>
      <rPr>
        <sz val="11"/>
        <color theme="1"/>
        <rFont val="Arial"/>
        <family val="0"/>
        <charset val="1"/>
      </rPr>
      <t xml:space="preserve">.B..</t>
    </r>
  </si>
  <si>
    <t xml:space="preserve">0x000042DB</t>
  </si>
  <si>
    <t xml:space="preserve">0x000042E3</t>
  </si>
  <si>
    <r>
      <rPr>
        <sz val="11"/>
        <color theme="1"/>
        <rFont val="Microsoft YaHei"/>
        <family val="2"/>
      </rPr>
      <t xml:space="preserve">それが手に入れば、</t>
    </r>
    <r>
      <rPr>
        <sz val="11"/>
        <color theme="1"/>
        <rFont val="Arial"/>
        <family val="0"/>
        <charset val="1"/>
      </rPr>
      <t xml:space="preserve">..</t>
    </r>
  </si>
  <si>
    <t xml:space="preserve">0x000042F8</t>
  </si>
  <si>
    <r>
      <rPr>
        <sz val="11"/>
        <color theme="1"/>
        <rFont val="Microsoft YaHei"/>
        <family val="2"/>
      </rPr>
      <t xml:space="preserve">　俺はあんな参謀に仕える必要はない</t>
    </r>
    <r>
      <rPr>
        <sz val="11"/>
        <color theme="1"/>
        <rFont val="Arial"/>
        <family val="0"/>
        <charset val="1"/>
      </rPr>
      <t xml:space="preserve">.B..</t>
    </r>
  </si>
  <si>
    <t xml:space="preserve">0x0000431F</t>
  </si>
  <si>
    <r>
      <rPr>
        <sz val="11"/>
        <color theme="1"/>
        <rFont val="Microsoft YaHei"/>
        <family val="2"/>
      </rPr>
      <t xml:space="preserve">　この未開の地ともおさらばできるぜ</t>
    </r>
    <r>
      <rPr>
        <sz val="11"/>
        <color theme="1"/>
        <rFont val="Arial"/>
        <family val="0"/>
        <charset val="1"/>
      </rPr>
      <t xml:space="preserve">.B..</t>
    </r>
  </si>
  <si>
    <t xml:space="preserve">0x00004346</t>
  </si>
  <si>
    <t xml:space="preserve">0x0000434E</t>
  </si>
  <si>
    <r>
      <rPr>
        <sz val="11"/>
        <color theme="1"/>
        <rFont val="Microsoft YaHei"/>
        <family val="2"/>
      </rPr>
      <t xml:space="preserve">さぁ、そいつを渡してもらおうか？</t>
    </r>
    <r>
      <rPr>
        <sz val="11"/>
        <color theme="1"/>
        <rFont val="Arial"/>
        <family val="0"/>
        <charset val="1"/>
      </rPr>
      <t xml:space="preserve">..</t>
    </r>
  </si>
  <si>
    <t xml:space="preserve">0x00004371</t>
  </si>
  <si>
    <r>
      <rPr>
        <sz val="11"/>
        <color theme="1"/>
        <rFont val="Microsoft YaHei"/>
        <family val="2"/>
      </rPr>
      <t xml:space="preserve">　どうせ、お前はここで死ぬんだよ！</t>
    </r>
    <r>
      <rPr>
        <sz val="11"/>
        <color theme="1"/>
        <rFont val="Arial"/>
        <family val="0"/>
        <charset val="1"/>
      </rPr>
      <t xml:space="preserve">.</t>
    </r>
  </si>
  <si>
    <t xml:space="preserve">0x00004398</t>
  </si>
  <si>
    <r>
      <rPr>
        <sz val="11"/>
        <color theme="1"/>
        <rFont val="Microsoft YaHei"/>
        <family val="2"/>
      </rPr>
      <t xml:space="preserve">　そう簡単に、</t>
    </r>
    <r>
      <rPr>
        <sz val="11"/>
        <color theme="1"/>
        <rFont val="Arial"/>
        <family val="0"/>
        <charset val="1"/>
      </rPr>
      <t xml:space="preserve">..</t>
    </r>
  </si>
  <si>
    <t xml:space="preserve">0x000043A9</t>
  </si>
  <si>
    <r>
      <rPr>
        <sz val="11"/>
        <color theme="1"/>
        <rFont val="Microsoft YaHei"/>
        <family val="2"/>
      </rPr>
      <t xml:space="preserve">　逃がすものかよ！</t>
    </r>
    <r>
      <rPr>
        <sz val="11"/>
        <color theme="1"/>
        <rFont val="Arial"/>
        <family val="0"/>
        <charset val="1"/>
      </rPr>
      <t xml:space="preserve">.</t>
    </r>
  </si>
  <si>
    <t xml:space="preserve">OVR1z4</t>
  </si>
  <si>
    <t xml:space="preserve">0xA800</t>
  </si>
  <si>
    <t xml:space="preserve">%HONEY BEE</t>
  </si>
  <si>
    <t xml:space="preserve">!GUARDER</t>
  </si>
  <si>
    <t xml:space="preserve">石の遺跡</t>
  </si>
  <si>
    <t xml:space="preserve">VAMPIREBAT</t>
  </si>
  <si>
    <t xml:space="preserve">80159200</t>
  </si>
  <si>
    <t xml:space="preserve">8015924C</t>
  </si>
  <si>
    <t xml:space="preserve">8015926C</t>
  </si>
  <si>
    <t xml:space="preserve">801592F8</t>
  </si>
  <si>
    <t xml:space="preserve">80159348</t>
  </si>
  <si>
    <t xml:space="preserve">80159378</t>
  </si>
  <si>
    <t xml:space="preserve">00000000</t>
  </si>
  <si>
    <t xml:space="preserve">???</t>
  </si>
  <si>
    <t xml:space="preserve">8015A090</t>
  </si>
  <si>
    <t xml:space="preserve">8015A130</t>
  </si>
  <si>
    <t xml:space="preserve">8015A150</t>
  </si>
  <si>
    <t xml:space="preserve">8015A17C</t>
  </si>
  <si>
    <t xml:space="preserve">8015A264</t>
  </si>
  <si>
    <t xml:space="preserve">8015A2B8</t>
  </si>
  <si>
    <t xml:space="preserve">0x0000007C</t>
  </si>
  <si>
    <t xml:space="preserve">8015A2E4</t>
  </si>
  <si>
    <t xml:space="preserve">0x00000080</t>
  </si>
  <si>
    <t xml:space="preserve">8015A30C</t>
  </si>
  <si>
    <t xml:space="preserve">0x00000084</t>
  </si>
  <si>
    <t xml:space="preserve">8015A37C</t>
  </si>
  <si>
    <t xml:space="preserve">0x00000088</t>
  </si>
  <si>
    <t xml:space="preserve">0x0000008C</t>
  </si>
  <si>
    <t xml:space="preserve">8015A460</t>
  </si>
  <si>
    <t xml:space="preserve">0x00000090</t>
  </si>
  <si>
    <t xml:space="preserve">0x00000094</t>
  </si>
  <si>
    <t xml:space="preserve">8015A494</t>
  </si>
  <si>
    <t xml:space="preserve">0x00000098</t>
  </si>
  <si>
    <t xml:space="preserve">0x0000009C</t>
  </si>
  <si>
    <t xml:space="preserve">8015A4CC</t>
  </si>
  <si>
    <t xml:space="preserve">0x000000A0</t>
  </si>
  <si>
    <t xml:space="preserve">8015A500</t>
  </si>
  <si>
    <t xml:space="preserve">0x000000A4</t>
  </si>
  <si>
    <t xml:space="preserve">8015A580</t>
  </si>
  <si>
    <t xml:space="preserve">0x000000A8</t>
  </si>
  <si>
    <t xml:space="preserve">0x000000AC</t>
  </si>
  <si>
    <t xml:space="preserve">8015A5AC</t>
  </si>
  <si>
    <t xml:space="preserve">0x000056AA</t>
  </si>
  <si>
    <r>
      <rPr>
        <sz val="11"/>
        <color theme="1"/>
        <rFont val="Microsoft YaHei"/>
        <family val="2"/>
      </rPr>
      <t xml:space="preserve">ｽ</t>
    </r>
    <r>
      <rPr>
        <sz val="11"/>
        <color theme="1"/>
        <rFont val="Arial"/>
        <family val="0"/>
        <charset val="1"/>
      </rPr>
      <t xml:space="preserve">'</t>
    </r>
    <r>
      <rPr>
        <sz val="11"/>
        <color theme="1"/>
        <rFont val="Microsoft YaHei"/>
        <family val="2"/>
      </rPr>
      <t xml:space="preserve">闇は、不安、恐怖。</t>
    </r>
    <r>
      <rPr>
        <sz val="11"/>
        <color theme="1"/>
        <rFont val="Arial"/>
        <family val="0"/>
        <charset val="1"/>
      </rPr>
      <t xml:space="preserve">..</t>
    </r>
  </si>
  <si>
    <t xml:space="preserve">0x000056C1</t>
  </si>
  <si>
    <r>
      <rPr>
        <sz val="11"/>
        <color theme="1"/>
        <rFont val="Microsoft YaHei"/>
        <family val="2"/>
      </rPr>
      <t xml:space="preserve">我々の歩みを妨げる。</t>
    </r>
    <r>
      <rPr>
        <sz val="11"/>
        <color theme="1"/>
        <rFont val="Arial"/>
        <family val="0"/>
        <charset val="1"/>
      </rPr>
      <t xml:space="preserve">........</t>
    </r>
  </si>
  <si>
    <t xml:space="preserve">0x000056DE</t>
  </si>
  <si>
    <r>
      <rPr>
        <sz val="11"/>
        <color theme="1"/>
        <rFont val="Microsoft YaHei"/>
        <family val="2"/>
      </rPr>
      <t xml:space="preserve">ゆえに闇を打ち破り、道を開かん・・</t>
    </r>
    <r>
      <rPr>
        <sz val="11"/>
        <color theme="1"/>
        <rFont val="Arial"/>
        <family val="0"/>
        <charset val="1"/>
      </rPr>
      <t xml:space="preserve">...B...</t>
    </r>
  </si>
  <si>
    <t xml:space="preserve">0x0000570C</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</si>
  <si>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ゆえに闇を打ち破り、道を開かん・・</t>
    </r>
    <r>
      <rPr>
        <sz val="11"/>
        <color theme="1"/>
        <rFont val="Arial"/>
        <family val="0"/>
        <charset val="1"/>
      </rPr>
      <t xml:space="preserve">...B.</t>
    </r>
  </si>
  <si>
    <t xml:space="preserve">0x00005738</t>
  </si>
  <si>
    <t xml:space="preserve">ギュディ</t>
  </si>
  <si>
    <t xml:space="preserve">0x00005741</t>
  </si>
  <si>
    <r>
      <rPr>
        <sz val="11"/>
        <color theme="1"/>
        <rFont val="Microsoft YaHei"/>
        <family val="2"/>
      </rPr>
      <t xml:space="preserve">　ハハッ　虫けらがワナに引っ掛ったようだね</t>
    </r>
    <r>
      <rPr>
        <sz val="11"/>
        <color theme="1"/>
        <rFont val="Arial"/>
        <family val="0"/>
        <charset val="1"/>
      </rPr>
      <t xml:space="preserve">.B.</t>
    </r>
  </si>
  <si>
    <t xml:space="preserve">0x00005770</t>
  </si>
  <si>
    <r>
      <rPr>
        <sz val="11"/>
        <color theme="1"/>
        <rFont val="Microsoft YaHei"/>
        <family val="2"/>
      </rPr>
      <t xml:space="preserve">　おや？　お前の持っているそいつは・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</si>
  <si>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0x000057A3</t>
  </si>
  <si>
    <r>
      <rPr>
        <sz val="11"/>
        <color theme="1"/>
        <rFont val="Microsoft YaHei"/>
        <family val="2"/>
      </rPr>
      <t xml:space="preserve">　そうか！　お前がアルクトゥルスの</t>
    </r>
    <r>
      <rPr>
        <sz val="11"/>
        <color theme="1"/>
        <rFont val="Arial"/>
        <family val="0"/>
        <charset val="1"/>
      </rPr>
      <t xml:space="preserve">..</t>
    </r>
  </si>
  <si>
    <t xml:space="preserve">0x000057C8</t>
  </si>
  <si>
    <r>
      <rPr>
        <sz val="11"/>
        <color theme="1"/>
        <rFont val="Microsoft YaHei"/>
        <family val="2"/>
      </rPr>
      <t xml:space="preserve">　邪魔をした奴かい？！</t>
    </r>
    <r>
      <rPr>
        <sz val="11"/>
        <color theme="1"/>
        <rFont val="Arial"/>
        <family val="0"/>
        <charset val="1"/>
      </rPr>
      <t xml:space="preserve">..</t>
    </r>
  </si>
  <si>
    <t xml:space="preserve">0x000057E4</t>
  </si>
  <si>
    <t xml:space="preserve">0x000057ED</t>
  </si>
  <si>
    <r>
      <rPr>
        <sz val="11"/>
        <color theme="1"/>
        <rFont val="Microsoft YaHei"/>
        <family val="2"/>
      </rPr>
      <t xml:space="preserve">　アハハハ！　アタシも運がいいねぇ！</t>
    </r>
    <r>
      <rPr>
        <sz val="11"/>
        <color theme="1"/>
        <rFont val="Arial"/>
        <family val="0"/>
        <charset val="1"/>
      </rPr>
      <t xml:space="preserve">..</t>
    </r>
  </si>
  <si>
    <t xml:space="preserve">0x00005814</t>
  </si>
  <si>
    <r>
      <rPr>
        <sz val="11"/>
        <color theme="1"/>
        <rFont val="Microsoft YaHei"/>
        <family val="2"/>
      </rPr>
      <t xml:space="preserve">　グローバルエレメントを一度に</t>
    </r>
    <r>
      <rPr>
        <sz val="11"/>
        <color theme="1"/>
        <rFont val="Arial"/>
        <family val="0"/>
        <charset val="1"/>
      </rPr>
      <t xml:space="preserve">..</t>
    </r>
  </si>
  <si>
    <t xml:space="preserve">0x00005835</t>
  </si>
  <si>
    <r>
      <rPr>
        <sz val="11"/>
        <color theme="1"/>
        <rFont val="Microsoft YaHei"/>
        <family val="2"/>
      </rPr>
      <t xml:space="preserve">　２つも手に入れる事ができるんだからさ！</t>
    </r>
    <r>
      <rPr>
        <sz val="11"/>
        <color theme="1"/>
        <rFont val="Arial"/>
        <family val="0"/>
        <charset val="1"/>
      </rPr>
      <t xml:space="preserve">.</t>
    </r>
  </si>
  <si>
    <t xml:space="preserve">0x00005860</t>
  </si>
  <si>
    <t xml:space="preserve">0x00005869</t>
  </si>
  <si>
    <r>
      <rPr>
        <sz val="11"/>
        <color theme="1"/>
        <rFont val="Microsoft YaHei"/>
        <family val="2"/>
      </rPr>
      <t xml:space="preserve">　後は頼んだよ</t>
    </r>
    <r>
      <rPr>
        <sz val="11"/>
        <color theme="1"/>
        <rFont val="Arial"/>
        <family val="0"/>
        <charset val="1"/>
      </rPr>
      <t xml:space="preserve">.B..</t>
    </r>
  </si>
  <si>
    <t xml:space="preserve">0x0000587C</t>
  </si>
  <si>
    <r>
      <rPr>
        <sz val="11"/>
        <color theme="1"/>
        <rFont val="Microsoft YaHei"/>
        <family val="2"/>
      </rPr>
      <t xml:space="preserve">　ちゃんとグローバルエレメントは</t>
    </r>
    <r>
      <rPr>
        <sz val="11"/>
        <color theme="1"/>
        <rFont val="Arial"/>
        <family val="0"/>
        <charset val="1"/>
      </rPr>
      <t xml:space="preserve">..</t>
    </r>
  </si>
  <si>
    <t xml:space="preserve">0x0000589F</t>
  </si>
  <si>
    <r>
      <rPr>
        <sz val="11"/>
        <color theme="1"/>
        <rFont val="Microsoft YaHei"/>
        <family val="2"/>
      </rPr>
      <t xml:space="preserve">　アタシの所に持ってくるんだよ。解ったね！</t>
    </r>
    <r>
      <rPr>
        <sz val="11"/>
        <color theme="1"/>
        <rFont val="Arial"/>
        <family val="0"/>
        <charset val="1"/>
      </rPr>
      <t xml:space="preserve">.</t>
    </r>
  </si>
  <si>
    <t xml:space="preserve">0x000058CC</t>
  </si>
  <si>
    <t xml:space="preserve">0x000058D5</t>
  </si>
  <si>
    <r>
      <rPr>
        <sz val="11"/>
        <color theme="1"/>
        <rFont val="Microsoft YaHei"/>
        <family val="2"/>
      </rPr>
      <t xml:space="preserve">　さて、アタシもこんな所で</t>
    </r>
    <r>
      <rPr>
        <sz val="11"/>
        <color theme="1"/>
        <rFont val="Arial"/>
        <family val="0"/>
        <charset val="1"/>
      </rPr>
      <t xml:space="preserve">..</t>
    </r>
  </si>
  <si>
    <t xml:space="preserve">0x000058F2</t>
  </si>
  <si>
    <r>
      <rPr>
        <sz val="11"/>
        <color theme="1"/>
        <rFont val="Microsoft YaHei"/>
        <family val="2"/>
      </rPr>
      <t xml:space="preserve">　時間を無駄にしている場合じゃないね</t>
    </r>
    <r>
      <rPr>
        <sz val="11"/>
        <color theme="1"/>
        <rFont val="Arial"/>
        <family val="0"/>
        <charset val="1"/>
      </rPr>
      <t xml:space="preserve">.B..</t>
    </r>
  </si>
  <si>
    <t xml:space="preserve">0x0000591B</t>
  </si>
  <si>
    <r>
      <rPr>
        <sz val="11"/>
        <color theme="1"/>
        <rFont val="Microsoft YaHei"/>
        <family val="2"/>
      </rPr>
      <t xml:space="preserve">　グローバルエレメントをゾスマに取られたら</t>
    </r>
    <r>
      <rPr>
        <sz val="11"/>
        <color theme="1"/>
        <rFont val="Arial"/>
        <family val="0"/>
        <charset val="1"/>
      </rPr>
      <t xml:space="preserve">..</t>
    </r>
  </si>
  <si>
    <t xml:space="preserve">0x00005948</t>
  </si>
  <si>
    <r>
      <rPr>
        <sz val="11"/>
        <color theme="1"/>
        <rFont val="Microsoft YaHei"/>
        <family val="2"/>
      </rPr>
      <t xml:space="preserve">　アタシが何の為にここまで来たのか、</t>
    </r>
    <r>
      <rPr>
        <sz val="11"/>
        <color theme="1"/>
        <rFont val="Arial"/>
        <family val="0"/>
        <charset val="1"/>
      </rPr>
      <t xml:space="preserve">..</t>
    </r>
  </si>
  <si>
    <t xml:space="preserve">0x0000596F</t>
  </si>
  <si>
    <r>
      <rPr>
        <sz val="11"/>
        <color theme="1"/>
        <rFont val="Microsoft YaHei"/>
        <family val="2"/>
      </rPr>
      <t xml:space="preserve">　わかりゃしないよ</t>
    </r>
    <r>
      <rPr>
        <sz val="11"/>
        <color theme="1"/>
        <rFont val="Arial"/>
        <family val="0"/>
        <charset val="1"/>
      </rPr>
      <t xml:space="preserve">.B.</t>
    </r>
  </si>
  <si>
    <t xml:space="preserve">0x00005988</t>
  </si>
  <si>
    <t xml:space="preserve">0x00005991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</si>
  <si>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、やっと来たな</t>
    </r>
    <r>
      <rPr>
        <sz val="11"/>
        <color theme="1"/>
        <rFont val="Arial"/>
        <family val="0"/>
        <charset val="1"/>
      </rPr>
      <t xml:space="preserve">.B..</t>
    </r>
  </si>
  <si>
    <t xml:space="preserve">0x000059A7</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</si>
  <si>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フッ、俺は幽霊なんかじゃないぜ</t>
    </r>
    <r>
      <rPr>
        <sz val="11"/>
        <color theme="1"/>
        <rFont val="Arial"/>
        <family val="0"/>
        <charset val="1"/>
      </rPr>
      <t xml:space="preserve">.B.</t>
    </r>
  </si>
  <si>
    <t xml:space="preserve">0x000059D4</t>
  </si>
  <si>
    <t xml:space="preserve">0x000059DC</t>
  </si>
  <si>
    <r>
      <rPr>
        <sz val="11"/>
        <color theme="1"/>
        <rFont val="Microsoft YaHei"/>
        <family val="2"/>
      </rPr>
      <t xml:space="preserve">そう、あの城を脱出できたのは</t>
    </r>
    <r>
      <rPr>
        <sz val="11"/>
        <color theme="1"/>
        <rFont val="Arial"/>
        <family val="0"/>
        <charset val="1"/>
      </rPr>
      <t xml:space="preserve">..</t>
    </r>
  </si>
  <si>
    <t xml:space="preserve">0x000059FB</t>
  </si>
  <si>
    <r>
      <rPr>
        <sz val="11"/>
        <color theme="1"/>
        <rFont val="Microsoft YaHei"/>
        <family val="2"/>
      </rPr>
      <t xml:space="preserve">　結局、俺とお前だけだ・・</t>
    </r>
    <r>
      <rPr>
        <sz val="11"/>
        <color theme="1"/>
        <rFont val="Arial"/>
        <family val="0"/>
        <charset val="1"/>
      </rPr>
      <t xml:space="preserve">...B..</t>
    </r>
  </si>
  <si>
    <t xml:space="preserve">0x00005A1C</t>
  </si>
  <si>
    <r>
      <rPr>
        <sz val="11"/>
        <color theme="1"/>
        <rFont val="Microsoft YaHei"/>
        <family val="2"/>
      </rPr>
      <t xml:space="preserve">　第２次派遣隊はもう、我々しかいない・・</t>
    </r>
    <r>
      <rPr>
        <sz val="11"/>
        <color theme="1"/>
        <rFont val="Arial"/>
        <family val="0"/>
        <charset val="1"/>
      </rPr>
      <t xml:space="preserve">...B..</t>
    </r>
  </si>
  <si>
    <t xml:space="preserve">0x00005A4B</t>
  </si>
  <si>
    <r>
      <rPr>
        <sz val="11"/>
        <color theme="1"/>
        <rFont val="Microsoft YaHei"/>
        <family val="2"/>
      </rPr>
      <t xml:space="preserve">　本来は報告の為に本国に帰らねばならんが</t>
    </r>
    <r>
      <rPr>
        <sz val="11"/>
        <color theme="1"/>
        <rFont val="Arial"/>
        <family val="0"/>
        <charset val="1"/>
      </rPr>
      <t xml:space="preserve">..</t>
    </r>
  </si>
  <si>
    <t xml:space="preserve">0x00005A76</t>
  </si>
  <si>
    <r>
      <rPr>
        <sz val="11"/>
        <color theme="1"/>
        <rFont val="Microsoft YaHei"/>
        <family val="2"/>
      </rPr>
      <t xml:space="preserve">　部下を全滅させられて、おめおめ</t>
    </r>
    <r>
      <rPr>
        <sz val="11"/>
        <color theme="1"/>
        <rFont val="Arial"/>
        <family val="0"/>
        <charset val="1"/>
      </rPr>
      <t xml:space="preserve">.</t>
    </r>
    <r>
      <rPr>
        <sz val="11"/>
        <color theme="1"/>
        <rFont val="Microsoft YaHei"/>
        <family val="2"/>
      </rPr>
      <t xml:space="preserve">ﾆ自分だけ</t>
    </r>
    <r>
      <rPr>
        <sz val="11"/>
        <color theme="1"/>
        <rFont val="Arial"/>
        <family val="0"/>
        <charset val="1"/>
      </rPr>
      <t xml:space="preserve">..</t>
    </r>
  </si>
  <si>
    <t xml:space="preserve">0x00005AA3</t>
  </si>
  <si>
    <r>
      <rPr>
        <sz val="11"/>
        <color theme="1"/>
        <rFont val="Microsoft YaHei"/>
        <family val="2"/>
      </rPr>
      <t xml:space="preserve">　逃げ帰れるほど俺は面の皮が厚くないんでな、</t>
    </r>
    <r>
      <rPr>
        <sz val="11"/>
        <color theme="1"/>
        <rFont val="Arial"/>
        <family val="0"/>
        <charset val="1"/>
      </rPr>
      <t xml:space="preserve">..</t>
    </r>
  </si>
  <si>
    <t xml:space="preserve">0x00005AD2</t>
  </si>
  <si>
    <r>
      <rPr>
        <sz val="11"/>
        <color theme="1"/>
        <rFont val="Microsoft YaHei"/>
        <family val="2"/>
      </rPr>
      <t xml:space="preserve">　俺達をワナにかけた奴らをぶった切った後で</t>
    </r>
    <r>
      <rPr>
        <sz val="11"/>
        <color theme="1"/>
        <rFont val="Arial"/>
        <family val="0"/>
        <charset val="1"/>
      </rPr>
      <t xml:space="preserve">..</t>
    </r>
  </si>
  <si>
    <t xml:space="preserve">0x00005AFF</t>
  </si>
  <si>
    <r>
      <rPr>
        <sz val="11"/>
        <color rgb="FF181A1B"/>
        <rFont val="Microsoft YaHei"/>
        <family val="2"/>
      </rPr>
      <t xml:space="preserve">　帰って責任を取るつもりだ・・</t>
    </r>
    <r>
      <rPr>
        <sz val="11"/>
        <color rgb="FF181A1B"/>
        <rFont val="Arial"/>
        <family val="0"/>
        <charset val="1"/>
      </rPr>
      <t xml:space="preserve">.B</t>
    </r>
    <r>
      <rPr>
        <sz val="11"/>
        <color rgb="FF181A1B"/>
        <rFont val="Microsoft YaHei"/>
        <family val="2"/>
      </rPr>
      <t xml:space="preserve">その為に</t>
    </r>
    <r>
      <rPr>
        <sz val="11"/>
        <color rgb="FF181A1B"/>
        <rFont val="Arial"/>
        <family val="0"/>
        <charset val="1"/>
      </rPr>
      <t xml:space="preserve">..</t>
    </r>
  </si>
  <si>
    <t xml:space="preserve">0x00005B2C</t>
  </si>
  <si>
    <r>
      <rPr>
        <sz val="11"/>
        <color rgb="FF181A1B"/>
        <rFont val="Microsoft YaHei"/>
        <family val="2"/>
      </rPr>
      <t xml:space="preserve">　俺は今、ノーグルの本拠地を探してる。</t>
    </r>
    <r>
      <rPr>
        <sz val="11"/>
        <color rgb="FF181A1B"/>
        <rFont val="Arial"/>
        <family val="0"/>
        <charset val="1"/>
      </rPr>
      <t xml:space="preserve">..</t>
    </r>
  </si>
  <si>
    <t xml:space="preserve">0x00005B55</t>
  </si>
  <si>
    <r>
      <rPr>
        <sz val="11"/>
        <color theme="1"/>
        <rFont val="Microsoft YaHei"/>
        <family val="2"/>
      </rPr>
      <t xml:space="preserve">　そう、あれからのお前の働きは知っていたさ</t>
    </r>
    <r>
      <rPr>
        <sz val="11"/>
        <color theme="1"/>
        <rFont val="Arial"/>
        <family val="0"/>
        <charset val="1"/>
      </rPr>
      <t xml:space="preserve">.B..</t>
    </r>
  </si>
  <si>
    <t xml:space="preserve">0x00005B84</t>
  </si>
  <si>
    <r>
      <rPr>
        <sz val="11"/>
        <color theme="1"/>
        <rFont val="Microsoft YaHei"/>
        <family val="2"/>
      </rPr>
      <t xml:space="preserve">　多少危なっかしいが、一人でここまで無事に</t>
    </r>
    <r>
      <rPr>
        <sz val="11"/>
        <color theme="1"/>
        <rFont val="Arial"/>
        <family val="0"/>
        <charset val="1"/>
      </rPr>
      <t xml:space="preserve">..</t>
    </r>
  </si>
  <si>
    <t xml:space="preserve">0x00005BB1</t>
  </si>
  <si>
    <r>
      <rPr>
        <sz val="11"/>
        <color theme="1"/>
        <rFont val="Microsoft YaHei"/>
        <family val="2"/>
      </rPr>
      <t xml:space="preserve">　来れるとは結構、腕を上げたようだな・・</t>
    </r>
    <r>
      <rPr>
        <sz val="11"/>
        <color theme="1"/>
        <rFont val="Arial"/>
        <family val="0"/>
        <charset val="1"/>
      </rPr>
      <t xml:space="preserve">...B.</t>
    </r>
  </si>
  <si>
    <t xml:space="preserve">0x00005BE0</t>
  </si>
  <si>
    <r>
      <rPr>
        <sz val="11"/>
        <color theme="1"/>
        <rFont val="Microsoft YaHei"/>
        <family val="2"/>
      </rPr>
      <t xml:space="preserve">　だが、これからは僅かな隙が死に直結するぞ</t>
    </r>
    <r>
      <rPr>
        <sz val="11"/>
        <color theme="1"/>
        <rFont val="Arial"/>
        <family val="0"/>
        <charset val="1"/>
      </rPr>
      <t xml:space="preserve">.B..</t>
    </r>
  </si>
  <si>
    <t xml:space="preserve">0x00005C0F</t>
  </si>
  <si>
    <r>
      <rPr>
        <sz val="11"/>
        <color theme="1"/>
        <rFont val="Microsoft YaHei"/>
        <family val="2"/>
      </rPr>
      <t xml:space="preserve">　今後は更に強い敵を相手にするだろうからな</t>
    </r>
    <r>
      <rPr>
        <sz val="11"/>
        <color theme="1"/>
        <rFont val="Arial"/>
        <family val="0"/>
        <charset val="1"/>
      </rPr>
      <t xml:space="preserve">.B..</t>
    </r>
  </si>
  <si>
    <t xml:space="preserve">0x00005C3E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</si>
  <si>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よし、腕試しをしてやろう</t>
    </r>
    <r>
      <rPr>
        <sz val="11"/>
        <color theme="1"/>
        <rFont val="Arial"/>
        <family val="0"/>
        <charset val="1"/>
      </rPr>
      <t xml:space="preserve">.B..</t>
    </r>
  </si>
  <si>
    <t xml:space="preserve">0x00005C63</t>
  </si>
  <si>
    <r>
      <rPr>
        <sz val="11"/>
        <color theme="1"/>
        <rFont val="Microsoft YaHei"/>
        <family val="2"/>
      </rPr>
      <t xml:space="preserve">　お前がこれから戦い抜いていけるかどうか</t>
    </r>
    <r>
      <rPr>
        <sz val="11"/>
        <color theme="1"/>
        <rFont val="Arial"/>
        <family val="0"/>
        <charset val="1"/>
      </rPr>
      <t xml:space="preserve">..</t>
    </r>
  </si>
  <si>
    <t xml:space="preserve">0x00005C8E</t>
  </si>
  <si>
    <r>
      <rPr>
        <sz val="11"/>
        <color theme="1"/>
        <rFont val="Microsoft YaHei"/>
        <family val="2"/>
      </rPr>
      <t xml:space="preserve">　俺が見定めてやる・・</t>
    </r>
    <r>
      <rPr>
        <sz val="11"/>
        <color theme="1"/>
        <rFont val="Arial"/>
        <family val="0"/>
        <charset val="1"/>
      </rPr>
      <t xml:space="preserve">..</t>
    </r>
    <r>
      <rPr>
        <sz val="11"/>
        <color theme="1"/>
        <rFont val="Microsoft YaHei"/>
        <family val="2"/>
      </rPr>
      <t xml:space="preserve">本気で斬ってこい</t>
    </r>
    <r>
      <rPr>
        <sz val="11"/>
        <color theme="1"/>
        <rFont val="Arial"/>
        <family val="0"/>
        <charset val="1"/>
      </rPr>
      <t xml:space="preserve">.B..</t>
    </r>
  </si>
  <si>
    <t xml:space="preserve">0x00005CBB</t>
  </si>
  <si>
    <r>
      <rPr>
        <sz val="11"/>
        <color theme="1"/>
        <rFont val="Microsoft YaHei"/>
        <family val="2"/>
      </rPr>
      <t xml:space="preserve">　俺に勝てたら、剣技のコツを教えてやろう</t>
    </r>
    <r>
      <rPr>
        <sz val="11"/>
        <color theme="1"/>
        <rFont val="Arial"/>
        <family val="0"/>
        <charset val="1"/>
      </rPr>
      <t xml:space="preserve">.B..</t>
    </r>
  </si>
  <si>
    <t xml:space="preserve">0x00005CE8</t>
  </si>
  <si>
    <r>
      <rPr>
        <sz val="11"/>
        <color theme="1"/>
        <rFont val="Microsoft YaHei"/>
        <family val="2"/>
      </rPr>
      <t xml:space="preserve">　心配するな。　俺は手加減してやるから、</t>
    </r>
    <r>
      <rPr>
        <sz val="11"/>
        <color theme="1"/>
        <rFont val="Arial"/>
        <family val="0"/>
        <charset val="1"/>
      </rPr>
      <t xml:space="preserve">..</t>
    </r>
  </si>
  <si>
    <t xml:space="preserve">0x00005D13</t>
  </si>
  <si>
    <r>
      <rPr>
        <sz val="11"/>
        <color theme="1"/>
        <rFont val="Microsoft YaHei"/>
        <family val="2"/>
      </rPr>
      <t xml:space="preserve">　さあ、遠慮せずにかかってこい</t>
    </r>
    <r>
      <rPr>
        <sz val="11"/>
        <color theme="1"/>
        <rFont val="Arial"/>
        <family val="0"/>
        <charset val="1"/>
      </rPr>
      <t xml:space="preserve">.I.</t>
    </r>
  </si>
  <si>
    <t xml:space="preserve">0x00005D38</t>
  </si>
  <si>
    <t xml:space="preserve">0x00005D41</t>
  </si>
  <si>
    <t xml:space="preserve">　戦場で敵に背を向ける気か！？</t>
  </si>
  <si>
    <t xml:space="preserve">0x00005D60</t>
  </si>
  <si>
    <t xml:space="preserve">　お前の力はそんなものなのか？</t>
  </si>
  <si>
    <t xml:space="preserve">0x00005D80</t>
  </si>
  <si>
    <t xml:space="preserve">0x00005D89</t>
  </si>
  <si>
    <r>
      <rPr>
        <sz val="11"/>
        <color theme="1"/>
        <rFont val="Microsoft YaHei"/>
        <family val="2"/>
      </rPr>
      <t xml:space="preserve">　腕を上げたな！　</t>
    </r>
    <r>
      <rPr>
        <sz val="11"/>
        <color theme="1"/>
        <rFont val="Arial"/>
        <family val="0"/>
        <charset val="1"/>
      </rPr>
      <t xml:space="preserve">...</t>
    </r>
  </si>
  <si>
    <t xml:space="preserve">0x00005D9F</t>
  </si>
  <si>
    <r>
      <rPr>
        <sz val="11"/>
        <color theme="1"/>
        <rFont val="Microsoft YaHei"/>
        <family val="2"/>
      </rPr>
      <t xml:space="preserve">　よし！　約束どおり剣技を教えてやろう</t>
    </r>
    <r>
      <rPr>
        <sz val="11"/>
        <color theme="1"/>
        <rFont val="Arial"/>
        <family val="0"/>
        <charset val="1"/>
      </rPr>
      <t xml:space="preserve">.B..</t>
    </r>
  </si>
  <si>
    <t xml:space="preserve">0x00005DCA</t>
  </si>
  <si>
    <r>
      <rPr>
        <sz val="11"/>
        <color theme="1"/>
        <rFont val="Microsoft YaHei"/>
        <family val="2"/>
      </rPr>
      <t xml:space="preserve">　剣技は、敵によって使い分ける事が重要だ！</t>
    </r>
    <r>
      <rPr>
        <sz val="11"/>
        <color theme="1"/>
        <rFont val="Arial"/>
        <family val="0"/>
        <charset val="1"/>
      </rPr>
      <t xml:space="preserve">..</t>
    </r>
  </si>
  <si>
    <t xml:space="preserve">0x00005DF7</t>
  </si>
  <si>
    <r>
      <rPr>
        <sz val="11"/>
        <color theme="1"/>
        <rFont val="Microsoft YaHei"/>
        <family val="2"/>
      </rPr>
      <t xml:space="preserve">　お前なら、敵を見極め、</t>
    </r>
    <r>
      <rPr>
        <sz val="11"/>
        <color theme="1"/>
        <rFont val="Arial"/>
        <family val="0"/>
        <charset val="1"/>
      </rPr>
      <t xml:space="preserve">..</t>
    </r>
  </si>
  <si>
    <t xml:space="preserve">0x00005E12</t>
  </si>
  <si>
    <r>
      <rPr>
        <sz val="11"/>
        <color theme="1"/>
        <rFont val="Microsoft YaHei"/>
        <family val="2"/>
      </rPr>
      <t xml:space="preserve">　技を使いこなす事ができるだろう</t>
    </r>
    <r>
      <rPr>
        <sz val="11"/>
        <color theme="1"/>
        <rFont val="Arial"/>
        <family val="0"/>
        <charset val="1"/>
      </rPr>
      <t xml:space="preserve">.B.</t>
    </r>
  </si>
  <si>
    <t xml:space="preserve">0x00005E38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</si>
  <si>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は剣技の技術がＵＰした！</t>
    </r>
    <r>
      <rPr>
        <sz val="11"/>
        <color theme="1"/>
        <rFont val="Arial"/>
        <family val="0"/>
        <charset val="1"/>
      </rPr>
      <t xml:space="preserve">.</t>
    </r>
  </si>
  <si>
    <t xml:space="preserve">0x00005E59</t>
  </si>
  <si>
    <t xml:space="preserve">0x00005E62</t>
  </si>
  <si>
    <r>
      <rPr>
        <sz val="11"/>
        <color theme="1"/>
        <rFont val="Microsoft YaHei"/>
        <family val="2"/>
      </rPr>
      <t xml:space="preserve">　これでお前はより多くの技を</t>
    </r>
    <r>
      <rPr>
        <sz val="11"/>
        <color theme="1"/>
        <rFont val="Arial"/>
        <family val="0"/>
        <charset val="1"/>
      </rPr>
      <t xml:space="preserve">..</t>
    </r>
  </si>
  <si>
    <t xml:space="preserve">0x00005E81</t>
  </si>
  <si>
    <r>
      <rPr>
        <sz val="11"/>
        <color theme="1"/>
        <rFont val="Microsoft YaHei"/>
        <family val="2"/>
      </rPr>
      <t xml:space="preserve">　使い分ける事ができるようになった</t>
    </r>
    <r>
      <rPr>
        <sz val="11"/>
        <color theme="1"/>
        <rFont val="Arial"/>
        <family val="0"/>
        <charset val="1"/>
      </rPr>
      <t xml:space="preserve">.B..</t>
    </r>
  </si>
  <si>
    <t xml:space="preserve">0x00005EAC</t>
  </si>
  <si>
    <t xml:space="preserve">0x00005EB5</t>
  </si>
  <si>
    <r>
      <rPr>
        <sz val="11"/>
        <color theme="1"/>
        <rFont val="Microsoft YaHei"/>
        <family val="2"/>
      </rPr>
      <t xml:space="preserve">　さて、と・・</t>
    </r>
    <r>
      <rPr>
        <sz val="11"/>
        <color theme="1"/>
        <rFont val="Arial"/>
        <family val="0"/>
        <charset val="1"/>
      </rPr>
      <t xml:space="preserve">..</t>
    </r>
    <r>
      <rPr>
        <sz val="11"/>
        <color theme="1"/>
        <rFont val="Microsoft YaHei"/>
        <family val="2"/>
      </rPr>
      <t xml:space="preserve">時間を無駄にはできん</t>
    </r>
    <r>
      <rPr>
        <sz val="11"/>
        <color theme="1"/>
        <rFont val="Arial"/>
        <family val="0"/>
        <charset val="1"/>
      </rPr>
      <t xml:space="preserve">.B..</t>
    </r>
  </si>
  <si>
    <t xml:space="preserve">0x00005EDE</t>
  </si>
  <si>
    <r>
      <rPr>
        <sz val="11"/>
        <color theme="1"/>
        <rFont val="Microsoft YaHei"/>
        <family val="2"/>
      </rPr>
      <t xml:space="preserve">　俺は奴らの本拠地を探しにいく</t>
    </r>
    <r>
      <rPr>
        <sz val="11"/>
        <color theme="1"/>
        <rFont val="Arial"/>
        <family val="0"/>
        <charset val="1"/>
      </rPr>
      <t xml:space="preserve">.B..</t>
    </r>
  </si>
  <si>
    <t xml:space="preserve">0x00005F01</t>
  </si>
  <si>
    <r>
      <rPr>
        <sz val="11"/>
        <color theme="1"/>
        <rFont val="Microsoft YaHei"/>
        <family val="2"/>
      </rPr>
      <t xml:space="preserve">　お前はこの遺跡のグローバルエレメントを</t>
    </r>
    <r>
      <rPr>
        <sz val="11"/>
        <color theme="1"/>
        <rFont val="Arial"/>
        <family val="0"/>
        <charset val="1"/>
      </rPr>
      <t xml:space="preserve">..</t>
    </r>
  </si>
  <si>
    <t xml:space="preserve">0x00005F2C</t>
  </si>
  <si>
    <r>
      <rPr>
        <sz val="11"/>
        <color theme="1"/>
        <rFont val="Microsoft YaHei"/>
        <family val="2"/>
      </rPr>
      <t xml:space="preserve">　奴らより先に入手するんだ、いいな</t>
    </r>
    <r>
      <rPr>
        <sz val="11"/>
        <color theme="1"/>
        <rFont val="Arial"/>
        <family val="0"/>
        <charset val="1"/>
      </rPr>
      <t xml:space="preserve">.B..</t>
    </r>
  </si>
  <si>
    <t xml:space="preserve">0x00005F53</t>
  </si>
  <si>
    <r>
      <rPr>
        <sz val="11"/>
        <color theme="1"/>
        <rFont val="Microsoft YaHei"/>
        <family val="2"/>
      </rPr>
      <t xml:space="preserve">　頼むぞ、</t>
    </r>
    <r>
      <rPr>
        <sz val="11"/>
        <color theme="1"/>
        <rFont val="Arial"/>
        <family val="0"/>
        <charset val="1"/>
      </rPr>
      <t xml:space="preserve">...</t>
    </r>
  </si>
  <si>
    <t xml:space="preserve">0x00005F61</t>
  </si>
  <si>
    <r>
      <rPr>
        <sz val="11"/>
        <color theme="1"/>
        <rFont val="Microsoft YaHei"/>
        <family val="2"/>
      </rPr>
      <t xml:space="preserve">　奴らの野望を早めに食い止めなければ</t>
    </r>
    <r>
      <rPr>
        <sz val="11"/>
        <color theme="1"/>
        <rFont val="Arial"/>
        <family val="0"/>
        <charset val="1"/>
      </rPr>
      <t xml:space="preserve">..</t>
    </r>
  </si>
  <si>
    <t xml:space="preserve">0x00005F88</t>
  </si>
  <si>
    <r>
      <rPr>
        <sz val="11"/>
        <color theme="1"/>
        <rFont val="Microsoft YaHei"/>
        <family val="2"/>
      </rPr>
      <t xml:space="preserve">　大変な事になるかもしれん・・</t>
    </r>
    <r>
      <rPr>
        <sz val="11"/>
        <color theme="1"/>
        <rFont val="Arial"/>
        <family val="0"/>
        <charset val="1"/>
      </rPr>
      <t xml:space="preserve">..</t>
    </r>
    <r>
      <rPr>
        <sz val="11"/>
        <color theme="1"/>
        <rFont val="Microsoft YaHei"/>
        <family val="2"/>
      </rPr>
      <t xml:space="preserve">急げよ</t>
    </r>
    <r>
      <rPr>
        <sz val="11"/>
        <color theme="1"/>
        <rFont val="Arial"/>
        <family val="0"/>
        <charset val="1"/>
      </rPr>
      <t xml:space="preserve">.B.</t>
    </r>
  </si>
  <si>
    <t xml:space="preserve">OVR1z5</t>
  </si>
  <si>
    <t xml:space="preserve">0xE000</t>
  </si>
  <si>
    <t xml:space="preserve">8015953C</t>
  </si>
  <si>
    <t xml:space="preserve">801595B4</t>
  </si>
  <si>
    <t xml:space="preserve">80159620</t>
  </si>
  <si>
    <t xml:space="preserve">80159670</t>
  </si>
  <si>
    <t xml:space="preserve">80159694</t>
  </si>
  <si>
    <t xml:space="preserve">80159724</t>
  </si>
  <si>
    <t xml:space="preserve">80159758</t>
  </si>
  <si>
    <t xml:space="preserve">801597A8</t>
  </si>
  <si>
    <t xml:space="preserve">8015985C</t>
  </si>
  <si>
    <t xml:space="preserve">801598EC</t>
  </si>
  <si>
    <t xml:space="preserve">80159950</t>
  </si>
  <si>
    <t xml:space="preserve">80159990</t>
  </si>
  <si>
    <t xml:space="preserve">8015C434</t>
  </si>
  <si>
    <t xml:space="preserve">8015C4A0</t>
  </si>
  <si>
    <t xml:space="preserve">8015C534</t>
  </si>
  <si>
    <t xml:space="preserve">8015C5D0</t>
  </si>
  <si>
    <t xml:space="preserve">8015C664</t>
  </si>
  <si>
    <t xml:space="preserve">8015C704</t>
  </si>
  <si>
    <t xml:space="preserve">8015C788</t>
  </si>
  <si>
    <t xml:space="preserve">8015C818</t>
  </si>
  <si>
    <t xml:space="preserve">8015C894</t>
  </si>
  <si>
    <t xml:space="preserve">8015C930</t>
  </si>
  <si>
    <t xml:space="preserve">8015C9E0</t>
  </si>
  <si>
    <t xml:space="preserve">0x00000078</t>
  </si>
  <si>
    <t xml:space="preserve">8015CA8C</t>
  </si>
  <si>
    <t xml:space="preserve">8015CABC</t>
  </si>
  <si>
    <t xml:space="preserve">8015CBD4</t>
  </si>
  <si>
    <t xml:space="preserve">0x000051A6</t>
  </si>
  <si>
    <r>
      <rPr>
        <sz val="11"/>
        <color theme="1"/>
        <rFont val="Microsoft YaHei"/>
        <family val="2"/>
      </rPr>
      <t xml:space="preserve">きゃああ</t>
    </r>
    <r>
      <rPr>
        <sz val="11"/>
        <color theme="1"/>
        <rFont val="Arial"/>
        <family val="0"/>
        <charset val="1"/>
      </rPr>
      <t xml:space="preserve">...</t>
    </r>
    <r>
      <rPr>
        <sz val="11"/>
        <color theme="1"/>
        <rFont val="Microsoft YaHei"/>
        <family val="2"/>
      </rPr>
      <t xml:space="preserve">ﾁ！</t>
    </r>
  </si>
  <si>
    <t xml:space="preserve">0x000051B8</t>
  </si>
  <si>
    <r>
      <rPr>
        <sz val="11"/>
        <color theme="1"/>
        <rFont val="Microsoft YaHei"/>
        <family val="2"/>
      </rPr>
      <t xml:space="preserve">カペラ</t>
    </r>
    <r>
      <rPr>
        <sz val="11"/>
        <color theme="1"/>
        <rFont val="Arial"/>
        <family val="0"/>
        <charset val="1"/>
      </rPr>
      <t xml:space="preserve">..</t>
    </r>
  </si>
  <si>
    <t xml:space="preserve">0x000051C1</t>
  </si>
  <si>
    <r>
      <rPr>
        <sz val="11"/>
        <color theme="1"/>
        <rFont val="Microsoft YaHei"/>
        <family val="2"/>
      </rPr>
      <t xml:space="preserve">　もう、あんたが心配だったから</t>
    </r>
    <r>
      <rPr>
        <sz val="11"/>
        <color theme="1"/>
        <rFont val="Arial"/>
        <family val="0"/>
        <charset val="1"/>
      </rPr>
      <t xml:space="preserve">..</t>
    </r>
  </si>
  <si>
    <t xml:space="preserve">0x000051E2</t>
  </si>
  <si>
    <r>
      <rPr>
        <sz val="11"/>
        <color theme="1"/>
        <rFont val="Microsoft YaHei"/>
        <family val="2"/>
      </rPr>
      <t xml:space="preserve">　わざわざ後ついて来てみたのに</t>
    </r>
    <r>
      <rPr>
        <sz val="11"/>
        <color theme="1"/>
        <rFont val="Arial"/>
        <family val="0"/>
        <charset val="1"/>
      </rPr>
      <t xml:space="preserve">.</t>
    </r>
    <r>
      <rPr>
        <sz val="11"/>
        <color theme="1"/>
        <rFont val="Microsoft YaHei"/>
        <family val="2"/>
      </rPr>
      <t xml:space="preserve">ﾁ！</t>
    </r>
    <r>
      <rPr>
        <sz val="11"/>
        <color theme="1"/>
        <rFont val="Arial"/>
        <family val="0"/>
        <charset val="1"/>
      </rPr>
      <t xml:space="preserve">..</t>
    </r>
  </si>
  <si>
    <t xml:space="preserve">0x00005207</t>
  </si>
  <si>
    <r>
      <rPr>
        <sz val="11"/>
        <color theme="1"/>
        <rFont val="Microsoft YaHei"/>
        <family val="2"/>
      </rPr>
      <t xml:space="preserve">　そしたら、・・</t>
    </r>
    <r>
      <rPr>
        <sz val="11"/>
        <color theme="1"/>
        <rFont val="Arial"/>
        <family val="0"/>
        <charset val="1"/>
      </rPr>
      <t xml:space="preserve">..</t>
    </r>
    <r>
      <rPr>
        <sz val="11"/>
        <color theme="1"/>
        <rFont val="Microsoft YaHei"/>
        <family val="2"/>
      </rPr>
      <t xml:space="preserve">こ、こんな、</t>
    </r>
    <r>
      <rPr>
        <sz val="11"/>
        <color theme="1"/>
        <rFont val="Arial"/>
        <family val="0"/>
        <charset val="1"/>
      </rPr>
      <t xml:space="preserve">..</t>
    </r>
  </si>
  <si>
    <t xml:space="preserve">0x00005228</t>
  </si>
  <si>
    <r>
      <rPr>
        <sz val="11"/>
        <color theme="1"/>
        <rFont val="Microsoft YaHei"/>
        <family val="2"/>
      </rPr>
      <t xml:space="preserve">　とんでもない所だとは思わなかったわよ</t>
    </r>
    <r>
      <rPr>
        <sz val="11"/>
        <color theme="1"/>
        <rFont val="Arial"/>
        <family val="0"/>
        <charset val="1"/>
      </rPr>
      <t xml:space="preserve">.</t>
    </r>
    <r>
      <rPr>
        <sz val="11"/>
        <color theme="1"/>
        <rFont val="Microsoft YaHei"/>
        <family val="2"/>
      </rPr>
      <t xml:space="preserve">ﾁ！</t>
    </r>
    <r>
      <rPr>
        <sz val="11"/>
        <color theme="1"/>
        <rFont val="Arial"/>
        <family val="0"/>
        <charset val="1"/>
      </rPr>
      <t xml:space="preserve">..</t>
    </r>
  </si>
  <si>
    <t xml:space="preserve">0x00005255</t>
  </si>
  <si>
    <r>
      <rPr>
        <sz val="11"/>
        <color theme="1"/>
        <rFont val="Microsoft YaHei"/>
        <family val="2"/>
      </rPr>
      <t xml:space="preserve">　は、はやく</t>
    </r>
    <r>
      <rPr>
        <sz val="11"/>
        <color theme="1"/>
        <rFont val="Arial"/>
        <family val="0"/>
        <charset val="1"/>
      </rPr>
      <t xml:space="preserve">.</t>
    </r>
    <r>
      <rPr>
        <sz val="11"/>
        <color theme="1"/>
        <rFont val="Microsoft YaHei"/>
        <family val="2"/>
      </rPr>
      <t xml:space="preserve">ﾁ！</t>
    </r>
    <r>
      <rPr>
        <sz val="11"/>
        <color theme="1"/>
        <rFont val="Arial"/>
        <family val="0"/>
        <charset val="1"/>
      </rPr>
      <t xml:space="preserve">..</t>
    </r>
  </si>
  <si>
    <t xml:space="preserve">0x00005268</t>
  </si>
  <si>
    <r>
      <rPr>
        <sz val="11"/>
        <color theme="1"/>
        <rFont val="Microsoft YaHei"/>
        <family val="2"/>
      </rPr>
      <t xml:space="preserve">　この危ないワナ、な、なんとかしてよ</t>
    </r>
    <r>
      <rPr>
        <sz val="11"/>
        <color theme="1"/>
        <rFont val="Arial"/>
        <family val="0"/>
        <charset val="1"/>
      </rPr>
      <t xml:space="preserve">.</t>
    </r>
    <r>
      <rPr>
        <sz val="11"/>
        <color theme="1"/>
        <rFont val="Microsoft YaHei"/>
        <family val="2"/>
      </rPr>
      <t xml:space="preserve">ﾁ！</t>
    </r>
    <r>
      <rPr>
        <sz val="11"/>
        <color theme="1"/>
        <rFont val="Arial"/>
        <family val="0"/>
        <charset val="1"/>
      </rPr>
      <t xml:space="preserve">.</t>
    </r>
  </si>
  <si>
    <t xml:space="preserve">0x00005294</t>
  </si>
  <si>
    <t xml:space="preserve">0x0000529D</t>
  </si>
  <si>
    <t xml:space="preserve">0x000052B0</t>
  </si>
  <si>
    <t xml:space="preserve">0x000052DC</t>
  </si>
  <si>
    <t xml:space="preserve">0x000052E5</t>
  </si>
  <si>
    <r>
      <rPr>
        <sz val="11"/>
        <color theme="1"/>
        <rFont val="Microsoft YaHei"/>
        <family val="2"/>
      </rPr>
      <t xml:space="preserve">　奴らをやっつけた帰りにあたしを</t>
    </r>
    <r>
      <rPr>
        <sz val="11"/>
        <color theme="1"/>
        <rFont val="Arial"/>
        <family val="0"/>
        <charset val="1"/>
      </rPr>
      <t xml:space="preserve">..</t>
    </r>
  </si>
  <si>
    <t xml:space="preserve">0x00005308</t>
  </si>
  <si>
    <r>
      <rPr>
        <sz val="11"/>
        <color theme="1"/>
        <rFont val="Microsoft YaHei"/>
        <family val="2"/>
      </rPr>
      <t xml:space="preserve">　街まで送ってくれない？・・</t>
    </r>
    <r>
      <rPr>
        <sz val="11"/>
        <color theme="1"/>
        <rFont val="Arial"/>
        <family val="0"/>
        <charset val="1"/>
      </rPr>
      <t xml:space="preserve">..</t>
    </r>
    <r>
      <rPr>
        <sz val="11"/>
        <color theme="1"/>
        <rFont val="Microsoft YaHei"/>
        <family val="2"/>
      </rPr>
      <t xml:space="preserve">お願いね。</t>
    </r>
    <r>
      <rPr>
        <sz val="11"/>
        <color theme="1"/>
        <rFont val="Arial"/>
        <family val="0"/>
        <charset val="1"/>
      </rPr>
      <t xml:space="preserve">.</t>
    </r>
  </si>
  <si>
    <t xml:space="preserve">0x00005334</t>
  </si>
  <si>
    <t xml:space="preserve">0x0000533D</t>
  </si>
  <si>
    <r>
      <rPr>
        <sz val="11"/>
        <color theme="1"/>
        <rFont val="Microsoft YaHei"/>
        <family val="2"/>
      </rPr>
      <t xml:space="preserve">　ちょ、ちょちょ</t>
    </r>
    <r>
      <rPr>
        <sz val="11"/>
        <color theme="1"/>
        <rFont val="Arial"/>
        <family val="0"/>
        <charset val="1"/>
      </rPr>
      <t xml:space="preserve">.</t>
    </r>
    <r>
      <rPr>
        <sz val="11"/>
        <color theme="1"/>
        <rFont val="Microsoft YaHei"/>
        <family val="2"/>
      </rPr>
      <t xml:space="preserve">ﾁと！！</t>
    </r>
    <r>
      <rPr>
        <sz val="11"/>
        <color theme="1"/>
        <rFont val="Arial"/>
        <family val="0"/>
        <charset val="1"/>
      </rPr>
      <t xml:space="preserve">..</t>
    </r>
  </si>
  <si>
    <t xml:space="preserve">0x00005358</t>
  </si>
  <si>
    <r>
      <rPr>
        <sz val="11"/>
        <color theme="1"/>
        <rFont val="Microsoft YaHei"/>
        <family val="2"/>
      </rPr>
      <t xml:space="preserve">　か弱い女の子を置いてどこ行こうっての！？</t>
    </r>
    <r>
      <rPr>
        <sz val="11"/>
        <color theme="1"/>
        <rFont val="Arial"/>
        <family val="0"/>
        <charset val="1"/>
      </rPr>
      <t xml:space="preserve">.</t>
    </r>
  </si>
  <si>
    <t xml:space="preserve">0x00005388</t>
  </si>
  <si>
    <t xml:space="preserve">0x00005391</t>
  </si>
  <si>
    <r>
      <rPr>
        <sz val="11"/>
        <color theme="1"/>
        <rFont val="Microsoft YaHei"/>
        <family val="2"/>
      </rPr>
      <t xml:space="preserve">　ふう・・</t>
    </r>
    <r>
      <rPr>
        <sz val="11"/>
        <color theme="1"/>
        <rFont val="Arial"/>
        <family val="0"/>
        <charset val="1"/>
      </rPr>
      <t xml:space="preserve">..</t>
    </r>
    <r>
      <rPr>
        <sz val="11"/>
        <color theme="1"/>
        <rFont val="Microsoft YaHei"/>
        <family val="2"/>
      </rPr>
      <t xml:space="preserve">アリガト。</t>
    </r>
    <r>
      <rPr>
        <sz val="11"/>
        <color theme="1"/>
        <rFont val="Arial"/>
        <family val="0"/>
        <charset val="1"/>
      </rPr>
      <t xml:space="preserve">..</t>
    </r>
  </si>
  <si>
    <t xml:space="preserve">0x000053AA</t>
  </si>
  <si>
    <r>
      <rPr>
        <sz val="11"/>
        <color theme="1"/>
        <rFont val="Microsoft YaHei"/>
        <family val="2"/>
      </rPr>
      <t xml:space="preserve">　もう、どうなる事かと思ったよ</t>
    </r>
    <r>
      <rPr>
        <sz val="11"/>
        <color theme="1"/>
        <rFont val="Arial"/>
        <family val="0"/>
        <charset val="1"/>
      </rPr>
      <t xml:space="preserve">..</t>
    </r>
  </si>
  <si>
    <t xml:space="preserve">0x000053CB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</si>
  <si>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動きの遅い魔物どもは、</t>
    </r>
    <r>
      <rPr>
        <sz val="11"/>
        <color theme="1"/>
        <rFont val="Arial"/>
        <family val="0"/>
        <charset val="1"/>
      </rPr>
      <t xml:space="preserve">..</t>
    </r>
  </si>
  <si>
    <t xml:space="preserve">0x000053EC</t>
  </si>
  <si>
    <r>
      <rPr>
        <sz val="11"/>
        <color theme="1"/>
        <rFont val="Microsoft YaHei"/>
        <family val="2"/>
      </rPr>
      <t xml:space="preserve">　なんとか振りきれるんだけど</t>
    </r>
    <r>
      <rPr>
        <sz val="11"/>
        <color theme="1"/>
        <rFont val="Arial"/>
        <family val="0"/>
        <charset val="1"/>
      </rPr>
      <t xml:space="preserve">..</t>
    </r>
  </si>
  <si>
    <t xml:space="preserve">0x0000540B</t>
  </si>
  <si>
    <r>
      <rPr>
        <sz val="11"/>
        <color theme="1"/>
        <rFont val="Microsoft YaHei"/>
        <family val="2"/>
      </rPr>
      <t xml:space="preserve">　こういうワナだけはあたしでもお手上げさ。</t>
    </r>
    <r>
      <rPr>
        <sz val="11"/>
        <color theme="1"/>
        <rFont val="Arial"/>
        <family val="0"/>
        <charset val="1"/>
      </rPr>
      <t xml:space="preserve">.</t>
    </r>
  </si>
  <si>
    <t xml:space="preserve">0x00005438</t>
  </si>
  <si>
    <r>
      <rPr>
        <sz val="11"/>
        <color theme="1"/>
        <rFont val="Microsoft YaHei"/>
        <family val="2"/>
      </rPr>
      <t xml:space="preserve">　ねえ</t>
    </r>
    <r>
      <rPr>
        <sz val="11"/>
        <color theme="1"/>
        <rFont val="Arial"/>
        <family val="0"/>
        <charset val="1"/>
      </rPr>
      <t xml:space="preserve">.</t>
    </r>
    <r>
      <rPr>
        <sz val="11"/>
        <color theme="1"/>
        <rFont val="Microsoft YaHei"/>
        <family val="2"/>
      </rPr>
      <t xml:space="preserve">、いま街にはノーグルが</t>
    </r>
    <r>
      <rPr>
        <sz val="11"/>
        <color theme="1"/>
        <rFont val="Arial"/>
        <family val="0"/>
        <charset val="1"/>
      </rPr>
      <t xml:space="preserve">..</t>
    </r>
  </si>
  <si>
    <t xml:space="preserve">0x00005458</t>
  </si>
  <si>
    <r>
      <rPr>
        <sz val="11"/>
        <color theme="1"/>
        <rFont val="Microsoft YaHei"/>
        <family val="2"/>
      </rPr>
      <t xml:space="preserve">　群れを成して襲ってきてるんだ・・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</si>
  <si>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0x00005481</t>
  </si>
  <si>
    <r>
      <rPr>
        <sz val="11"/>
        <color theme="1"/>
        <rFont val="Microsoft YaHei"/>
        <family val="2"/>
      </rPr>
      <t xml:space="preserve">　レグルスやアルヘナ、ボルックスが</t>
    </r>
    <r>
      <rPr>
        <sz val="11"/>
        <color theme="1"/>
        <rFont val="Arial"/>
        <family val="0"/>
        <charset val="1"/>
      </rPr>
      <t xml:space="preserve">..</t>
    </r>
  </si>
  <si>
    <t xml:space="preserve">0x000054A6</t>
  </si>
  <si>
    <r>
      <rPr>
        <sz val="11"/>
        <color theme="1"/>
        <rFont val="Microsoft YaHei"/>
        <family val="2"/>
      </rPr>
      <t xml:space="preserve">　必死になって食い止めてるんだけど</t>
    </r>
    <r>
      <rPr>
        <sz val="11"/>
        <color theme="1"/>
        <rFont val="Arial"/>
        <family val="0"/>
        <charset val="1"/>
      </rPr>
      <t xml:space="preserve">..</t>
    </r>
  </si>
  <si>
    <t xml:space="preserve">0x000054CB</t>
  </si>
  <si>
    <r>
      <rPr>
        <sz val="11"/>
        <color theme="1"/>
        <rFont val="Microsoft YaHei"/>
        <family val="2"/>
      </rPr>
      <t xml:space="preserve">　多勢に無勢で、かなりつらそうなんだよ。</t>
    </r>
    <r>
      <rPr>
        <sz val="11"/>
        <color theme="1"/>
        <rFont val="Arial"/>
        <family val="0"/>
        <charset val="1"/>
      </rPr>
      <t xml:space="preserve">..</t>
    </r>
  </si>
  <si>
    <t xml:space="preserve">0x000054F6</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</si>
  <si>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で、あんたも戻って加勢してもらおうと</t>
    </r>
    <r>
      <rPr>
        <sz val="11"/>
        <color theme="1"/>
        <rFont val="Arial"/>
        <family val="0"/>
        <charset val="1"/>
      </rPr>
      <t xml:space="preserve">..</t>
    </r>
  </si>
  <si>
    <t xml:space="preserve">0x00005525</t>
  </si>
  <si>
    <r>
      <rPr>
        <sz val="11"/>
        <color theme="1"/>
        <rFont val="Microsoft YaHei"/>
        <family val="2"/>
      </rPr>
      <t xml:space="preserve">　思ったんだけどさ・・</t>
    </r>
    <r>
      <rPr>
        <sz val="11"/>
        <color theme="1"/>
        <rFont val="Arial"/>
        <family val="0"/>
        <charset val="1"/>
      </rPr>
      <t xml:space="preserve">..</t>
    </r>
    <r>
      <rPr>
        <sz val="11"/>
        <color theme="1"/>
        <rFont val="Microsoft YaHei"/>
        <family val="2"/>
      </rPr>
      <t xml:space="preserve">あんたはあんたで</t>
    </r>
    <r>
      <rPr>
        <sz val="11"/>
        <color theme="1"/>
        <rFont val="Arial"/>
        <family val="0"/>
        <charset val="1"/>
      </rPr>
      <t xml:space="preserve">..</t>
    </r>
  </si>
  <si>
    <t xml:space="preserve">0x00005550</t>
  </si>
  <si>
    <r>
      <rPr>
        <sz val="11"/>
        <color theme="1"/>
        <rFont val="Microsoft YaHei"/>
        <family val="2"/>
      </rPr>
      <t xml:space="preserve">　大変な戦いをしてたんだね。</t>
    </r>
    <r>
      <rPr>
        <sz val="11"/>
        <color theme="1"/>
        <rFont val="Arial"/>
        <family val="0"/>
        <charset val="1"/>
      </rPr>
      <t xml:space="preserve">..</t>
    </r>
  </si>
  <si>
    <t xml:space="preserve">0x0000556F</t>
  </si>
  <si>
    <r>
      <rPr>
        <sz val="11"/>
        <color theme="1"/>
        <rFont val="Microsoft YaHei"/>
        <family val="2"/>
      </rPr>
      <t xml:space="preserve">　レグルスは闇の結界が作られている</t>
    </r>
    <r>
      <rPr>
        <sz val="11"/>
        <color theme="1"/>
        <rFont val="Arial"/>
        <family val="0"/>
        <charset val="1"/>
      </rPr>
      <t xml:space="preserve">..</t>
    </r>
  </si>
  <si>
    <t xml:space="preserve">0x00005594</t>
  </si>
  <si>
    <r>
      <rPr>
        <sz val="11"/>
        <color theme="1"/>
        <rFont val="Microsoft YaHei"/>
        <family val="2"/>
      </rPr>
      <t xml:space="preserve">　この遺跡のノーグル達をやっつければ</t>
    </r>
    <r>
      <rPr>
        <sz val="11"/>
        <color theme="1"/>
        <rFont val="Arial"/>
        <family val="0"/>
        <charset val="1"/>
      </rPr>
      <t xml:space="preserve">..</t>
    </r>
  </si>
  <si>
    <t xml:space="preserve">0x000055BB</t>
  </si>
  <si>
    <r>
      <rPr>
        <sz val="11"/>
        <color theme="1"/>
        <rFont val="Microsoft YaHei"/>
        <family val="2"/>
      </rPr>
      <t xml:space="preserve">　また空が明るくなるって言ってたけど</t>
    </r>
    <r>
      <rPr>
        <sz val="11"/>
        <color theme="1"/>
        <rFont val="Arial"/>
        <family val="0"/>
        <charset val="1"/>
      </rPr>
      <t xml:space="preserve">..</t>
    </r>
  </si>
  <si>
    <t xml:space="preserve">0x000055E2</t>
  </si>
  <si>
    <r>
      <rPr>
        <sz val="11"/>
        <color theme="1"/>
        <rFont val="Microsoft YaHei"/>
        <family val="2"/>
      </rPr>
      <t xml:space="preserve">　あたし、あんたみたいな新米兵士に</t>
    </r>
    <r>
      <rPr>
        <sz val="11"/>
        <color theme="1"/>
        <rFont val="Arial"/>
        <family val="0"/>
        <charset val="1"/>
      </rPr>
      <t xml:space="preserve">..</t>
    </r>
  </si>
  <si>
    <t xml:space="preserve">0x00005607</t>
  </si>
  <si>
    <r>
      <rPr>
        <sz val="11"/>
        <color theme="1"/>
        <rFont val="Microsoft YaHei"/>
        <family val="2"/>
      </rPr>
      <t xml:space="preserve">　そんな事できっこないと思ってた・・</t>
    </r>
    <r>
      <rPr>
        <sz val="11"/>
        <color theme="1"/>
        <rFont val="Arial"/>
        <family val="0"/>
        <charset val="1"/>
      </rPr>
      <t xml:space="preserve">....</t>
    </r>
  </si>
  <si>
    <t xml:space="preserve">0x00005630</t>
  </si>
  <si>
    <r>
      <rPr>
        <sz val="11"/>
        <color theme="1"/>
        <rFont val="Microsoft YaHei"/>
        <family val="2"/>
      </rPr>
      <t xml:space="preserve">　けど、誤解してたよ。</t>
    </r>
    <r>
      <rPr>
        <sz val="11"/>
        <color theme="1"/>
        <rFont val="Arial"/>
        <family val="0"/>
        <charset val="1"/>
      </rPr>
      <t xml:space="preserve">.</t>
    </r>
  </si>
  <si>
    <t xml:space="preserve">0x0000564C</t>
  </si>
  <si>
    <r>
      <rPr>
        <sz val="11"/>
        <color theme="1"/>
        <rFont val="Microsoft YaHei"/>
        <family val="2"/>
      </rPr>
      <t xml:space="preserve">　あんたほんとに強くなったんだね、</t>
    </r>
    <r>
      <rPr>
        <sz val="11"/>
        <color theme="1"/>
        <rFont val="Arial"/>
        <family val="0"/>
        <charset val="1"/>
      </rPr>
      <t xml:space="preserve">..</t>
    </r>
  </si>
  <si>
    <t xml:space="preserve">0x00005671</t>
  </si>
  <si>
    <r>
      <rPr>
        <sz val="11"/>
        <color theme="1"/>
        <rFont val="Microsoft YaHei"/>
        <family val="2"/>
      </rPr>
      <t xml:space="preserve">　だてに今までノーグルどもと</t>
    </r>
    <r>
      <rPr>
        <sz val="11"/>
        <color theme="1"/>
        <rFont val="Arial"/>
        <family val="0"/>
        <charset val="1"/>
      </rPr>
      <t xml:space="preserve">..</t>
    </r>
  </si>
  <si>
    <t xml:space="preserve">0x00005690</t>
  </si>
  <si>
    <r>
      <rPr>
        <sz val="11"/>
        <color theme="1"/>
        <rFont val="Microsoft YaHei"/>
        <family val="2"/>
      </rPr>
      <t xml:space="preserve">　戦ってきた訳じゃないんだ。</t>
    </r>
    <r>
      <rPr>
        <sz val="11"/>
        <color theme="1"/>
        <rFont val="Arial"/>
        <family val="0"/>
        <charset val="1"/>
      </rPr>
      <t xml:space="preserve">..</t>
    </r>
  </si>
  <si>
    <t xml:space="preserve">0x000056AF</t>
  </si>
  <si>
    <r>
      <rPr>
        <sz val="11"/>
        <color theme="1"/>
        <rFont val="Microsoft YaHei"/>
        <family val="2"/>
      </rPr>
      <t xml:space="preserve">　レグルスの言うとおり、あたしも</t>
    </r>
    <r>
      <rPr>
        <sz val="11"/>
        <color theme="1"/>
        <rFont val="Arial"/>
        <family val="0"/>
        <charset val="1"/>
      </rPr>
      <t xml:space="preserve">..</t>
    </r>
  </si>
  <si>
    <t xml:space="preserve">0x000056D2</t>
  </si>
  <si>
    <r>
      <rPr>
        <sz val="11"/>
        <color theme="1"/>
        <rFont val="Microsoft YaHei"/>
        <family val="2"/>
      </rPr>
      <t xml:space="preserve">　あんたを信じる事にするよ。</t>
    </r>
    <r>
      <rPr>
        <sz val="11"/>
        <color theme="1"/>
        <rFont val="Arial"/>
        <family val="0"/>
        <charset val="1"/>
      </rPr>
      <t xml:space="preserve">..</t>
    </r>
  </si>
  <si>
    <t xml:space="preserve">0x000056F1</t>
  </si>
  <si>
    <r>
      <rPr>
        <sz val="11"/>
        <color theme="1"/>
        <rFont val="Microsoft YaHei"/>
        <family val="2"/>
      </rPr>
      <t xml:space="preserve">　あたし、大したことは無いんだけど</t>
    </r>
    <r>
      <rPr>
        <sz val="11"/>
        <color theme="1"/>
        <rFont val="Arial"/>
        <family val="0"/>
        <charset val="1"/>
      </rPr>
      <t xml:space="preserve">..</t>
    </r>
  </si>
  <si>
    <t xml:space="preserve">0x00005716</t>
  </si>
  <si>
    <r>
      <rPr>
        <sz val="11"/>
        <color theme="1"/>
        <rFont val="Microsoft YaHei"/>
        <family val="2"/>
      </rPr>
      <t xml:space="preserve">　ケガしちゃったし、ここであんたを</t>
    </r>
    <r>
      <rPr>
        <sz val="11"/>
        <color theme="1"/>
        <rFont val="Arial"/>
        <family val="0"/>
        <charset val="1"/>
      </rPr>
      <t xml:space="preserve">..</t>
    </r>
  </si>
  <si>
    <t xml:space="preserve">0x0000573B</t>
  </si>
  <si>
    <r>
      <rPr>
        <sz val="11"/>
        <color theme="1"/>
        <rFont val="Microsoft YaHei"/>
        <family val="2"/>
      </rPr>
      <t xml:space="preserve">　待ってるよ・・</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</si>
  <si>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0x00005752</t>
  </si>
  <si>
    <t xml:space="preserve">0x0000575B</t>
  </si>
  <si>
    <r>
      <rPr>
        <sz val="11"/>
        <color theme="1"/>
        <rFont val="Microsoft YaHei"/>
        <family val="2"/>
      </rPr>
      <t xml:space="preserve">　だから、奴らをやっつけた帰りにあたしを</t>
    </r>
    <r>
      <rPr>
        <sz val="11"/>
        <color theme="1"/>
        <rFont val="Arial"/>
        <family val="0"/>
        <charset val="1"/>
      </rPr>
      <t xml:space="preserve">..</t>
    </r>
  </si>
  <si>
    <t xml:space="preserve">0x00005786</t>
  </si>
  <si>
    <t xml:space="preserve">OVR1z6</t>
  </si>
  <si>
    <t xml:space="preserve">0x11000</t>
  </si>
  <si>
    <t xml:space="preserve">8015AAC4</t>
  </si>
  <si>
    <t xml:space="preserve">8015AB28</t>
  </si>
  <si>
    <t xml:space="preserve">8015ABA0</t>
  </si>
  <si>
    <t xml:space="preserve">8015ABD8</t>
  </si>
  <si>
    <t xml:space="preserve">8015AC08</t>
  </si>
  <si>
    <t xml:space="preserve">8015AC68</t>
  </si>
  <si>
    <t xml:space="preserve">8015ACB0</t>
  </si>
  <si>
    <t xml:space="preserve">8015ACDC</t>
  </si>
  <si>
    <t xml:space="preserve">8015AD74</t>
  </si>
  <si>
    <t xml:space="preserve">8015AE3C</t>
  </si>
  <si>
    <t xml:space="preserve">8015AE74</t>
  </si>
  <si>
    <t xml:space="preserve">8015AEB4</t>
  </si>
  <si>
    <t xml:space="preserve">8015AEF4</t>
  </si>
  <si>
    <t xml:space="preserve">8015AF6C</t>
  </si>
  <si>
    <t xml:space="preserve">8015B000</t>
  </si>
  <si>
    <t xml:space="preserve">8015B054</t>
  </si>
  <si>
    <t xml:space="preserve">8015B0C4</t>
  </si>
  <si>
    <t xml:space="preserve">8015B110</t>
  </si>
  <si>
    <t xml:space="preserve">8015B148</t>
  </si>
  <si>
    <t xml:space="preserve">8015B194</t>
  </si>
  <si>
    <t xml:space="preserve">8015B1C4</t>
  </si>
  <si>
    <t xml:space="preserve">8015B264</t>
  </si>
  <si>
    <t xml:space="preserve">8015B2B0</t>
  </si>
  <si>
    <t xml:space="preserve">8015B2E0</t>
  </si>
  <si>
    <t xml:space="preserve">8015B318</t>
  </si>
  <si>
    <t xml:space="preserve">8015B350</t>
  </si>
  <si>
    <t xml:space="preserve">8015B38C</t>
  </si>
  <si>
    <t xml:space="preserve">8015B3F4</t>
  </si>
  <si>
    <t xml:space="preserve">8015B420</t>
  </si>
  <si>
    <t xml:space="preserve">8015B45C</t>
  </si>
  <si>
    <t xml:space="preserve">8015B4C4</t>
  </si>
  <si>
    <t xml:space="preserve">8015B50C</t>
  </si>
  <si>
    <t xml:space="preserve">0x00006532</t>
  </si>
  <si>
    <r>
      <rPr>
        <sz val="11"/>
        <color theme="1"/>
        <rFont val="Microsoft YaHei"/>
        <family val="2"/>
      </rPr>
      <t xml:space="preserve">ｽ</t>
    </r>
    <r>
      <rPr>
        <sz val="11"/>
        <color theme="1"/>
        <rFont val="Arial"/>
        <family val="0"/>
        <charset val="1"/>
      </rPr>
      <t xml:space="preserve">'</t>
    </r>
    <r>
      <rPr>
        <sz val="11"/>
        <color theme="1"/>
        <rFont val="Microsoft YaHei"/>
        <family val="2"/>
      </rPr>
      <t xml:space="preserve">ゾスマ</t>
    </r>
    <r>
      <rPr>
        <sz val="11"/>
        <color theme="1"/>
        <rFont val="Arial"/>
        <family val="0"/>
        <charset val="1"/>
      </rPr>
      <t xml:space="preserve">..</t>
    </r>
  </si>
  <si>
    <t xml:space="preserve">0x0000653D</t>
  </si>
  <si>
    <r>
      <rPr>
        <sz val="11"/>
        <color theme="1"/>
        <rFont val="Microsoft YaHei"/>
        <family val="2"/>
      </rPr>
      <t xml:space="preserve">　キーエレメントの準備はできておるかネ？</t>
    </r>
    <r>
      <rPr>
        <sz val="11"/>
        <color theme="1"/>
        <rFont val="Arial"/>
        <family val="0"/>
        <charset val="1"/>
      </rPr>
      <t xml:space="preserve">.</t>
    </r>
  </si>
  <si>
    <t xml:space="preserve">0x00006568</t>
  </si>
  <si>
    <r>
      <rPr>
        <sz val="11"/>
        <color theme="1"/>
        <rFont val="Microsoft YaHei"/>
        <family val="2"/>
      </rPr>
      <t xml:space="preserve">傭兵</t>
    </r>
    <r>
      <rPr>
        <sz val="11"/>
        <color theme="1"/>
        <rFont val="Arial"/>
        <family val="0"/>
        <charset val="1"/>
      </rPr>
      <t xml:space="preserve">..</t>
    </r>
  </si>
  <si>
    <t xml:space="preserve">0x0000656F</t>
  </si>
  <si>
    <r>
      <rPr>
        <sz val="11"/>
        <color theme="1"/>
        <rFont val="Microsoft YaHei"/>
        <family val="2"/>
      </rPr>
      <t xml:space="preserve">　ハイ、ゾスマ参謀</t>
    </r>
    <r>
      <rPr>
        <sz val="11"/>
        <color theme="1"/>
        <rFont val="Arial"/>
        <family val="0"/>
        <charset val="1"/>
      </rPr>
      <t xml:space="preserve">..</t>
    </r>
  </si>
  <si>
    <t xml:space="preserve">0x00006584</t>
  </si>
  <si>
    <r>
      <rPr>
        <sz val="11"/>
        <color theme="1"/>
        <rFont val="Microsoft YaHei"/>
        <family val="2"/>
      </rPr>
      <t xml:space="preserve">　準備はできております・・</t>
    </r>
    <r>
      <rPr>
        <sz val="11"/>
        <color theme="1"/>
        <rFont val="Arial"/>
        <family val="0"/>
        <charset val="1"/>
      </rPr>
      <t xml:space="preserve">...B.</t>
    </r>
  </si>
  <si>
    <t xml:space="preserve">0x000065A8</t>
  </si>
  <si>
    <r>
      <rPr>
        <sz val="11"/>
        <color theme="1"/>
        <rFont val="Microsoft YaHei"/>
        <family val="2"/>
      </rPr>
      <t xml:space="preserve">ゾスマ</t>
    </r>
    <r>
      <rPr>
        <sz val="11"/>
        <color theme="1"/>
        <rFont val="Arial"/>
        <family val="0"/>
        <charset val="1"/>
      </rPr>
      <t xml:space="preserve">..</t>
    </r>
  </si>
  <si>
    <t xml:space="preserve">0x000065B1</t>
  </si>
  <si>
    <r>
      <rPr>
        <sz val="11"/>
        <color theme="1"/>
        <rFont val="Microsoft YaHei"/>
        <family val="2"/>
      </rPr>
      <t xml:space="preserve">　よし！</t>
    </r>
    <r>
      <rPr>
        <sz val="11"/>
        <color theme="1"/>
        <rFont val="Arial"/>
        <family val="0"/>
        <charset val="1"/>
      </rPr>
      <t xml:space="preserve">..</t>
    </r>
  </si>
  <si>
    <t xml:space="preserve">0x000065BC</t>
  </si>
  <si>
    <r>
      <rPr>
        <sz val="11"/>
        <color theme="1"/>
        <rFont val="Microsoft YaHei"/>
        <family val="2"/>
      </rPr>
      <t xml:space="preserve">　それでは、これから水門を開く！</t>
    </r>
    <r>
      <rPr>
        <sz val="11"/>
        <color theme="1"/>
        <rFont val="Arial"/>
        <family val="0"/>
        <charset val="1"/>
      </rPr>
      <t xml:space="preserve">..</t>
    </r>
  </si>
  <si>
    <t xml:space="preserve">0x000065DF</t>
  </si>
  <si>
    <r>
      <rPr>
        <sz val="11"/>
        <color theme="1"/>
        <rFont val="Microsoft YaHei"/>
        <family val="2"/>
      </rPr>
      <t xml:space="preserve">　キーエレメントを台座に設置しろ！！</t>
    </r>
    <r>
      <rPr>
        <sz val="11"/>
        <color theme="1"/>
        <rFont val="Arial"/>
        <family val="0"/>
        <charset val="1"/>
      </rPr>
      <t xml:space="preserve">..</t>
    </r>
  </si>
  <si>
    <t xml:space="preserve">0x00006606</t>
  </si>
  <si>
    <r>
      <rPr>
        <sz val="11"/>
        <color theme="1"/>
        <rFont val="Microsoft YaHei"/>
        <family val="2"/>
      </rPr>
      <t xml:space="preserve">　ん？・・</t>
    </r>
    <r>
      <rPr>
        <sz val="11"/>
        <color theme="1"/>
        <rFont val="Arial"/>
        <family val="0"/>
        <charset val="1"/>
      </rPr>
      <t xml:space="preserve">..</t>
    </r>
    <r>
      <rPr>
        <sz val="11"/>
        <color theme="1"/>
        <rFont val="Microsoft YaHei"/>
        <family val="2"/>
      </rPr>
      <t xml:space="preserve">ま、待て！？</t>
    </r>
    <r>
      <rPr>
        <sz val="11"/>
        <color theme="1"/>
        <rFont val="Arial"/>
        <family val="0"/>
        <charset val="1"/>
      </rPr>
      <t xml:space="preserve">..</t>
    </r>
  </si>
  <si>
    <t xml:space="preserve">0x00006621</t>
  </si>
  <si>
    <r>
      <rPr>
        <sz val="11"/>
        <color theme="1"/>
        <rFont val="Microsoft YaHei"/>
        <family val="2"/>
      </rPr>
      <t xml:space="preserve">　ワ、ワシが降りてからだゾ！</t>
    </r>
    <r>
      <rPr>
        <sz val="11"/>
        <color theme="1"/>
        <rFont val="Arial"/>
        <family val="0"/>
        <charset val="1"/>
      </rPr>
      <t xml:space="preserve">.</t>
    </r>
  </si>
  <si>
    <t xml:space="preserve">0x00006640</t>
  </si>
  <si>
    <t xml:space="preserve">0x00006649</t>
  </si>
  <si>
    <r>
      <rPr>
        <sz val="11"/>
        <color theme="1"/>
        <rFont val="Microsoft YaHei"/>
        <family val="2"/>
      </rPr>
      <t xml:space="preserve">　ふう・・</t>
    </r>
    <r>
      <rPr>
        <sz val="11"/>
        <color theme="1"/>
        <rFont val="Arial"/>
        <family val="0"/>
        <charset val="1"/>
      </rPr>
      <t xml:space="preserve">..</t>
    </r>
    <r>
      <rPr>
        <sz val="11"/>
        <color theme="1"/>
        <rFont val="Microsoft YaHei"/>
        <family val="2"/>
      </rPr>
      <t xml:space="preserve">さっきのは、さすがに</t>
    </r>
    <r>
      <rPr>
        <sz val="11"/>
        <color theme="1"/>
        <rFont val="Arial"/>
        <family val="0"/>
        <charset val="1"/>
      </rPr>
      <t xml:space="preserve">..</t>
    </r>
  </si>
  <si>
    <t xml:space="preserve">0x0000666C</t>
  </si>
  <si>
    <r>
      <rPr>
        <sz val="11"/>
        <color theme="1"/>
        <rFont val="Microsoft YaHei"/>
        <family val="2"/>
      </rPr>
      <t xml:space="preserve">　死ぬかと思ったぞ！</t>
    </r>
    <r>
      <rPr>
        <sz val="11"/>
        <color theme="1"/>
        <rFont val="Arial"/>
        <family val="0"/>
        <charset val="1"/>
      </rPr>
      <t xml:space="preserve">..</t>
    </r>
  </si>
  <si>
    <t xml:space="preserve">0x00006683</t>
  </si>
  <si>
    <r>
      <rPr>
        <sz val="11"/>
        <color theme="1"/>
        <rFont val="Microsoft YaHei"/>
        <family val="2"/>
      </rPr>
      <t xml:space="preserve">　よし！では、グローバルエレメントを求め</t>
    </r>
    <r>
      <rPr>
        <sz val="11"/>
        <color theme="1"/>
        <rFont val="Arial"/>
        <family val="0"/>
        <charset val="1"/>
      </rPr>
      <t xml:space="preserve">..</t>
    </r>
  </si>
  <si>
    <t xml:space="preserve">0x000066AE</t>
  </si>
  <si>
    <r>
      <rPr>
        <sz val="11"/>
        <color theme="1"/>
        <rFont val="Microsoft YaHei"/>
        <family val="2"/>
      </rPr>
      <t xml:space="preserve">　遺跡の最深部へ向かうぞ！</t>
    </r>
    <r>
      <rPr>
        <sz val="11"/>
        <color theme="1"/>
        <rFont val="Arial"/>
        <family val="0"/>
        <charset val="1"/>
      </rPr>
      <t xml:space="preserve">.</t>
    </r>
  </si>
  <si>
    <t xml:space="preserve">0x000066CC</t>
  </si>
  <si>
    <t xml:space="preserve">0x000066D5</t>
  </si>
  <si>
    <r>
      <rPr>
        <sz val="11"/>
        <color theme="1"/>
        <rFont val="Microsoft YaHei"/>
        <family val="2"/>
      </rPr>
      <t xml:space="preserve">　これはこれは召喚士殿ではないですか</t>
    </r>
    <r>
      <rPr>
        <sz val="11"/>
        <color theme="1"/>
        <rFont val="Arial"/>
        <family val="0"/>
        <charset val="1"/>
      </rPr>
      <t xml:space="preserve">.B..</t>
    </r>
  </si>
  <si>
    <t xml:space="preserve">0x000066FE</t>
  </si>
  <si>
    <r>
      <rPr>
        <sz val="11"/>
        <color theme="1"/>
        <rFont val="Microsoft YaHei"/>
        <family val="2"/>
      </rPr>
      <t xml:space="preserve">　どうしてこのような所に？</t>
    </r>
    <r>
      <rPr>
        <sz val="11"/>
        <color theme="1"/>
        <rFont val="Arial"/>
        <family val="0"/>
        <charset val="1"/>
      </rPr>
      <t xml:space="preserve">.</t>
    </r>
  </si>
  <si>
    <t xml:space="preserve">0x0000671C</t>
  </si>
  <si>
    <r>
      <rPr>
        <sz val="11"/>
        <color theme="1"/>
        <rFont val="Microsoft YaHei"/>
        <family val="2"/>
      </rPr>
      <t xml:space="preserve">ギュディ</t>
    </r>
    <r>
      <rPr>
        <sz val="11"/>
        <color theme="1"/>
        <rFont val="Arial"/>
        <family val="0"/>
        <charset val="1"/>
      </rPr>
      <t xml:space="preserve">..</t>
    </r>
  </si>
  <si>
    <t xml:space="preserve">0x00006727</t>
  </si>
  <si>
    <r>
      <rPr>
        <sz val="11"/>
        <color theme="1"/>
        <rFont val="Microsoft YaHei"/>
        <family val="2"/>
      </rPr>
      <t xml:space="preserve">　あんたがしっかり働いているかどうかを</t>
    </r>
    <r>
      <rPr>
        <sz val="11"/>
        <color theme="1"/>
        <rFont val="Arial"/>
        <family val="0"/>
        <charset val="1"/>
      </rPr>
      <t xml:space="preserve">..</t>
    </r>
  </si>
  <si>
    <t xml:space="preserve">0x00006750</t>
  </si>
  <si>
    <r>
      <rPr>
        <sz val="11"/>
        <color theme="1"/>
        <rFont val="Microsoft YaHei"/>
        <family val="2"/>
      </rPr>
      <t xml:space="preserve">　監視させてもらうためさ</t>
    </r>
    <r>
      <rPr>
        <sz val="11"/>
        <color theme="1"/>
        <rFont val="Arial"/>
        <family val="0"/>
        <charset val="1"/>
      </rPr>
      <t xml:space="preserve">.B..</t>
    </r>
  </si>
  <si>
    <t xml:space="preserve">0x0000676D</t>
  </si>
  <si>
    <r>
      <rPr>
        <sz val="11"/>
        <color theme="1"/>
        <rFont val="Microsoft YaHei"/>
        <family val="2"/>
      </rPr>
      <t xml:space="preserve">　妙な事を考えたり、ヘマをやらかしてみな</t>
    </r>
    <r>
      <rPr>
        <sz val="11"/>
        <color theme="1"/>
        <rFont val="Arial"/>
        <family val="0"/>
        <charset val="1"/>
      </rPr>
      <t xml:space="preserve">.B.</t>
    </r>
  </si>
  <si>
    <t xml:space="preserve">0x0000679C</t>
  </si>
  <si>
    <t xml:space="preserve">0x000067A7</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</si>
  <si>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殺すよ</t>
    </r>
    <r>
      <rPr>
        <sz val="11"/>
        <color theme="1"/>
        <rFont val="Arial"/>
        <family val="0"/>
        <charset val="1"/>
      </rPr>
      <t xml:space="preserve">.B.</t>
    </r>
  </si>
  <si>
    <t xml:space="preserve">0x000067BC</t>
  </si>
  <si>
    <t xml:space="preserve">0x000067C5</t>
  </si>
  <si>
    <r>
      <rPr>
        <sz val="11"/>
        <color theme="1"/>
        <rFont val="Microsoft YaHei"/>
        <family val="2"/>
      </rPr>
      <t xml:space="preserve">　ヌハハッ、ご心配めされるなギュディ殿</t>
    </r>
    <r>
      <rPr>
        <sz val="11"/>
        <color theme="1"/>
        <rFont val="Arial"/>
        <family val="0"/>
        <charset val="1"/>
      </rPr>
      <t xml:space="preserve">.B..</t>
    </r>
  </si>
  <si>
    <t xml:space="preserve">0x000067F0</t>
  </si>
  <si>
    <r>
      <rPr>
        <sz val="11"/>
        <color theme="1"/>
        <rFont val="Microsoft YaHei"/>
        <family val="2"/>
      </rPr>
      <t xml:space="preserve">　ここはアルクトゥルス殿から直々に</t>
    </r>
    <r>
      <rPr>
        <sz val="11"/>
        <color theme="1"/>
        <rFont val="Arial"/>
        <family val="0"/>
        <charset val="1"/>
      </rPr>
      <t xml:space="preserve">..</t>
    </r>
  </si>
  <si>
    <t xml:space="preserve">0x00006815</t>
  </si>
  <si>
    <r>
      <rPr>
        <sz val="11"/>
        <color theme="1"/>
        <rFont val="Microsoft YaHei"/>
        <family val="2"/>
      </rPr>
      <t xml:space="preserve">　ワタシがまかされておりますゆえ、</t>
    </r>
    <r>
      <rPr>
        <sz val="11"/>
        <color theme="1"/>
        <rFont val="Arial"/>
        <family val="0"/>
        <charset val="1"/>
      </rPr>
      <t xml:space="preserve">..</t>
    </r>
  </si>
  <si>
    <t xml:space="preserve">0x0000683A</t>
  </si>
  <si>
    <r>
      <rPr>
        <sz val="11"/>
        <color theme="1"/>
        <rFont val="Microsoft YaHei"/>
        <family val="2"/>
      </rPr>
      <t xml:space="preserve">　どうかご安心下され。</t>
    </r>
    <r>
      <rPr>
        <sz val="11"/>
        <color theme="1"/>
        <rFont val="Arial"/>
        <family val="0"/>
        <charset val="1"/>
      </rPr>
      <t xml:space="preserve">...</t>
    </r>
  </si>
  <si>
    <t xml:space="preserve">0x00006853</t>
  </si>
  <si>
    <t xml:space="preserve">0x0000685E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</si>
  <si>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フン、</t>
    </r>
    <r>
      <rPr>
        <sz val="11"/>
        <color theme="1"/>
        <rFont val="Arial"/>
        <family val="0"/>
        <charset val="1"/>
      </rPr>
      <t xml:space="preserve">..</t>
    </r>
    <r>
      <rPr>
        <sz val="11"/>
        <color theme="1"/>
        <rFont val="Microsoft YaHei"/>
        <family val="2"/>
      </rPr>
      <t xml:space="preserve">されないように</t>
    </r>
    <r>
      <rPr>
        <sz val="11"/>
        <color theme="1"/>
        <rFont val="Arial"/>
        <family val="0"/>
        <charset val="1"/>
      </rPr>
      <t xml:space="preserve">..</t>
    </r>
  </si>
  <si>
    <t xml:space="preserve">0x0000687F</t>
  </si>
  <si>
    <r>
      <rPr>
        <sz val="11"/>
        <color theme="1"/>
        <rFont val="Microsoft YaHei"/>
        <family val="2"/>
      </rPr>
      <t xml:space="preserve">　せいぜい、がんばる事だね。</t>
    </r>
    <r>
      <rPr>
        <sz val="11"/>
        <color theme="1"/>
        <rFont val="Arial"/>
        <family val="0"/>
        <charset val="1"/>
      </rPr>
      <t xml:space="preserve">.</t>
    </r>
  </si>
  <si>
    <t xml:space="preserve">OVR1z7</t>
  </si>
  <si>
    <t xml:space="preserve">0x14000</t>
  </si>
  <si>
    <t xml:space="preserve">入江の洞窟</t>
  </si>
  <si>
    <t xml:space="preserve">8015AC24</t>
  </si>
  <si>
    <t xml:space="preserve">8015AD2C</t>
  </si>
  <si>
    <t xml:space="preserve">8015AD4C</t>
  </si>
  <si>
    <t xml:space="preserve">8015AD7C</t>
  </si>
  <si>
    <t xml:space="preserve">8015ADBC</t>
  </si>
  <si>
    <t xml:space="preserve">8015ADD4</t>
  </si>
  <si>
    <t xml:space="preserve">8015AE04</t>
  </si>
  <si>
    <t xml:space="preserve">8015AE6C</t>
  </si>
  <si>
    <t xml:space="preserve">KILLER BEE</t>
  </si>
  <si>
    <t xml:space="preserve">0x000060D6</t>
  </si>
  <si>
    <t xml:space="preserve">0x000060E1</t>
  </si>
  <si>
    <r>
      <rPr>
        <sz val="11"/>
        <color theme="1"/>
        <rFont val="Microsoft YaHei"/>
        <family val="2"/>
      </rPr>
      <t xml:space="preserve">　ワシのグローバルエレメントを狙う</t>
    </r>
    <r>
      <rPr>
        <sz val="11"/>
        <color theme="1"/>
        <rFont val="Arial"/>
        <family val="0"/>
        <charset val="1"/>
      </rPr>
      <t xml:space="preserve">..</t>
    </r>
  </si>
  <si>
    <t xml:space="preserve">0x00006106</t>
  </si>
  <si>
    <r>
      <rPr>
        <sz val="11"/>
        <color theme="1"/>
        <rFont val="Microsoft YaHei"/>
        <family val="2"/>
      </rPr>
      <t xml:space="preserve">　不届きモノが追って来ている！！</t>
    </r>
    <r>
      <rPr>
        <sz val="11"/>
        <color theme="1"/>
        <rFont val="Arial"/>
        <family val="0"/>
        <charset val="1"/>
      </rPr>
      <t xml:space="preserve">.</t>
    </r>
  </si>
  <si>
    <t xml:space="preserve">0x0000612C</t>
  </si>
  <si>
    <r>
      <rPr>
        <sz val="11"/>
        <color theme="1"/>
        <rFont val="Microsoft YaHei"/>
        <family val="2"/>
      </rPr>
      <t xml:space="preserve">　オマエ達は、このエリアで待機し、</t>
    </r>
    <r>
      <rPr>
        <sz val="11"/>
        <color theme="1"/>
        <rFont val="Arial"/>
        <family val="0"/>
        <charset val="1"/>
      </rPr>
      <t xml:space="preserve">..</t>
    </r>
  </si>
  <si>
    <t xml:space="preserve">0x00006151</t>
  </si>
  <si>
    <r>
      <rPr>
        <sz val="11"/>
        <color theme="1"/>
        <rFont val="Microsoft YaHei"/>
        <family val="2"/>
      </rPr>
      <t xml:space="preserve">　ヤツを返り討ちにするのだっ！！</t>
    </r>
    <r>
      <rPr>
        <sz val="11"/>
        <color theme="1"/>
        <rFont val="Arial"/>
        <family val="0"/>
        <charset val="1"/>
      </rPr>
      <t xml:space="preserve">..</t>
    </r>
  </si>
  <si>
    <t xml:space="preserve">0x00006174</t>
  </si>
  <si>
    <r>
      <rPr>
        <sz val="11"/>
        <color theme="1"/>
        <rFont val="Microsoft YaHei"/>
        <family val="2"/>
      </rPr>
      <t xml:space="preserve">　行けッ！！</t>
    </r>
    <r>
      <rPr>
        <sz val="11"/>
        <color theme="1"/>
        <rFont val="Arial"/>
        <family val="0"/>
        <charset val="1"/>
      </rPr>
      <t xml:space="preserve">.</t>
    </r>
  </si>
  <si>
    <t xml:space="preserve">0x00006184</t>
  </si>
  <si>
    <t xml:space="preserve">0x0000618D</t>
  </si>
  <si>
    <r>
      <rPr>
        <sz val="11"/>
        <color theme="1"/>
        <rFont val="Microsoft YaHei"/>
        <family val="2"/>
      </rPr>
      <t xml:space="preserve">　よし、門を開けろ！</t>
    </r>
    <r>
      <rPr>
        <sz val="11"/>
        <color theme="1"/>
        <rFont val="Arial"/>
        <family val="0"/>
        <charset val="1"/>
      </rPr>
      <t xml:space="preserve">.</t>
    </r>
  </si>
  <si>
    <t xml:space="preserve">0x000061A4</t>
  </si>
  <si>
    <r>
      <rPr>
        <sz val="11"/>
        <color theme="1"/>
        <rFont val="Microsoft YaHei"/>
        <family val="2"/>
      </rPr>
      <t xml:space="preserve">　行くぞッ！！</t>
    </r>
    <r>
      <rPr>
        <sz val="11"/>
        <color theme="1"/>
        <rFont val="Arial"/>
        <family val="0"/>
        <charset val="1"/>
      </rPr>
      <t xml:space="preserve">.</t>
    </r>
  </si>
  <si>
    <t xml:space="preserve">0x000061B8</t>
  </si>
  <si>
    <t xml:space="preserve">0x000061C1</t>
  </si>
  <si>
    <r>
      <rPr>
        <sz val="11"/>
        <color theme="1"/>
        <rFont val="Microsoft YaHei"/>
        <family val="2"/>
      </rPr>
      <t xml:space="preserve">　良くここまで来たな。　</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</si>
  <si>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0x000061E1</t>
  </si>
  <si>
    <r>
      <rPr>
        <sz val="11"/>
        <color theme="1"/>
        <rFont val="Microsoft YaHei"/>
        <family val="2"/>
      </rPr>
      <t xml:space="preserve">　しかし、オマエの命運もここまでだ。</t>
    </r>
    <r>
      <rPr>
        <sz val="11"/>
        <color theme="1"/>
        <rFont val="Arial"/>
        <family val="0"/>
        <charset val="1"/>
      </rPr>
      <t xml:space="preserve">..</t>
    </r>
  </si>
  <si>
    <t xml:space="preserve">0x00006208</t>
  </si>
  <si>
    <r>
      <rPr>
        <sz val="11"/>
        <color theme="1"/>
        <rFont val="Microsoft YaHei"/>
        <family val="2"/>
      </rPr>
      <t xml:space="preserve">　ヌハハ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</si>
  <si>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0x00006220</t>
  </si>
  <si>
    <t xml:space="preserve">0x00006229</t>
  </si>
  <si>
    <r>
      <rPr>
        <sz val="11"/>
        <color theme="1"/>
        <rFont val="Microsoft YaHei"/>
        <family val="2"/>
      </rPr>
      <t xml:space="preserve">　これだけの数のスナイパーだ。</t>
    </r>
    <r>
      <rPr>
        <sz val="11"/>
        <color theme="1"/>
        <rFont val="Arial"/>
        <family val="0"/>
        <charset val="1"/>
      </rPr>
      <t xml:space="preserve">..</t>
    </r>
  </si>
  <si>
    <t xml:space="preserve">0x0000624A</t>
  </si>
  <si>
    <r>
      <rPr>
        <sz val="11"/>
        <color theme="1"/>
        <rFont val="Microsoft YaHei"/>
        <family val="2"/>
      </rPr>
      <t xml:space="preserve">　どうする事もできまい！</t>
    </r>
    <r>
      <rPr>
        <sz val="11"/>
        <color theme="1"/>
        <rFont val="Arial"/>
        <family val="0"/>
        <charset val="1"/>
      </rPr>
      <t xml:space="preserve">..</t>
    </r>
  </si>
  <si>
    <t xml:space="preserve">0x00006265</t>
  </si>
  <si>
    <t xml:space="preserve">0x0000627C</t>
  </si>
  <si>
    <r>
      <rPr>
        <sz val="11"/>
        <color theme="1"/>
        <rFont val="Microsoft YaHei"/>
        <family val="2"/>
      </rPr>
      <t xml:space="preserve">カプラス</t>
    </r>
    <r>
      <rPr>
        <sz val="11"/>
        <color theme="1"/>
        <rFont val="Arial"/>
        <family val="0"/>
        <charset val="1"/>
      </rPr>
      <t xml:space="preserve">..</t>
    </r>
  </si>
  <si>
    <t xml:space="preserve">0x00006287</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</si>
  <si>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！大丈夫か！？</t>
    </r>
    <r>
      <rPr>
        <sz val="11"/>
        <color theme="1"/>
        <rFont val="Arial"/>
        <family val="0"/>
        <charset val="1"/>
      </rPr>
      <t xml:space="preserve">..</t>
    </r>
  </si>
  <si>
    <t xml:space="preserve">0x0000629B</t>
  </si>
  <si>
    <r>
      <rPr>
        <sz val="11"/>
        <color theme="1"/>
        <rFont val="Microsoft YaHei"/>
        <family val="2"/>
      </rPr>
      <t xml:space="preserve">　ゾスマは策略が得意な卑怯者だ、油断するな！</t>
    </r>
    <r>
      <rPr>
        <sz val="11"/>
        <color theme="1"/>
        <rFont val="Arial"/>
        <family val="0"/>
        <charset val="1"/>
      </rPr>
      <t xml:space="preserve">.</t>
    </r>
  </si>
  <si>
    <t xml:space="preserve">0x000062CC</t>
  </si>
  <si>
    <t xml:space="preserve">0x000062D5</t>
  </si>
  <si>
    <r>
      <rPr>
        <sz val="11"/>
        <color theme="1"/>
        <rFont val="Microsoft YaHei"/>
        <family val="2"/>
      </rPr>
      <t xml:space="preserve">　ヌハハ</t>
    </r>
    <r>
      <rPr>
        <sz val="11"/>
        <color theme="1"/>
        <rFont val="Arial"/>
        <family val="0"/>
        <charset val="1"/>
      </rPr>
      <t xml:space="preserve">......</t>
    </r>
    <r>
      <rPr>
        <sz val="11"/>
        <color theme="1"/>
        <rFont val="Microsoft YaHei"/>
        <family val="2"/>
      </rPr>
      <t xml:space="preserve">！！　カプラスよ！</t>
    </r>
    <r>
      <rPr>
        <sz val="11"/>
        <color theme="1"/>
        <rFont val="Arial"/>
        <family val="0"/>
        <charset val="1"/>
      </rPr>
      <t xml:space="preserve">..</t>
    </r>
  </si>
  <si>
    <t xml:space="preserve">0x000062F8</t>
  </si>
  <si>
    <r>
      <rPr>
        <sz val="11"/>
        <color theme="1"/>
        <rFont val="Microsoft YaHei"/>
        <family val="2"/>
      </rPr>
      <t xml:space="preserve">　ワシの事をあまり酷く言わん方が良いぞ！</t>
    </r>
    <r>
      <rPr>
        <sz val="11"/>
        <color theme="1"/>
        <rFont val="Arial"/>
        <family val="0"/>
        <charset val="1"/>
      </rPr>
      <t xml:space="preserve">..</t>
    </r>
  </si>
  <si>
    <t xml:space="preserve">0x00006323</t>
  </si>
  <si>
    <r>
      <rPr>
        <sz val="11"/>
        <color theme="1"/>
        <rFont val="Microsoft YaHei"/>
        <family val="2"/>
      </rPr>
      <t xml:space="preserve">　そう、もうじき世界の半分は</t>
    </r>
    <r>
      <rPr>
        <sz val="11"/>
        <color theme="1"/>
        <rFont val="Arial"/>
        <family val="0"/>
        <charset val="1"/>
      </rPr>
      <t xml:space="preserve">..</t>
    </r>
  </si>
  <si>
    <t xml:space="preserve">0x00006342</t>
  </si>
  <si>
    <r>
      <rPr>
        <sz val="11"/>
        <color theme="1"/>
        <rFont val="Microsoft YaHei"/>
        <family val="2"/>
      </rPr>
      <t xml:space="preserve">　ワシのモノになるのだからな！</t>
    </r>
    <r>
      <rPr>
        <sz val="11"/>
        <color theme="1"/>
        <rFont val="Arial"/>
        <family val="0"/>
        <charset val="1"/>
      </rPr>
      <t xml:space="preserve">..</t>
    </r>
  </si>
  <si>
    <t xml:space="preserve">0x00006363</t>
  </si>
  <si>
    <t xml:space="preserve">0x0000637C</t>
  </si>
  <si>
    <t xml:space="preserve">0x00006387</t>
  </si>
  <si>
    <r>
      <rPr>
        <sz val="11"/>
        <color theme="1"/>
        <rFont val="Microsoft YaHei"/>
        <family val="2"/>
      </rPr>
      <t xml:space="preserve">　やはりノーグルどもに俺達を売ったのは</t>
    </r>
    <r>
      <rPr>
        <sz val="11"/>
        <color theme="1"/>
        <rFont val="Arial"/>
        <family val="0"/>
        <charset val="1"/>
      </rPr>
      <t xml:space="preserve">..</t>
    </r>
  </si>
  <si>
    <t xml:space="preserve">0x000063B0</t>
  </si>
  <si>
    <r>
      <rPr>
        <sz val="11"/>
        <color theme="1"/>
        <rFont val="Microsoft YaHei"/>
        <family val="2"/>
      </rPr>
      <t xml:space="preserve">　奴だ！追うぞ！</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</si>
  <si>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0x000063C8</t>
  </si>
  <si>
    <t xml:space="preserve">0x000063D3</t>
  </si>
  <si>
    <r>
      <rPr>
        <sz val="11"/>
        <color theme="1"/>
        <rFont val="Microsoft YaHei"/>
        <family val="2"/>
      </rPr>
      <t xml:space="preserve">　参謀よ！第１次派遣隊指揮官の貴様が</t>
    </r>
    <r>
      <rPr>
        <sz val="11"/>
        <color theme="1"/>
        <rFont val="Arial"/>
        <family val="0"/>
        <charset val="1"/>
      </rPr>
      <t xml:space="preserve">..</t>
    </r>
  </si>
  <si>
    <t xml:space="preserve">0x000063FA</t>
  </si>
  <si>
    <r>
      <rPr>
        <sz val="11"/>
        <color theme="1"/>
        <rFont val="Microsoft YaHei"/>
        <family val="2"/>
      </rPr>
      <t xml:space="preserve">　何故、なぜ我々を裏切ってノーグルの</t>
    </r>
    <r>
      <rPr>
        <sz val="11"/>
        <color theme="1"/>
        <rFont val="Arial"/>
        <family val="0"/>
        <charset val="1"/>
      </rPr>
      <t xml:space="preserve">..</t>
    </r>
  </si>
  <si>
    <t xml:space="preserve">0x00006421</t>
  </si>
  <si>
    <r>
      <rPr>
        <sz val="11"/>
        <color theme="1"/>
        <rFont val="Microsoft YaHei"/>
        <family val="2"/>
      </rPr>
      <t xml:space="preserve">　手先となった？</t>
    </r>
    <r>
      <rPr>
        <sz val="11"/>
        <color theme="1"/>
        <rFont val="Arial"/>
        <family val="0"/>
        <charset val="1"/>
      </rPr>
      <t xml:space="preserve">..</t>
    </r>
  </si>
  <si>
    <t xml:space="preserve">0x00006434</t>
  </si>
  <si>
    <t xml:space="preserve">0x0000643D</t>
  </si>
  <si>
    <r>
      <rPr>
        <sz val="11"/>
        <color theme="1"/>
        <rFont val="Microsoft YaHei"/>
        <family val="2"/>
      </rPr>
      <t xml:space="preserve">　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手先だと！？</t>
    </r>
    <r>
      <rPr>
        <sz val="11"/>
        <color theme="1"/>
        <rFont val="Arial"/>
        <family val="0"/>
        <charset val="1"/>
      </rPr>
      <t xml:space="preserve">..</t>
    </r>
  </si>
  <si>
    <t xml:space="preserve">0x0000645C</t>
  </si>
  <si>
    <r>
      <rPr>
        <sz val="11"/>
        <color theme="1"/>
        <rFont val="Microsoft YaHei"/>
        <family val="2"/>
      </rPr>
      <t xml:space="preserve">　馬鹿を言っちゃいけない、取引だよ、取引。</t>
    </r>
    <r>
      <rPr>
        <sz val="11"/>
        <color theme="1"/>
        <rFont val="Arial"/>
        <family val="0"/>
        <charset val="1"/>
      </rPr>
      <t xml:space="preserve">..</t>
    </r>
  </si>
  <si>
    <t xml:space="preserve">0x00006489</t>
  </si>
  <si>
    <r>
      <rPr>
        <sz val="11"/>
        <color theme="1"/>
        <rFont val="Microsoft YaHei"/>
        <family val="2"/>
      </rPr>
      <t xml:space="preserve">　我が部隊の力とこの私の知恵を</t>
    </r>
    <r>
      <rPr>
        <sz val="11"/>
        <color theme="1"/>
        <rFont val="Arial"/>
        <family val="0"/>
        <charset val="1"/>
      </rPr>
      <t xml:space="preserve">..</t>
    </r>
  </si>
  <si>
    <t xml:space="preserve">0x000064AA</t>
  </si>
  <si>
    <r>
      <rPr>
        <sz val="11"/>
        <color theme="1"/>
        <rFont val="Microsoft YaHei"/>
        <family val="2"/>
      </rPr>
      <t xml:space="preserve">　魔族が望んだのだ。</t>
    </r>
    <r>
      <rPr>
        <sz val="11"/>
        <color theme="1"/>
        <rFont val="Arial"/>
        <family val="0"/>
        <charset val="1"/>
      </rPr>
      <t xml:space="preserve">..</t>
    </r>
  </si>
  <si>
    <t xml:space="preserve">0x000064C1</t>
  </si>
  <si>
    <r>
      <rPr>
        <sz val="11"/>
        <color theme="1"/>
        <rFont val="Microsoft YaHei"/>
        <family val="2"/>
      </rPr>
      <t xml:space="preserve">　そしてダークエレメントの力で世界を</t>
    </r>
    <r>
      <rPr>
        <sz val="11"/>
        <color theme="1"/>
        <rFont val="Arial"/>
        <family val="0"/>
        <charset val="1"/>
      </rPr>
      <t xml:space="preserve">..</t>
    </r>
  </si>
  <si>
    <t xml:space="preserve">0x000064E8</t>
  </si>
  <si>
    <r>
      <rPr>
        <sz val="11"/>
        <color theme="1"/>
        <rFont val="Microsoft YaHei"/>
        <family val="2"/>
      </rPr>
      <t xml:space="preserve">　支配したあかつきにはその最大の功労者、</t>
    </r>
    <r>
      <rPr>
        <sz val="11"/>
        <color theme="1"/>
        <rFont val="Arial"/>
        <family val="0"/>
        <charset val="1"/>
      </rPr>
      <t xml:space="preserve">..</t>
    </r>
  </si>
  <si>
    <t xml:space="preserve">0x00006513</t>
  </si>
  <si>
    <r>
      <rPr>
        <sz val="11"/>
        <color theme="1"/>
        <rFont val="Microsoft YaHei"/>
        <family val="2"/>
      </rPr>
      <t xml:space="preserve">　このゾスマ様が世界の半分を</t>
    </r>
    <r>
      <rPr>
        <sz val="11"/>
        <color theme="1"/>
        <rFont val="Arial"/>
        <family val="0"/>
        <charset val="1"/>
      </rPr>
      <t xml:space="preserve">..</t>
    </r>
  </si>
  <si>
    <r>
      <rPr>
        <sz val="11"/>
        <color theme="1"/>
        <rFont val="Microsoft YaHei"/>
        <family val="2"/>
      </rPr>
      <t xml:space="preserve">　手に入れるのだよ！ムハ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</si>
  <si>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0x00006559</t>
  </si>
  <si>
    <t xml:space="preserve">0x00006564</t>
  </si>
  <si>
    <r>
      <rPr>
        <sz val="11"/>
        <color theme="1"/>
        <rFont val="Microsoft YaHei"/>
        <family val="2"/>
      </rPr>
      <t xml:space="preserve">　その下劣な野望の為に、同胞である我々</t>
    </r>
    <r>
      <rPr>
        <sz val="11"/>
        <color theme="1"/>
        <rFont val="Arial"/>
        <family val="0"/>
        <charset val="1"/>
      </rPr>
      <t xml:space="preserve">..</t>
    </r>
  </si>
  <si>
    <t xml:space="preserve">0x0000658D</t>
  </si>
  <si>
    <r>
      <rPr>
        <sz val="11"/>
        <color theme="1"/>
        <rFont val="Microsoft YaHei"/>
        <family val="2"/>
      </rPr>
      <t xml:space="preserve">　第２次派遣隊をワナに掛けたと言うのか！</t>
    </r>
    <r>
      <rPr>
        <sz val="11"/>
        <color theme="1"/>
        <rFont val="Arial"/>
        <family val="0"/>
        <charset val="1"/>
      </rPr>
      <t xml:space="preserve">..</t>
    </r>
  </si>
  <si>
    <t xml:space="preserve">0x000065B8</t>
  </si>
  <si>
    <t xml:space="preserve">0x000065C1</t>
  </si>
  <si>
    <r>
      <rPr>
        <sz val="11"/>
        <color theme="1"/>
        <rFont val="Microsoft YaHei"/>
        <family val="2"/>
      </rPr>
      <t xml:space="preserve">　んんー？知らんなあ・・</t>
    </r>
    <r>
      <rPr>
        <sz val="11"/>
        <color theme="1"/>
        <rFont val="Arial"/>
        <family val="0"/>
        <charset val="1"/>
      </rPr>
      <t xml:space="preserve">....</t>
    </r>
  </si>
  <si>
    <t xml:space="preserve">0x000065DE</t>
  </si>
  <si>
    <r>
      <rPr>
        <sz val="11"/>
        <color theme="1"/>
        <rFont val="Microsoft YaHei"/>
        <family val="2"/>
      </rPr>
      <t xml:space="preserve">　ヘキサルキア城で魔族に戦術訓練はさせたが、</t>
    </r>
    <r>
      <rPr>
        <sz val="11"/>
        <color theme="1"/>
        <rFont val="Arial"/>
        <family val="0"/>
        <charset val="1"/>
      </rPr>
      <t xml:space="preserve">..</t>
    </r>
  </si>
  <si>
    <t xml:space="preserve">0x0000660D</t>
  </si>
  <si>
    <r>
      <rPr>
        <sz val="11"/>
        <color theme="1"/>
        <rFont val="Microsoft YaHei"/>
        <family val="2"/>
      </rPr>
      <t xml:space="preserve">　奴らが何を相手にしたかは知らんよ・・</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</si>
  <si>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0x0000663A</t>
  </si>
  <si>
    <r>
      <rPr>
        <sz val="11"/>
        <color theme="1"/>
        <rFont val="Microsoft YaHei"/>
        <family val="2"/>
      </rPr>
      <t xml:space="preserve">　ワシは侵入者を倒せと言っておいただけだ。</t>
    </r>
    <r>
      <rPr>
        <sz val="11"/>
        <color theme="1"/>
        <rFont val="Arial"/>
        <family val="0"/>
        <charset val="1"/>
      </rPr>
      <t xml:space="preserve">..</t>
    </r>
  </si>
  <si>
    <t xml:space="preserve">0x00006667</t>
  </si>
  <si>
    <t xml:space="preserve">0x00006672</t>
  </si>
  <si>
    <r>
      <rPr>
        <sz val="11"/>
        <color theme="1"/>
        <rFont val="Microsoft YaHei"/>
        <family val="2"/>
      </rPr>
      <t xml:space="preserve">　くっ・・</t>
    </r>
    <r>
      <rPr>
        <sz val="11"/>
        <color theme="1"/>
        <rFont val="Arial"/>
        <family val="0"/>
        <charset val="1"/>
      </rPr>
      <t xml:space="preserve">..</t>
    </r>
    <r>
      <rPr>
        <sz val="11"/>
        <color theme="1"/>
        <rFont val="Microsoft YaHei"/>
        <family val="2"/>
      </rPr>
      <t xml:space="preserve">き、貴様っ！</t>
    </r>
    <r>
      <rPr>
        <sz val="11"/>
        <color theme="1"/>
        <rFont val="Arial"/>
        <family val="0"/>
        <charset val="1"/>
      </rPr>
      <t xml:space="preserve">..</t>
    </r>
  </si>
  <si>
    <t xml:space="preserve">0x0000668D</t>
  </si>
  <si>
    <t xml:space="preserve">0x00006696</t>
  </si>
  <si>
    <r>
      <rPr>
        <sz val="11"/>
        <color theme="1"/>
        <rFont val="Microsoft YaHei"/>
        <family val="2"/>
      </rPr>
      <t xml:space="preserve">　とにかく、我が望みの邪魔だてをする者は</t>
    </r>
    <r>
      <rPr>
        <sz val="11"/>
        <color theme="1"/>
        <rFont val="Arial"/>
        <family val="0"/>
        <charset val="1"/>
      </rPr>
      <t xml:space="preserve">..</t>
    </r>
  </si>
  <si>
    <t xml:space="preserve">0x000066C1</t>
  </si>
  <si>
    <r>
      <rPr>
        <sz val="11"/>
        <color theme="1"/>
        <rFont val="Microsoft YaHei"/>
        <family val="2"/>
      </rPr>
      <t xml:space="preserve">　誰であろうと容赦はせん。</t>
    </r>
    <r>
      <rPr>
        <sz val="11"/>
        <color theme="1"/>
        <rFont val="Arial"/>
        <family val="0"/>
        <charset val="1"/>
      </rPr>
      <t xml:space="preserve">..</t>
    </r>
  </si>
  <si>
    <t xml:space="preserve">0x000066DE</t>
  </si>
  <si>
    <r>
      <rPr>
        <sz val="11"/>
        <color theme="1"/>
        <rFont val="Microsoft YaHei"/>
        <family val="2"/>
      </rPr>
      <t xml:space="preserve">　お前も今なら我が奴隷として飼ってやる事も</t>
    </r>
    <r>
      <rPr>
        <sz val="11"/>
        <color theme="1"/>
        <rFont val="Arial"/>
        <family val="0"/>
        <charset val="1"/>
      </rPr>
      <t xml:space="preserve">..</t>
    </r>
  </si>
  <si>
    <t xml:space="preserve">0x0000670B</t>
  </si>
  <si>
    <r>
      <rPr>
        <sz val="11"/>
        <color theme="1"/>
        <rFont val="Microsoft YaHei"/>
        <family val="2"/>
      </rPr>
      <t xml:space="preserve">　許してやるが、どうだ？</t>
    </r>
    <r>
      <rPr>
        <sz val="11"/>
        <color theme="1"/>
        <rFont val="Arial"/>
        <family val="0"/>
        <charset val="1"/>
      </rPr>
      <t xml:space="preserve">..</t>
    </r>
  </si>
  <si>
    <t xml:space="preserve">0x00006726</t>
  </si>
  <si>
    <r>
      <rPr>
        <sz val="11"/>
        <color theme="1"/>
        <rFont val="Microsoft YaHei"/>
        <family val="2"/>
      </rPr>
      <t xml:space="preserve">　ムハ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</si>
  <si>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OVR1z8</t>
  </si>
  <si>
    <t xml:space="preserve">0x17000</t>
  </si>
  <si>
    <t xml:space="preserve">雪山の城</t>
  </si>
  <si>
    <t xml:space="preserve">80158A7C</t>
  </si>
  <si>
    <t xml:space="preserve">80158AC8</t>
  </si>
  <si>
    <t xml:space="preserve">80158AEC</t>
  </si>
  <si>
    <t xml:space="preserve">80158B30</t>
  </si>
  <si>
    <t xml:space="preserve">80158B4C</t>
  </si>
  <si>
    <t xml:space="preserve">80158BA8</t>
  </si>
  <si>
    <t xml:space="preserve">80158BFC</t>
  </si>
  <si>
    <t xml:space="preserve">80158C50</t>
  </si>
  <si>
    <t xml:space="preserve">80158C90</t>
  </si>
  <si>
    <t xml:space="preserve">80158CFC</t>
  </si>
  <si>
    <t xml:space="preserve">80158D28</t>
  </si>
  <si>
    <t xml:space="preserve">80158EF8</t>
  </si>
  <si>
    <t xml:space="preserve">80158F48</t>
  </si>
  <si>
    <t xml:space="preserve">80158F8C</t>
  </si>
  <si>
    <t xml:space="preserve">80158FB8</t>
  </si>
  <si>
    <t xml:space="preserve">80158FD8</t>
  </si>
  <si>
    <t xml:space="preserve">80159038</t>
  </si>
  <si>
    <t xml:space="preserve">80159090</t>
  </si>
  <si>
    <t xml:space="preserve">801590EC</t>
  </si>
  <si>
    <t xml:space="preserve">80159138</t>
  </si>
  <si>
    <t xml:space="preserve">80159194</t>
  </si>
  <si>
    <t xml:space="preserve">801591D4</t>
  </si>
  <si>
    <t xml:space="preserve">%HAMMER ORC</t>
  </si>
  <si>
    <t xml:space="preserve">%DARK ORC</t>
  </si>
  <si>
    <t xml:space="preserve">0x0000658E</t>
  </si>
  <si>
    <r>
      <rPr>
        <sz val="11"/>
        <color theme="1"/>
        <rFont val="Microsoft YaHei"/>
        <family val="2"/>
      </rPr>
      <t xml:space="preserve">ｽ</t>
    </r>
    <r>
      <rPr>
        <sz val="11"/>
        <color theme="1"/>
        <rFont val="Arial"/>
        <family val="0"/>
        <charset val="1"/>
      </rPr>
      <t xml:space="preserve">'</t>
    </r>
    <r>
      <rPr>
        <sz val="11"/>
        <color theme="1"/>
        <rFont val="Microsoft YaHei"/>
        <family val="2"/>
      </rPr>
      <t xml:space="preserve">黒の結晶をセットしてもよろしいですか？</t>
    </r>
    <r>
      <rPr>
        <sz val="11"/>
        <color theme="1"/>
        <rFont val="Arial"/>
        <family val="0"/>
        <charset val="1"/>
      </rPr>
      <t xml:space="preserve">..</t>
    </r>
  </si>
  <si>
    <t xml:space="preserve">0x000065B9</t>
  </si>
  <si>
    <r>
      <rPr>
        <sz val="11"/>
        <color theme="1"/>
        <rFont val="Microsoft YaHei"/>
        <family val="2"/>
      </rPr>
      <t xml:space="preserve">　　結晶をはめこむ事ができそうだ。</t>
    </r>
    <r>
      <rPr>
        <sz val="11"/>
        <color theme="1"/>
        <rFont val="Arial"/>
        <family val="0"/>
        <charset val="1"/>
      </rPr>
      <t xml:space="preserve">.</t>
    </r>
    <r>
      <rPr>
        <sz val="11"/>
        <color theme="1"/>
        <rFont val="Microsoft YaHei"/>
        <family val="2"/>
      </rPr>
      <t xml:space="preserve">ギュディ</t>
    </r>
    <r>
      <rPr>
        <sz val="11"/>
        <color theme="1"/>
        <rFont val="Arial"/>
        <family val="0"/>
        <charset val="1"/>
      </rPr>
      <t xml:space="preserve">..</t>
    </r>
  </si>
  <si>
    <t xml:space="preserve">0x000065E7</t>
  </si>
  <si>
    <r>
      <rPr>
        <sz val="11"/>
        <color theme="1"/>
        <rFont val="Microsoft YaHei"/>
        <family val="2"/>
      </rPr>
      <t xml:space="preserve">　アルクトゥルス・・</t>
    </r>
    <r>
      <rPr>
        <sz val="11"/>
        <color theme="1"/>
        <rFont val="Arial"/>
        <family val="0"/>
        <charset val="1"/>
      </rPr>
      <t xml:space="preserve">....</t>
    </r>
  </si>
  <si>
    <t xml:space="preserve">0x00006600</t>
  </si>
  <si>
    <r>
      <rPr>
        <sz val="11"/>
        <color theme="1"/>
        <rFont val="Microsoft YaHei"/>
        <family val="2"/>
      </rPr>
      <t xml:space="preserve">　湖の遺跡のグローバルエレメントを</t>
    </r>
    <r>
      <rPr>
        <sz val="11"/>
        <color theme="1"/>
        <rFont val="Arial"/>
        <family val="0"/>
        <charset val="1"/>
      </rPr>
      <t xml:space="preserve">..</t>
    </r>
  </si>
  <si>
    <t xml:space="preserve">0x00006625</t>
  </si>
  <si>
    <r>
      <rPr>
        <sz val="11"/>
        <color theme="1"/>
        <rFont val="Microsoft YaHei"/>
        <family val="2"/>
      </rPr>
      <t xml:space="preserve">　ゾスマに取らせたのはいいとして・・</t>
    </r>
    <r>
      <rPr>
        <sz val="11"/>
        <color theme="1"/>
        <rFont val="Arial"/>
        <family val="0"/>
        <charset val="1"/>
      </rPr>
      <t xml:space="preserve">....</t>
    </r>
  </si>
  <si>
    <t xml:space="preserve">0x0000664E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</si>
  <si>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なぜ、奴にそれを、</t>
    </r>
    <r>
      <rPr>
        <sz val="11"/>
        <color theme="1"/>
        <rFont val="Arial"/>
        <family val="0"/>
        <charset val="1"/>
      </rPr>
      <t xml:space="preserve">..</t>
    </r>
  </si>
  <si>
    <t xml:space="preserve">0x0000666B</t>
  </si>
  <si>
    <r>
      <rPr>
        <sz val="11"/>
        <color theme="1"/>
        <rFont val="Microsoft YaHei"/>
        <family val="2"/>
      </rPr>
      <t xml:space="preserve">　すぐ持ってこさせないんだい？</t>
    </r>
    <r>
      <rPr>
        <sz val="11"/>
        <color theme="1"/>
        <rFont val="Arial"/>
        <family val="0"/>
        <charset val="1"/>
      </rPr>
      <t xml:space="preserve">..</t>
    </r>
  </si>
  <si>
    <t xml:space="preserve">0x0000668C</t>
  </si>
  <si>
    <r>
      <rPr>
        <sz val="11"/>
        <color theme="1"/>
        <rFont val="Microsoft YaHei"/>
        <family val="2"/>
      </rPr>
      <t xml:space="preserve">　さっさとこっちに運ばせれば</t>
    </r>
    <r>
      <rPr>
        <sz val="11"/>
        <color theme="1"/>
        <rFont val="Arial"/>
        <family val="0"/>
        <charset val="1"/>
      </rPr>
      <t xml:space="preserve">..</t>
    </r>
  </si>
  <si>
    <t xml:space="preserve">0x000066AB</t>
  </si>
  <si>
    <r>
      <rPr>
        <sz val="11"/>
        <color theme="1"/>
        <rFont val="Microsoft YaHei"/>
        <family val="2"/>
      </rPr>
      <t xml:space="preserve">　いいじゃないか？</t>
    </r>
    <r>
      <rPr>
        <sz val="11"/>
        <color theme="1"/>
        <rFont val="Arial"/>
        <family val="0"/>
        <charset val="1"/>
      </rPr>
      <t xml:space="preserve">.</t>
    </r>
  </si>
  <si>
    <t xml:space="preserve">0x000066C0</t>
  </si>
  <si>
    <r>
      <rPr>
        <sz val="11"/>
        <color theme="1"/>
        <rFont val="Microsoft YaHei"/>
        <family val="2"/>
      </rPr>
      <t xml:space="preserve">アルクトゥルス</t>
    </r>
    <r>
      <rPr>
        <sz val="11"/>
        <color theme="1"/>
        <rFont val="Arial"/>
        <family val="0"/>
        <charset val="1"/>
      </rPr>
      <t xml:space="preserve">..</t>
    </r>
  </si>
  <si>
    <t xml:space="preserve">0x000066D1</t>
  </si>
  <si>
    <r>
      <rPr>
        <sz val="11"/>
        <color theme="1"/>
        <rFont val="Microsoft YaHei"/>
        <family val="2"/>
      </rPr>
      <t xml:space="preserve">　私は全てのグローバルエレメントを</t>
    </r>
    <r>
      <rPr>
        <sz val="11"/>
        <color theme="1"/>
        <rFont val="Arial"/>
        <family val="0"/>
        <charset val="1"/>
      </rPr>
      <t xml:space="preserve">..</t>
    </r>
  </si>
  <si>
    <t xml:space="preserve">0x000066F6</t>
  </si>
  <si>
    <r>
      <rPr>
        <sz val="11"/>
        <color theme="1"/>
        <rFont val="Microsoft YaHei"/>
        <family val="2"/>
      </rPr>
      <t xml:space="preserve">　入手するのに一番効率の良い方法を</t>
    </r>
    <r>
      <rPr>
        <sz val="11"/>
        <color theme="1"/>
        <rFont val="Arial"/>
        <family val="0"/>
        <charset val="1"/>
      </rPr>
      <t xml:space="preserve">..</t>
    </r>
  </si>
  <si>
    <t xml:space="preserve">0x0000671B</t>
  </si>
  <si>
    <r>
      <rPr>
        <sz val="11"/>
        <color theme="1"/>
        <rFont val="Microsoft YaHei"/>
        <family val="2"/>
      </rPr>
      <t xml:space="preserve">　取っているだけだよ。</t>
    </r>
    <r>
      <rPr>
        <sz val="11"/>
        <color theme="1"/>
        <rFont val="Arial"/>
        <family val="0"/>
        <charset val="1"/>
      </rPr>
      <t xml:space="preserve">..</t>
    </r>
  </si>
  <si>
    <t xml:space="preserve">0x00006734</t>
  </si>
  <si>
    <r>
      <rPr>
        <sz val="11"/>
        <color theme="1"/>
        <rFont val="Microsoft YaHei"/>
        <family val="2"/>
      </rPr>
      <t xml:space="preserve">　ニンゲンの兵士が持っている２つの</t>
    </r>
    <r>
      <rPr>
        <sz val="11"/>
        <color theme="1"/>
        <rFont val="Arial"/>
        <family val="0"/>
        <charset val="1"/>
      </rPr>
      <t xml:space="preserve">..</t>
    </r>
  </si>
  <si>
    <t xml:space="preserve">0x00006759</t>
  </si>
  <si>
    <r>
      <rPr>
        <sz val="11"/>
        <color theme="1"/>
        <rFont val="Microsoft YaHei"/>
        <family val="2"/>
      </rPr>
      <t xml:space="preserve">　グローバルエレメントを手に入れるのに</t>
    </r>
    <r>
      <rPr>
        <sz val="11"/>
        <color theme="1"/>
        <rFont val="Arial"/>
        <family val="0"/>
        <charset val="1"/>
      </rPr>
      <t xml:space="preserve">..</t>
    </r>
  </si>
  <si>
    <t xml:space="preserve">0x00006782</t>
  </si>
  <si>
    <r>
      <rPr>
        <sz val="11"/>
        <color theme="1"/>
        <rFont val="Microsoft YaHei"/>
        <family val="2"/>
      </rPr>
      <t xml:space="preserve">　我らが配下を使う必要はない。</t>
    </r>
    <r>
      <rPr>
        <sz val="11"/>
        <color theme="1"/>
        <rFont val="Arial"/>
        <family val="0"/>
        <charset val="1"/>
      </rPr>
      <t xml:space="preserve">..</t>
    </r>
  </si>
  <si>
    <t xml:space="preserve">0x000067A3</t>
  </si>
  <si>
    <r>
      <rPr>
        <sz val="11"/>
        <color theme="1"/>
        <rFont val="Microsoft YaHei"/>
        <family val="2"/>
      </rPr>
      <t xml:space="preserve">　最終的に４つのグローバルエレメントが</t>
    </r>
    <r>
      <rPr>
        <sz val="11"/>
        <color theme="1"/>
        <rFont val="Arial"/>
        <family val="0"/>
        <charset val="1"/>
      </rPr>
      <t xml:space="preserve">..</t>
    </r>
  </si>
  <si>
    <t xml:space="preserve">0x000067CC</t>
  </si>
  <si>
    <r>
      <rPr>
        <sz val="11"/>
        <color theme="1"/>
        <rFont val="Microsoft YaHei"/>
        <family val="2"/>
      </rPr>
      <t xml:space="preserve">　我々の元にそろっていればいいのだよ。</t>
    </r>
    <r>
      <rPr>
        <sz val="11"/>
        <color theme="1"/>
        <rFont val="Arial"/>
        <family val="0"/>
        <charset val="1"/>
      </rPr>
      <t xml:space="preserve">..</t>
    </r>
  </si>
  <si>
    <t xml:space="preserve">0x000067F5</t>
  </si>
  <si>
    <r>
      <rPr>
        <sz val="11"/>
        <color theme="1"/>
        <rFont val="Microsoft YaHei"/>
        <family val="2"/>
      </rPr>
      <t xml:space="preserve">　集める過程は問題ではない。</t>
    </r>
    <r>
      <rPr>
        <sz val="11"/>
        <color theme="1"/>
        <rFont val="Arial"/>
        <family val="0"/>
        <charset val="1"/>
      </rPr>
      <t xml:space="preserve">.</t>
    </r>
  </si>
  <si>
    <t xml:space="preserve">0x00006814</t>
  </si>
  <si>
    <t xml:space="preserve">0x0000681F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</si>
  <si>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そうかい？</t>
    </r>
    <r>
      <rPr>
        <sz val="11"/>
        <color theme="1"/>
        <rFont val="Arial"/>
        <family val="0"/>
        <charset val="1"/>
      </rPr>
      <t xml:space="preserve">..</t>
    </r>
  </si>
  <si>
    <t xml:space="preserve">0x00006834</t>
  </si>
  <si>
    <r>
      <rPr>
        <sz val="11"/>
        <color theme="1"/>
        <rFont val="Microsoft YaHei"/>
        <family val="2"/>
      </rPr>
      <t xml:space="preserve">　アタシはどうも、こちらから</t>
    </r>
    <r>
      <rPr>
        <sz val="11"/>
        <color theme="1"/>
        <rFont val="Arial"/>
        <family val="0"/>
        <charset val="1"/>
      </rPr>
      <t xml:space="preserve">..</t>
    </r>
  </si>
  <si>
    <r>
      <rPr>
        <sz val="11"/>
        <color theme="1"/>
        <rFont val="Microsoft YaHei"/>
        <family val="2"/>
      </rPr>
      <t xml:space="preserve">　グローバルエレメントを遠ざけている気が</t>
    </r>
    <r>
      <rPr>
        <sz val="11"/>
        <color theme="1"/>
        <rFont val="Arial"/>
        <family val="0"/>
        <charset val="1"/>
      </rPr>
      <t xml:space="preserve">..</t>
    </r>
  </si>
  <si>
    <t xml:space="preserve">0x0000687E</t>
  </si>
  <si>
    <r>
      <rPr>
        <sz val="11"/>
        <color theme="1"/>
        <rFont val="Microsoft YaHei"/>
        <family val="2"/>
      </rPr>
      <t xml:space="preserve">　してるんだけどね？</t>
    </r>
    <r>
      <rPr>
        <sz val="11"/>
        <color theme="1"/>
        <rFont val="Arial"/>
        <family val="0"/>
        <charset val="1"/>
      </rPr>
      <t xml:space="preserve">.</t>
    </r>
  </si>
  <si>
    <t xml:space="preserve">0x00006898</t>
  </si>
  <si>
    <t xml:space="preserve">0x000068A9</t>
  </si>
  <si>
    <r>
      <rPr>
        <sz val="11"/>
        <color theme="1"/>
        <rFont val="Microsoft YaHei"/>
        <family val="2"/>
      </rPr>
      <t xml:space="preserve">　ニンゲンどもの争いを上手く利用するのも</t>
    </r>
    <r>
      <rPr>
        <sz val="11"/>
        <color theme="1"/>
        <rFont val="Arial"/>
        <family val="0"/>
        <charset val="1"/>
      </rPr>
      <t xml:space="preserve">..</t>
    </r>
  </si>
  <si>
    <t xml:space="preserve">0x000068D4</t>
  </si>
  <si>
    <r>
      <rPr>
        <sz val="11"/>
        <color theme="1"/>
        <rFont val="Microsoft YaHei"/>
        <family val="2"/>
      </rPr>
      <t xml:space="preserve">　策の内。我々が無駄な労力を使わずとも</t>
    </r>
    <r>
      <rPr>
        <sz val="11"/>
        <color theme="1"/>
        <rFont val="Arial"/>
        <family val="0"/>
        <charset val="1"/>
      </rPr>
      <t xml:space="preserve">..</t>
    </r>
  </si>
  <si>
    <t xml:space="preserve">0x000068FD</t>
  </si>
  <si>
    <r>
      <rPr>
        <sz val="11"/>
        <color theme="1"/>
        <rFont val="Microsoft YaHei"/>
        <family val="2"/>
      </rPr>
      <t xml:space="preserve">　全てのグローバルエレメントを</t>
    </r>
    <r>
      <rPr>
        <sz val="11"/>
        <color theme="1"/>
        <rFont val="Arial"/>
        <family val="0"/>
        <charset val="1"/>
      </rPr>
      <t xml:space="preserve">..</t>
    </r>
  </si>
  <si>
    <t xml:space="preserve">0x0000691E</t>
  </si>
  <si>
    <r>
      <rPr>
        <sz val="11"/>
        <color theme="1"/>
        <rFont val="Microsoft YaHei"/>
        <family val="2"/>
      </rPr>
      <t xml:space="preserve">　手に入れられればこれに越した事は無い。</t>
    </r>
    <r>
      <rPr>
        <sz val="11"/>
        <color theme="1"/>
        <rFont val="Arial"/>
        <family val="0"/>
        <charset val="1"/>
      </rPr>
      <t xml:space="preserve">..</t>
    </r>
  </si>
  <si>
    <t xml:space="preserve">0x00006949</t>
  </si>
  <si>
    <r>
      <rPr>
        <sz val="11"/>
        <color theme="1"/>
        <rFont val="Microsoft YaHei"/>
        <family val="2"/>
      </rPr>
      <t xml:space="preserve">　ゾスマを使ってやっているのも、その為。</t>
    </r>
    <r>
      <rPr>
        <sz val="11"/>
        <color theme="1"/>
        <rFont val="Arial"/>
        <family val="0"/>
        <charset val="1"/>
      </rPr>
      <t xml:space="preserve">..</t>
    </r>
  </si>
  <si>
    <t xml:space="preserve">0x00006974</t>
  </si>
  <si>
    <r>
      <rPr>
        <sz val="11"/>
        <color theme="1"/>
        <rFont val="Microsoft YaHei"/>
        <family val="2"/>
      </rPr>
      <t xml:space="preserve">　フッ、役に立たなければ始末するのみ・・</t>
    </r>
    <r>
      <rPr>
        <sz val="11"/>
        <color theme="1"/>
        <rFont val="Arial"/>
        <family val="0"/>
        <charset val="1"/>
      </rPr>
      <t xml:space="preserve">...</t>
    </r>
  </si>
  <si>
    <t xml:space="preserve">0x000069A4</t>
  </si>
  <si>
    <t xml:space="preserve">0x000069AF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</si>
  <si>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チッ、気に入らないねえ。</t>
    </r>
    <r>
      <rPr>
        <sz val="11"/>
        <color theme="1"/>
        <rFont val="Arial"/>
        <family val="0"/>
        <charset val="1"/>
      </rPr>
      <t xml:space="preserve">..</t>
    </r>
  </si>
  <si>
    <t xml:space="preserve">0x000069D2</t>
  </si>
  <si>
    <r>
      <rPr>
        <sz val="11"/>
        <color theme="1"/>
        <rFont val="Microsoft YaHei"/>
        <family val="2"/>
      </rPr>
      <t xml:space="preserve">　ニンゲンにグローバルエレメントを</t>
    </r>
    <r>
      <rPr>
        <sz val="11"/>
        <color theme="1"/>
        <rFont val="Arial"/>
        <family val="0"/>
        <charset val="1"/>
      </rPr>
      <t xml:space="preserve">..</t>
    </r>
  </si>
  <si>
    <t xml:space="preserve">0x000069F7</t>
  </si>
  <si>
    <r>
      <rPr>
        <sz val="11"/>
        <color theme="1"/>
        <rFont val="Microsoft YaHei"/>
        <family val="2"/>
      </rPr>
      <t xml:space="preserve">　持たせつづけるなんて・・</t>
    </r>
    <r>
      <rPr>
        <sz val="11"/>
        <color theme="1"/>
        <rFont val="Arial"/>
        <family val="0"/>
        <charset val="1"/>
      </rPr>
      <t xml:space="preserve">....</t>
    </r>
  </si>
  <si>
    <t xml:space="preserve">0x00006A16</t>
  </si>
  <si>
    <r>
      <rPr>
        <sz val="11"/>
        <color theme="1"/>
        <rFont val="Microsoft YaHei"/>
        <family val="2"/>
      </rPr>
      <t xml:space="preserve">　一体、何を考えてるんだい？</t>
    </r>
    <r>
      <rPr>
        <sz val="11"/>
        <color theme="1"/>
        <rFont val="Arial"/>
        <family val="0"/>
        <charset val="1"/>
      </rPr>
      <t xml:space="preserve">.</t>
    </r>
  </si>
  <si>
    <t xml:space="preserve">0x00006A38</t>
  </si>
  <si>
    <t xml:space="preserve">0x00006A43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</si>
  <si>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どうやらあんたの思惑通りには</t>
    </r>
    <r>
      <rPr>
        <sz val="11"/>
        <color theme="1"/>
        <rFont val="Arial"/>
        <family val="0"/>
        <charset val="1"/>
      </rPr>
      <t xml:space="preserve">..</t>
    </r>
  </si>
  <si>
    <t xml:space="preserve">0x00006A6A</t>
  </si>
  <si>
    <r>
      <rPr>
        <sz val="11"/>
        <color theme="1"/>
        <rFont val="Microsoft YaHei"/>
        <family val="2"/>
      </rPr>
      <t xml:space="preserve">　行かなかったようだね。</t>
    </r>
    <r>
      <rPr>
        <sz val="11"/>
        <color theme="1"/>
        <rFont val="Arial"/>
        <family val="0"/>
        <charset val="1"/>
      </rPr>
      <t xml:space="preserve">.</t>
    </r>
  </si>
  <si>
    <t xml:space="preserve">0x00006A84</t>
  </si>
  <si>
    <r>
      <rPr>
        <sz val="11"/>
        <color theme="1"/>
        <rFont val="Microsoft YaHei"/>
        <family val="2"/>
      </rPr>
      <t xml:space="preserve">どうすんだい？</t>
    </r>
    <r>
      <rPr>
        <sz val="11"/>
        <color theme="1"/>
        <rFont val="Arial"/>
        <family val="0"/>
        <charset val="1"/>
      </rPr>
      <t xml:space="preserve">..</t>
    </r>
  </si>
  <si>
    <t xml:space="preserve">0x00006A95</t>
  </si>
  <si>
    <t xml:space="preserve">0x00006AA6</t>
  </si>
  <si>
    <r>
      <rPr>
        <sz val="11"/>
        <color theme="1"/>
        <rFont val="Microsoft YaHei"/>
        <family val="2"/>
      </rPr>
      <t xml:space="preserve">　いや、予定通りだよ。</t>
    </r>
    <r>
      <rPr>
        <sz val="11"/>
        <color theme="1"/>
        <rFont val="Arial"/>
        <family val="0"/>
        <charset val="1"/>
      </rPr>
      <t xml:space="preserve">..</t>
    </r>
  </si>
  <si>
    <t xml:space="preserve">0x00006ABF</t>
  </si>
  <si>
    <r>
      <rPr>
        <sz val="11"/>
        <color theme="1"/>
        <rFont val="Microsoft YaHei"/>
        <family val="2"/>
      </rPr>
      <t xml:space="preserve">　どちらかのニンゲンが</t>
    </r>
    <r>
      <rPr>
        <sz val="11"/>
        <color theme="1"/>
        <rFont val="Arial"/>
        <family val="0"/>
        <charset val="1"/>
      </rPr>
      <t xml:space="preserve">..</t>
    </r>
  </si>
  <si>
    <r>
      <rPr>
        <sz val="11"/>
        <color theme="1"/>
        <rFont val="Microsoft YaHei"/>
        <family val="2"/>
      </rPr>
      <t xml:space="preserve">　ここまでグローバルエレメントを持って</t>
    </r>
    <r>
      <rPr>
        <sz val="11"/>
        <color theme="1"/>
        <rFont val="Arial"/>
        <family val="0"/>
        <charset val="1"/>
      </rPr>
      <t xml:space="preserve">..</t>
    </r>
  </si>
  <si>
    <t xml:space="preserve">0x00006B01</t>
  </si>
  <si>
    <r>
      <rPr>
        <sz val="11"/>
        <color theme="1"/>
        <rFont val="Microsoft YaHei"/>
        <family val="2"/>
      </rPr>
      <t xml:space="preserve">　やってきてくれる事に変わりは無いさ。</t>
    </r>
    <r>
      <rPr>
        <sz val="11"/>
        <color theme="1"/>
        <rFont val="Arial"/>
        <family val="0"/>
        <charset val="1"/>
      </rPr>
      <t xml:space="preserve">..</t>
    </r>
  </si>
  <si>
    <t xml:space="preserve">0x00006B2A</t>
  </si>
  <si>
    <r>
      <rPr>
        <sz val="11"/>
        <color theme="1"/>
        <rFont val="Microsoft YaHei"/>
        <family val="2"/>
      </rPr>
      <t xml:space="preserve">　この城において、</t>
    </r>
    <r>
      <rPr>
        <sz val="11"/>
        <color theme="1"/>
        <rFont val="Arial"/>
        <family val="0"/>
        <charset val="1"/>
      </rPr>
      <t xml:space="preserve">..</t>
    </r>
  </si>
  <si>
    <t xml:space="preserve">0x00006B3F</t>
  </si>
  <si>
    <r>
      <rPr>
        <sz val="11"/>
        <color theme="1"/>
        <rFont val="Microsoft YaHei"/>
        <family val="2"/>
      </rPr>
      <t xml:space="preserve">　全てのグローバルエレメントは</t>
    </r>
    <r>
      <rPr>
        <sz val="11"/>
        <color theme="1"/>
        <rFont val="Arial"/>
        <family val="0"/>
        <charset val="1"/>
      </rPr>
      <t xml:space="preserve">..</t>
    </r>
  </si>
  <si>
    <t xml:space="preserve">0x00006B60</t>
  </si>
  <si>
    <r>
      <rPr>
        <sz val="11"/>
        <color theme="1"/>
        <rFont val="Microsoft YaHei"/>
        <family val="2"/>
      </rPr>
      <t xml:space="preserve">　必ずや我々の物となる。</t>
    </r>
    <r>
      <rPr>
        <sz val="11"/>
        <color theme="1"/>
        <rFont val="Arial"/>
        <family val="0"/>
        <charset val="1"/>
      </rPr>
      <t xml:space="preserve">..</t>
    </r>
  </si>
  <si>
    <t xml:space="preserve">0x00006B7B</t>
  </si>
  <si>
    <r>
      <rPr>
        <sz val="11"/>
        <color theme="1"/>
        <rFont val="Microsoft YaHei"/>
        <family val="2"/>
      </rPr>
      <t xml:space="preserve">　さすれば忌まわしきニンゲンどもの歴史も</t>
    </r>
    <r>
      <rPr>
        <sz val="11"/>
        <color theme="1"/>
        <rFont val="Arial"/>
        <family val="0"/>
        <charset val="1"/>
      </rPr>
      <t xml:space="preserve">..</t>
    </r>
  </si>
  <si>
    <t xml:space="preserve">0x00006BA6</t>
  </si>
  <si>
    <r>
      <rPr>
        <sz val="11"/>
        <color theme="1"/>
        <rFont val="Microsoft YaHei"/>
        <family val="2"/>
      </rPr>
      <t xml:space="preserve">　終わり、我らが力で世界を制する時が</t>
    </r>
    <r>
      <rPr>
        <sz val="11"/>
        <color theme="1"/>
        <rFont val="Arial"/>
        <family val="0"/>
        <charset val="1"/>
      </rPr>
      <t xml:space="preserve">..</t>
    </r>
  </si>
  <si>
    <t xml:space="preserve">0x00006BCD</t>
  </si>
  <si>
    <r>
      <rPr>
        <sz val="11"/>
        <color theme="1"/>
        <rFont val="Microsoft YaHei"/>
        <family val="2"/>
      </rPr>
      <t xml:space="preserve">　到来するのだよ！</t>
    </r>
    <r>
      <rPr>
        <sz val="11"/>
        <color theme="1"/>
        <rFont val="Arial"/>
        <family val="0"/>
        <charset val="1"/>
      </rPr>
      <t xml:space="preserve">.</t>
    </r>
  </si>
  <si>
    <t xml:space="preserve">0x00006BE4</t>
  </si>
  <si>
    <t xml:space="preserve">0x00006BEF</t>
  </si>
  <si>
    <r>
      <rPr>
        <sz val="11"/>
        <color theme="1"/>
        <rFont val="Microsoft YaHei"/>
        <family val="2"/>
      </rPr>
      <t xml:space="preserve">　アタシはヘキサルキアで魔王復活の</t>
    </r>
    <r>
      <rPr>
        <sz val="11"/>
        <color theme="1"/>
        <rFont val="Arial"/>
        <family val="0"/>
        <charset val="1"/>
      </rPr>
      <t xml:space="preserve">..</t>
    </r>
  </si>
  <si>
    <t xml:space="preserve">0x00006C14</t>
  </si>
  <si>
    <r>
      <rPr>
        <sz val="11"/>
        <color theme="1"/>
        <rFont val="Microsoft YaHei"/>
        <family val="2"/>
      </rPr>
      <t xml:space="preserve">　準備を始めておく・・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</si>
  <si>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0x00006C34</t>
  </si>
  <si>
    <t xml:space="preserve">0x00006C3F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</si>
  <si>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アルクトゥルスよ！</t>
    </r>
    <r>
      <rPr>
        <sz val="11"/>
        <color theme="1"/>
        <rFont val="Arial"/>
        <family val="0"/>
        <charset val="1"/>
      </rPr>
      <t xml:space="preserve">..</t>
    </r>
  </si>
  <si>
    <t xml:space="preserve">0x00006C5C</t>
  </si>
  <si>
    <r>
      <rPr>
        <sz val="11"/>
        <color theme="1"/>
        <rFont val="Microsoft YaHei"/>
        <family val="2"/>
      </rPr>
      <t xml:space="preserve">　必ず４つのグローバルエレメントを持って</t>
    </r>
    <r>
      <rPr>
        <sz val="11"/>
        <color theme="1"/>
        <rFont val="Arial"/>
        <family val="0"/>
        <charset val="1"/>
      </rPr>
      <t xml:space="preserve">..</t>
    </r>
  </si>
  <si>
    <t xml:space="preserve">0x00006C87</t>
  </si>
  <si>
    <r>
      <rPr>
        <sz val="11"/>
        <color theme="1"/>
        <rFont val="Microsoft YaHei"/>
        <family val="2"/>
      </rPr>
      <t xml:space="preserve">　ヘキサルキアに来るんだ！</t>
    </r>
    <r>
      <rPr>
        <sz val="11"/>
        <color theme="1"/>
        <rFont val="Arial"/>
        <family val="0"/>
        <charset val="1"/>
      </rPr>
      <t xml:space="preserve">.</t>
    </r>
  </si>
  <si>
    <t xml:space="preserve">0x00006CA3</t>
  </si>
  <si>
    <r>
      <rPr>
        <sz val="11"/>
        <color theme="1"/>
        <rFont val="Microsoft YaHei"/>
        <family val="2"/>
      </rPr>
      <t xml:space="preserve">いいね！</t>
    </r>
    <r>
      <rPr>
        <sz val="11"/>
        <color theme="1"/>
        <rFont val="Arial"/>
        <family val="0"/>
        <charset val="1"/>
      </rPr>
      <t xml:space="preserve">.</t>
    </r>
  </si>
  <si>
    <t xml:space="preserve">0x00006CB0</t>
  </si>
  <si>
    <t xml:space="preserve">0x00006CC1</t>
  </si>
  <si>
    <r>
      <rPr>
        <sz val="11"/>
        <color theme="1"/>
        <rFont val="Microsoft YaHei"/>
        <family val="2"/>
      </rPr>
      <t xml:space="preserve">　判っているさ。それより召喚魔獣の</t>
    </r>
    <r>
      <rPr>
        <sz val="11"/>
        <color theme="1"/>
        <rFont val="Arial"/>
        <family val="0"/>
        <charset val="1"/>
      </rPr>
      <t xml:space="preserve">..</t>
    </r>
  </si>
  <si>
    <t xml:space="preserve">0x00006CE6</t>
  </si>
  <si>
    <r>
      <rPr>
        <sz val="11"/>
        <color theme="1"/>
        <rFont val="Microsoft YaHei"/>
        <family val="2"/>
      </rPr>
      <t xml:space="preserve">　手はずは大丈夫だろうね。ギュディ？</t>
    </r>
    <r>
      <rPr>
        <sz val="11"/>
        <color theme="1"/>
        <rFont val="Arial"/>
        <family val="0"/>
        <charset val="1"/>
      </rPr>
      <t xml:space="preserve">..</t>
    </r>
  </si>
  <si>
    <t xml:space="preserve">0x00006D0D</t>
  </si>
  <si>
    <t xml:space="preserve">0x00006D18</t>
  </si>
  <si>
    <r>
      <rPr>
        <sz val="11"/>
        <color theme="1"/>
        <rFont val="Microsoft YaHei"/>
        <family val="2"/>
      </rPr>
      <t xml:space="preserve">　ああ・・</t>
    </r>
    <r>
      <rPr>
        <sz val="11"/>
        <color theme="1"/>
        <rFont val="Arial"/>
        <family val="0"/>
        <charset val="1"/>
      </rPr>
      <t xml:space="preserve">..</t>
    </r>
    <r>
      <rPr>
        <sz val="11"/>
        <color theme="1"/>
        <rFont val="Microsoft YaHei"/>
        <family val="2"/>
      </rPr>
      <t xml:space="preserve">。最強の魔獣を用意しておいた。</t>
    </r>
    <r>
      <rPr>
        <sz val="11"/>
        <color theme="1"/>
        <rFont val="Arial"/>
        <family val="0"/>
        <charset val="1"/>
      </rPr>
      <t xml:space="preserve">..</t>
    </r>
  </si>
  <si>
    <t xml:space="preserve">0x00006D45</t>
  </si>
  <si>
    <r>
      <rPr>
        <sz val="11"/>
        <color theme="1"/>
        <rFont val="Microsoft YaHei"/>
        <family val="2"/>
      </rPr>
      <t xml:space="preserve">　あんたでも、すぐに呼び出せるはずだ。</t>
    </r>
    <r>
      <rPr>
        <sz val="11"/>
        <color theme="1"/>
        <rFont val="Arial"/>
        <family val="0"/>
        <charset val="1"/>
      </rPr>
      <t xml:space="preserve">..</t>
    </r>
  </si>
  <si>
    <t xml:space="preserve">0x00006D6E</t>
  </si>
  <si>
    <t xml:space="preserve">0x00006D7F</t>
  </si>
  <si>
    <r>
      <rPr>
        <sz val="11"/>
        <color theme="1"/>
        <rFont val="Microsoft YaHei"/>
        <family val="2"/>
      </rPr>
      <t xml:space="preserve">　よろしい。待っていたまえ・・</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</si>
  <si>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0x00006DA4</t>
  </si>
  <si>
    <r>
      <rPr>
        <sz val="11"/>
        <color theme="1"/>
        <rFont val="Microsoft YaHei"/>
        <family val="2"/>
      </rPr>
      <t xml:space="preserve">　程なく世界の新生を垣間見る事ができるよ。</t>
    </r>
    <r>
      <rPr>
        <sz val="11"/>
        <color theme="1"/>
        <rFont val="Arial"/>
        <family val="0"/>
        <charset val="1"/>
      </rPr>
      <t xml:space="preserve">...</t>
    </r>
  </si>
  <si>
    <t xml:space="preserve">0x00006DD1</t>
  </si>
  <si>
    <r>
      <rPr>
        <sz val="11"/>
        <color theme="1"/>
        <rFont val="Microsoft YaHei"/>
        <family val="2"/>
      </rPr>
      <t xml:space="preserve">　ハハ</t>
    </r>
    <r>
      <rPr>
        <sz val="11"/>
        <color theme="1"/>
        <rFont val="Arial"/>
        <family val="0"/>
        <charset val="1"/>
      </rPr>
      <t xml:space="preserve">.......b</t>
    </r>
    <r>
      <rPr>
        <sz val="11"/>
        <color theme="1"/>
        <rFont val="Microsoft YaHei"/>
        <family val="2"/>
      </rPr>
      <t xml:space="preserve">・・</t>
    </r>
    <r>
      <rPr>
        <sz val="11"/>
        <color theme="1"/>
        <rFont val="Arial"/>
        <family val="0"/>
        <charset val="1"/>
      </rPr>
      <t xml:space="preserve">...</t>
    </r>
  </si>
  <si>
    <t xml:space="preserve">0x00006DE8</t>
  </si>
  <si>
    <t xml:space="preserve">0x00006DF3</t>
  </si>
  <si>
    <r>
      <rPr>
        <sz val="11"/>
        <color theme="1"/>
        <rFont val="Microsoft YaHei"/>
        <family val="2"/>
      </rPr>
      <t xml:space="preserve">　やはり奴は何かたくらんでる・・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</si>
  <si>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0x00006E1A</t>
  </si>
  <si>
    <r>
      <rPr>
        <sz val="11"/>
        <color theme="1"/>
        <rFont val="Microsoft YaHei"/>
        <family val="2"/>
      </rPr>
      <t xml:space="preserve">　グローバルエレメントは</t>
    </r>
    <r>
      <rPr>
        <sz val="11"/>
        <color theme="1"/>
        <rFont val="Arial"/>
        <family val="0"/>
        <charset val="1"/>
      </rPr>
      <t xml:space="preserve">..</t>
    </r>
  </si>
  <si>
    <t xml:space="preserve">0x00006E35</t>
  </si>
  <si>
    <r>
      <rPr>
        <sz val="11"/>
        <color theme="1"/>
        <rFont val="Microsoft YaHei"/>
        <family val="2"/>
      </rPr>
      <t xml:space="preserve">　アタシの手で取り戻すしかない・・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</si>
  <si>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OVR1z9</t>
  </si>
  <si>
    <t xml:space="preserve">0x1A800</t>
  </si>
  <si>
    <t xml:space="preserve">80158450</t>
  </si>
  <si>
    <t xml:space="preserve">0x00000004</t>
  </si>
  <si>
    <t xml:space="preserve">8015848C</t>
  </si>
  <si>
    <t xml:space="preserve">0x00000008</t>
  </si>
  <si>
    <t xml:space="preserve">80158528</t>
  </si>
  <si>
    <t xml:space="preserve">80158558</t>
  </si>
  <si>
    <t xml:space="preserve">8015856C</t>
  </si>
  <si>
    <t xml:space="preserve">801585D8</t>
  </si>
  <si>
    <t xml:space="preserve">801585E8</t>
  </si>
  <si>
    <t xml:space="preserve">80158628</t>
  </si>
  <si>
    <t xml:space="preserve">80158648</t>
  </si>
  <si>
    <t xml:space="preserve">801586B4</t>
  </si>
  <si>
    <t xml:space="preserve">80158734</t>
  </si>
  <si>
    <t xml:space="preserve">80158750</t>
  </si>
  <si>
    <t xml:space="preserve">801587B0</t>
  </si>
  <si>
    <t xml:space="preserve">80158818</t>
  </si>
  <si>
    <t xml:space="preserve">80158868</t>
  </si>
  <si>
    <t xml:space="preserve">80158908</t>
  </si>
  <si>
    <t xml:space="preserve">80158944</t>
  </si>
  <si>
    <t xml:space="preserve">801590FC</t>
  </si>
  <si>
    <t xml:space="preserve">80159124</t>
  </si>
  <si>
    <t xml:space="preserve">80159144</t>
  </si>
  <si>
    <t xml:space="preserve">80159174</t>
  </si>
  <si>
    <t xml:space="preserve">80159190</t>
  </si>
  <si>
    <t xml:space="preserve">801591B4</t>
  </si>
  <si>
    <t xml:space="preserve">801592B4</t>
  </si>
  <si>
    <t xml:space="preserve">%STONEGOLEM</t>
  </si>
  <si>
    <t xml:space="preserve">8015A2EC</t>
  </si>
  <si>
    <t xml:space="preserve">8015A358</t>
  </si>
  <si>
    <t xml:space="preserve">8015A3DC</t>
  </si>
  <si>
    <t xml:space="preserve">8015A41C</t>
  </si>
  <si>
    <t xml:space="preserve">0x000000B0</t>
  </si>
  <si>
    <t xml:space="preserve">8015A870</t>
  </si>
  <si>
    <t xml:space="preserve">0x000000B4</t>
  </si>
  <si>
    <t xml:space="preserve">8015A910</t>
  </si>
  <si>
    <t xml:space="preserve">0x000000B8</t>
  </si>
  <si>
    <t xml:space="preserve">8015A93C</t>
  </si>
  <si>
    <t xml:space="preserve">0x000000BC</t>
  </si>
  <si>
    <t xml:space="preserve">8015A970</t>
  </si>
  <si>
    <t xml:space="preserve">0x000000C0</t>
  </si>
  <si>
    <t xml:space="preserve">8015A9C0</t>
  </si>
  <si>
    <t xml:space="preserve">0x000000C4</t>
  </si>
  <si>
    <t xml:space="preserve">8015A9FC</t>
  </si>
  <si>
    <t xml:space="preserve">0x000000C8</t>
  </si>
  <si>
    <t xml:space="preserve">8015AA58</t>
  </si>
  <si>
    <t xml:space="preserve">0x000000CC</t>
  </si>
  <si>
    <t xml:space="preserve">0x000000D8</t>
  </si>
  <si>
    <t xml:space="preserve">8015B4BC</t>
  </si>
  <si>
    <t xml:space="preserve">0x000000DC</t>
  </si>
  <si>
    <t xml:space="preserve">8015B564</t>
  </si>
  <si>
    <t xml:space="preserve">0x000000E0</t>
  </si>
  <si>
    <t xml:space="preserve">8015B4F4</t>
  </si>
  <si>
    <t xml:space="preserve">0x000000E4</t>
  </si>
  <si>
    <t xml:space="preserve">8015B53C</t>
  </si>
  <si>
    <t xml:space="preserve">0x000000E8</t>
  </si>
  <si>
    <t xml:space="preserve">8015B57C</t>
  </si>
  <si>
    <t xml:space="preserve">0x000000EC</t>
  </si>
  <si>
    <t xml:space="preserve">8015B5B0</t>
  </si>
  <si>
    <t xml:space="preserve">0x000000F0</t>
  </si>
  <si>
    <t xml:space="preserve">0x000000F4</t>
  </si>
  <si>
    <t xml:space="preserve">0x000000F8</t>
  </si>
  <si>
    <t xml:space="preserve">8015B788</t>
  </si>
  <si>
    <t xml:space="preserve">0x000000FC</t>
  </si>
  <si>
    <t xml:space="preserve">8015B7F4</t>
  </si>
  <si>
    <t xml:space="preserve">0x00000100</t>
  </si>
  <si>
    <t xml:space="preserve">8015B82C</t>
  </si>
  <si>
    <t xml:space="preserve">0x00000104</t>
  </si>
  <si>
    <t xml:space="preserve">8015B8CC</t>
  </si>
  <si>
    <t xml:space="preserve">0x00000108</t>
  </si>
  <si>
    <t xml:space="preserve">8015B964</t>
  </si>
  <si>
    <t xml:space="preserve">0x0000010C</t>
  </si>
  <si>
    <t xml:space="preserve">0x00000110</t>
  </si>
  <si>
    <t xml:space="preserve">0x00000114</t>
  </si>
  <si>
    <t xml:space="preserve">8015B90C</t>
  </si>
  <si>
    <t xml:space="preserve">0x00000118</t>
  </si>
  <si>
    <t xml:space="preserve">8015B984</t>
  </si>
  <si>
    <t xml:space="preserve">0x0000011C</t>
  </si>
  <si>
    <t xml:space="preserve">0x00000120</t>
  </si>
  <si>
    <t xml:space="preserve">8015B9D8</t>
  </si>
  <si>
    <t xml:space="preserve">0x00000124</t>
  </si>
  <si>
    <t xml:space="preserve">0x00000128</t>
  </si>
  <si>
    <t xml:space="preserve">8015BA94</t>
  </si>
  <si>
    <t xml:space="preserve">0x0000012C</t>
  </si>
  <si>
    <t xml:space="preserve">8015BAC0</t>
  </si>
  <si>
    <t xml:space="preserve">0x00000130</t>
  </si>
  <si>
    <t xml:space="preserve">8015BBF0</t>
  </si>
  <si>
    <t xml:space="preserve">0x00000134</t>
  </si>
  <si>
    <t xml:space="preserve">8015BC28</t>
  </si>
  <si>
    <t xml:space="preserve">0x00000138</t>
  </si>
  <si>
    <t xml:space="preserve">0x0000013C</t>
  </si>
  <si>
    <t xml:space="preserve">8015BC88</t>
  </si>
  <si>
    <t xml:space="preserve">0x00000140</t>
  </si>
  <si>
    <t xml:space="preserve">8015BBD4</t>
  </si>
  <si>
    <t xml:space="preserve">0x00000144</t>
  </si>
  <si>
    <t xml:space="preserve">8015BCD0</t>
  </si>
  <si>
    <t xml:space="preserve">0x00000148</t>
  </si>
  <si>
    <t xml:space="preserve">FFFFBCD0</t>
  </si>
  <si>
    <t xml:space="preserve">0x0000014C</t>
  </si>
  <si>
    <t xml:space="preserve">FFFFFFFF</t>
  </si>
  <si>
    <t xml:space="preserve">0x00000150</t>
  </si>
  <si>
    <t xml:space="preserve">8015BB18</t>
  </si>
  <si>
    <t xml:space="preserve">0x00000154</t>
  </si>
  <si>
    <t xml:space="preserve">0x00000158</t>
  </si>
  <si>
    <t xml:space="preserve">8015BB44</t>
  </si>
  <si>
    <t xml:space="preserve">0x0000486C</t>
  </si>
  <si>
    <t xml:space="preserve">ワドー</t>
  </si>
  <si>
    <t xml:space="preserve">0x00004873</t>
  </si>
  <si>
    <r>
      <rPr>
        <sz val="11"/>
        <color theme="1"/>
        <rFont val="Microsoft YaHei"/>
        <family val="2"/>
      </rPr>
      <t xml:space="preserve">　気がついたようじゃな。</t>
    </r>
    <r>
      <rPr>
        <sz val="11"/>
        <color theme="1"/>
        <rFont val="Arial"/>
        <family val="0"/>
        <charset val="1"/>
      </rPr>
      <t xml:space="preserve">..</t>
    </r>
  </si>
  <si>
    <t xml:space="preserve">0x0000488E</t>
  </si>
  <si>
    <r>
      <rPr>
        <sz val="11"/>
        <color theme="1"/>
        <rFont val="Microsoft YaHei"/>
        <family val="2"/>
      </rPr>
      <t xml:space="preserve">　どうじゃ・・</t>
    </r>
    <r>
      <rPr>
        <sz val="11"/>
        <color theme="1"/>
        <rFont val="Arial"/>
        <family val="0"/>
        <charset val="1"/>
      </rPr>
      <t xml:space="preserve">..</t>
    </r>
    <r>
      <rPr>
        <sz val="11"/>
        <color theme="1"/>
        <rFont val="Microsoft YaHei"/>
        <family val="2"/>
      </rPr>
      <t xml:space="preserve">立てるか？</t>
    </r>
    <r>
      <rPr>
        <sz val="11"/>
        <color theme="1"/>
        <rFont val="Arial"/>
        <family val="0"/>
        <charset val="1"/>
      </rPr>
      <t xml:space="preserve">.</t>
    </r>
  </si>
  <si>
    <t xml:space="preserve">0x000048AC</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</si>
  <si>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t>
    </r>
  </si>
  <si>
    <t xml:space="preserve">0x000048B8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</si>
  <si>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</si>
  <si>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0x000048CC</t>
  </si>
  <si>
    <t xml:space="preserve">0x000048D3</t>
  </si>
  <si>
    <r>
      <rPr>
        <sz val="11"/>
        <color theme="1"/>
        <rFont val="Microsoft YaHei"/>
        <family val="2"/>
      </rPr>
      <t xml:space="preserve">　どうやら敵の追手は振り切ったようじゃな。</t>
    </r>
    <r>
      <rPr>
        <sz val="11"/>
        <color theme="1"/>
        <rFont val="Arial"/>
        <family val="0"/>
        <charset val="1"/>
      </rPr>
      <t xml:space="preserve">..</t>
    </r>
  </si>
  <si>
    <t xml:space="preserve">0x00004900</t>
  </si>
  <si>
    <r>
      <rPr>
        <sz val="11"/>
        <color theme="1"/>
        <rFont val="Microsoft YaHei"/>
        <family val="2"/>
      </rPr>
      <t xml:space="preserve">　しかし、初陣とはいえ、その程度の傷で、</t>
    </r>
    <r>
      <rPr>
        <sz val="11"/>
        <color theme="1"/>
        <rFont val="Arial"/>
        <family val="0"/>
        <charset val="1"/>
      </rPr>
      <t xml:space="preserve">..</t>
    </r>
  </si>
  <si>
    <t xml:space="preserve">0x0000492B</t>
  </si>
  <si>
    <r>
      <rPr>
        <sz val="11"/>
        <color theme="1"/>
        <rFont val="Microsoft YaHei"/>
        <family val="2"/>
      </rPr>
      <t xml:space="preserve">　気をうしなうとは、</t>
    </r>
    <r>
      <rPr>
        <sz val="11"/>
        <color theme="1"/>
        <rFont val="Arial"/>
        <family val="0"/>
        <charset val="1"/>
      </rPr>
      <t xml:space="preserve">..</t>
    </r>
  </si>
  <si>
    <t xml:space="preserve">0x00004942</t>
  </si>
  <si>
    <r>
      <rPr>
        <sz val="11"/>
        <color theme="1"/>
        <rFont val="Microsoft YaHei"/>
        <family val="2"/>
      </rPr>
      <t xml:space="preserve">　先が思いやられるわい・・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</si>
  <si>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0x00004963</t>
  </si>
  <si>
    <r>
      <rPr>
        <sz val="11"/>
        <color theme="1"/>
        <rFont val="Microsoft YaHei"/>
        <family val="2"/>
      </rPr>
      <t xml:space="preserve">　今、体力を回復してやるからじっとしておれ。</t>
    </r>
    <r>
      <rPr>
        <sz val="11"/>
        <color theme="1"/>
        <rFont val="Arial"/>
        <family val="0"/>
        <charset val="1"/>
      </rPr>
      <t xml:space="preserve">.</t>
    </r>
  </si>
  <si>
    <t xml:space="preserve">0x00004994</t>
  </si>
  <si>
    <t xml:space="preserve">0x0000499B</t>
  </si>
  <si>
    <r>
      <rPr>
        <sz val="11"/>
        <color theme="1"/>
        <rFont val="Microsoft YaHei"/>
        <family val="2"/>
      </rPr>
      <t xml:space="preserve">　これでよい・・</t>
    </r>
    <r>
      <rPr>
        <sz val="11"/>
        <color theme="1"/>
        <rFont val="Arial"/>
        <family val="0"/>
        <charset val="1"/>
      </rPr>
      <t xml:space="preserve">..</t>
    </r>
    <r>
      <rPr>
        <sz val="11"/>
        <color theme="1"/>
        <rFont val="Microsoft YaHei"/>
        <family val="2"/>
      </rPr>
      <t xml:space="preserve">。　それにしても、</t>
    </r>
    <r>
      <rPr>
        <sz val="11"/>
        <color theme="1"/>
        <rFont val="Arial"/>
        <family val="0"/>
        <charset val="1"/>
      </rPr>
      <t xml:space="preserve">..</t>
    </r>
  </si>
  <si>
    <t xml:space="preserve">0x000049C2</t>
  </si>
  <si>
    <r>
      <rPr>
        <sz val="11"/>
        <color theme="1"/>
        <rFont val="Microsoft YaHei"/>
        <family val="2"/>
      </rPr>
      <t xml:space="preserve">　なぜワシらの行動が魔族どもに</t>
    </r>
    <r>
      <rPr>
        <sz val="11"/>
        <color theme="1"/>
        <rFont val="Arial"/>
        <family val="0"/>
        <charset val="1"/>
      </rPr>
      <t xml:space="preserve">..</t>
    </r>
  </si>
  <si>
    <t xml:space="preserve">0x000049E3</t>
  </si>
  <si>
    <r>
      <rPr>
        <sz val="11"/>
        <color theme="1"/>
        <rFont val="Microsoft YaHei"/>
        <family val="2"/>
      </rPr>
      <t xml:space="preserve">　読まれていたのじゃろう・・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</si>
  <si>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0x00004A06</t>
  </si>
  <si>
    <r>
      <rPr>
        <sz val="11"/>
        <color theme="1"/>
        <rFont val="Microsoft YaHei"/>
        <family val="2"/>
      </rPr>
      <t xml:space="preserve">　そう、魔族・・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</si>
  <si>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0x00004A1D</t>
  </si>
  <si>
    <r>
      <rPr>
        <sz val="11"/>
        <color theme="1"/>
        <rFont val="Microsoft YaHei"/>
        <family val="2"/>
      </rPr>
      <t xml:space="preserve">　おぬし達がここ、ウル・ノルドの地で</t>
    </r>
    <r>
      <rPr>
        <sz val="11"/>
        <color theme="1"/>
        <rFont val="Arial"/>
        <family val="0"/>
        <charset val="1"/>
      </rPr>
      <t xml:space="preserve">..</t>
    </r>
  </si>
  <si>
    <t xml:space="preserve">0x00004A44</t>
  </si>
  <si>
    <r>
      <rPr>
        <sz val="11"/>
        <color theme="1"/>
        <rFont val="Microsoft YaHei"/>
        <family val="2"/>
      </rPr>
      <t xml:space="preserve">　「ノーグル」と名付けた魔物たちのことじゃ。</t>
    </r>
    <r>
      <rPr>
        <sz val="11"/>
        <color theme="1"/>
        <rFont val="Arial"/>
        <family val="0"/>
        <charset val="1"/>
      </rPr>
      <t xml:space="preserve">..</t>
    </r>
  </si>
  <si>
    <t xml:space="preserve">0x00004A73</t>
  </si>
  <si>
    <r>
      <rPr>
        <sz val="11"/>
        <color theme="1"/>
        <rFont val="Microsoft YaHei"/>
        <family val="2"/>
      </rPr>
      <t xml:space="preserve">　あれは、かつてワシら人間たちと</t>
    </r>
    <r>
      <rPr>
        <sz val="11"/>
        <color theme="1"/>
        <rFont val="Arial"/>
        <family val="0"/>
        <charset val="1"/>
      </rPr>
      <t xml:space="preserve">..</t>
    </r>
  </si>
  <si>
    <t xml:space="preserve">0x00004A96</t>
  </si>
  <si>
    <r>
      <rPr>
        <sz val="11"/>
        <color theme="1"/>
        <rFont val="Microsoft YaHei"/>
        <family val="2"/>
      </rPr>
      <t xml:space="preserve">　世界中いたる所で争ってきた奴らじゃ、</t>
    </r>
    <r>
      <rPr>
        <sz val="11"/>
        <color theme="1"/>
        <rFont val="Arial"/>
        <family val="0"/>
        <charset val="1"/>
      </rPr>
      <t xml:space="preserve">..</t>
    </r>
  </si>
  <si>
    <t xml:space="preserve">0x00004ABF</t>
  </si>
  <si>
    <r>
      <rPr>
        <sz val="11"/>
        <color theme="1"/>
        <rFont val="Microsoft YaHei"/>
        <family val="2"/>
      </rPr>
      <t xml:space="preserve">　ここだけの生き物ではない・・</t>
    </r>
    <r>
      <rPr>
        <sz val="11"/>
        <color theme="1"/>
        <rFont val="Arial"/>
        <family val="0"/>
        <charset val="1"/>
      </rPr>
      <t xml:space="preserve">.</t>
    </r>
  </si>
  <si>
    <t xml:space="preserve">0x00004ADF</t>
  </si>
  <si>
    <r>
      <rPr>
        <sz val="11"/>
        <color theme="1"/>
        <rFont val="Microsoft YaHei"/>
        <family val="2"/>
      </rPr>
      <t xml:space="preserve">。</t>
    </r>
    <r>
      <rPr>
        <sz val="11"/>
        <color theme="1"/>
        <rFont val="Arial"/>
        <family val="0"/>
        <charset val="1"/>
      </rPr>
      <t xml:space="preserve">..</t>
    </r>
  </si>
  <si>
    <t xml:space="preserve">0x00004AE4</t>
  </si>
  <si>
    <r>
      <rPr>
        <sz val="11"/>
        <color theme="1"/>
        <rFont val="Microsoft YaHei"/>
        <family val="2"/>
      </rPr>
      <t xml:space="preserve">　しかし、これほど統率がとれた魔族が</t>
    </r>
    <r>
      <rPr>
        <sz val="11"/>
        <color theme="1"/>
        <rFont val="Arial"/>
        <family val="0"/>
        <charset val="1"/>
      </rPr>
      <t xml:space="preserve">..</t>
    </r>
  </si>
  <si>
    <t xml:space="preserve">0x00004B0B</t>
  </si>
  <si>
    <r>
      <rPr>
        <sz val="11"/>
        <color theme="1"/>
        <rFont val="Microsoft YaHei"/>
        <family val="2"/>
      </rPr>
      <t xml:space="preserve">　恐ろしいとは・・</t>
    </r>
    <r>
      <rPr>
        <sz val="11"/>
        <color theme="1"/>
        <rFont val="Arial"/>
        <family val="0"/>
        <charset val="1"/>
      </rPr>
      <t xml:space="preserve">.</t>
    </r>
  </si>
  <si>
    <t xml:space="preserve">0x00004B1F</t>
  </si>
  <si>
    <r>
      <rPr>
        <sz val="11"/>
        <color theme="1"/>
        <rFont val="Microsoft YaHei"/>
        <family val="2"/>
      </rPr>
      <t xml:space="preserve">。はじめて遭遇した</t>
    </r>
    <r>
      <rPr>
        <sz val="11"/>
        <color theme="1"/>
        <rFont val="Arial"/>
        <family val="0"/>
        <charset val="1"/>
      </rPr>
      <t xml:space="preserve">..</t>
    </r>
  </si>
  <si>
    <t xml:space="preserve">0x00004B34</t>
  </si>
  <si>
    <r>
      <rPr>
        <sz val="11"/>
        <color theme="1"/>
        <rFont val="Microsoft YaHei"/>
        <family val="2"/>
      </rPr>
      <t xml:space="preserve">　おぬし達が圧倒されるのも無理はない。</t>
    </r>
    <r>
      <rPr>
        <sz val="11"/>
        <color theme="1"/>
        <rFont val="Arial"/>
        <family val="0"/>
        <charset val="1"/>
      </rPr>
      <t xml:space="preserve">..</t>
    </r>
  </si>
  <si>
    <t xml:space="preserve">0x00004B5D</t>
  </si>
  <si>
    <r>
      <rPr>
        <sz val="11"/>
        <color theme="1"/>
        <rFont val="Microsoft YaHei"/>
        <family val="2"/>
      </rPr>
      <t xml:space="preserve">　集団で行動しないはずの魔族が</t>
    </r>
    <r>
      <rPr>
        <sz val="11"/>
        <color theme="1"/>
        <rFont val="Arial"/>
        <family val="0"/>
        <charset val="1"/>
      </rPr>
      <t xml:space="preserve">..</t>
    </r>
  </si>
  <si>
    <t xml:space="preserve">0x00004B7E</t>
  </si>
  <si>
    <r>
      <rPr>
        <sz val="11"/>
        <color theme="1"/>
        <rFont val="Microsoft YaHei"/>
        <family val="2"/>
      </rPr>
      <t xml:space="preserve">　あたかも軍隊のように行動するなど</t>
    </r>
    <r>
      <rPr>
        <sz val="11"/>
        <color theme="1"/>
        <rFont val="Arial"/>
        <family val="0"/>
        <charset val="1"/>
      </rPr>
      <t xml:space="preserve">..</t>
    </r>
  </si>
  <si>
    <t xml:space="preserve">0x00004BA3</t>
  </si>
  <si>
    <r>
      <rPr>
        <sz val="11"/>
        <color theme="1"/>
        <rFont val="Microsoft YaHei"/>
        <family val="2"/>
      </rPr>
      <t xml:space="preserve">　ありえんと思っておったが・・</t>
    </r>
    <r>
      <rPr>
        <sz val="11"/>
        <color theme="1"/>
        <rFont val="Arial"/>
        <family val="0"/>
        <charset val="1"/>
      </rPr>
      <t xml:space="preserve">....</t>
    </r>
  </si>
  <si>
    <t xml:space="preserve">0x00004BC6</t>
  </si>
  <si>
    <r>
      <rPr>
        <sz val="11"/>
        <color theme="1"/>
        <rFont val="Microsoft YaHei"/>
        <family val="2"/>
      </rPr>
      <t xml:space="preserve">　我々の前に、ここに来た第１次派遣隊が</t>
    </r>
    <r>
      <rPr>
        <sz val="11"/>
        <color theme="1"/>
        <rFont val="Arial"/>
        <family val="0"/>
        <charset val="1"/>
      </rPr>
      <t xml:space="preserve">..</t>
    </r>
  </si>
  <si>
    <t xml:space="preserve">0x00004BEF</t>
  </si>
  <si>
    <r>
      <rPr>
        <sz val="11"/>
        <color theme="1"/>
        <rFont val="Microsoft YaHei"/>
        <family val="2"/>
      </rPr>
      <t xml:space="preserve">　全滅したと言うのも判る気がする・・</t>
    </r>
    <r>
      <rPr>
        <sz val="11"/>
        <color theme="1"/>
        <rFont val="Arial"/>
        <family val="0"/>
        <charset val="1"/>
      </rPr>
      <t xml:space="preserve">...</t>
    </r>
  </si>
  <si>
    <t xml:space="preserve">0x00004C18</t>
  </si>
  <si>
    <t xml:space="preserve">0x00004C1F</t>
  </si>
  <si>
    <r>
      <rPr>
        <sz val="11"/>
        <color theme="1"/>
        <rFont val="Microsoft YaHei"/>
        <family val="2"/>
      </rPr>
      <t xml:space="preserve">　とにかく・・</t>
    </r>
    <r>
      <rPr>
        <sz val="11"/>
        <color theme="1"/>
        <rFont val="Arial"/>
        <family val="0"/>
        <charset val="1"/>
      </rPr>
      <t xml:space="preserve">.</t>
    </r>
  </si>
  <si>
    <t xml:space="preserve">0x00004C2F</t>
  </si>
  <si>
    <r>
      <rPr>
        <sz val="11"/>
        <color theme="1"/>
        <rFont val="Microsoft YaHei"/>
        <family val="2"/>
      </rPr>
      <t xml:space="preserve">第２次派遣隊の本隊であった</t>
    </r>
    <r>
      <rPr>
        <sz val="11"/>
        <color theme="1"/>
        <rFont val="Arial"/>
        <family val="0"/>
        <charset val="1"/>
      </rPr>
      <t xml:space="preserve">..</t>
    </r>
  </si>
  <si>
    <t xml:space="preserve">0x00004C4C</t>
  </si>
  <si>
    <r>
      <rPr>
        <sz val="11"/>
        <color theme="1"/>
        <rFont val="Microsoft YaHei"/>
        <family val="2"/>
      </rPr>
      <t xml:space="preserve">　我々は、奴らの奇襲で分断され、ほぼ壊滅。</t>
    </r>
    <r>
      <rPr>
        <sz val="11"/>
        <color theme="1"/>
        <rFont val="Arial"/>
        <family val="0"/>
        <charset val="1"/>
      </rPr>
      <t xml:space="preserve">..</t>
    </r>
  </si>
  <si>
    <t xml:space="preserve">0x00004C79</t>
  </si>
  <si>
    <t xml:space="preserve">0x00004C81</t>
  </si>
  <si>
    <r>
      <rPr>
        <sz val="11"/>
        <color theme="1"/>
        <rFont val="Microsoft YaHei"/>
        <family val="2"/>
      </rPr>
      <t xml:space="preserve">この部隊で生き残れた者は、最後尾の</t>
    </r>
    <r>
      <rPr>
        <sz val="11"/>
        <color theme="1"/>
        <rFont val="Arial"/>
        <family val="0"/>
        <charset val="1"/>
      </rPr>
      <t xml:space="preserve">..</t>
    </r>
  </si>
  <si>
    <t xml:space="preserve">0x00004CA6</t>
  </si>
  <si>
    <r>
      <rPr>
        <sz val="11"/>
        <color theme="1"/>
        <rFont val="Microsoft YaHei"/>
        <family val="2"/>
      </rPr>
      <t xml:space="preserve">　ワシら以外では先頭のカプラス隊長が率いる</t>
    </r>
    <r>
      <rPr>
        <sz val="11"/>
        <color theme="1"/>
        <rFont val="Arial"/>
        <family val="0"/>
        <charset val="1"/>
      </rPr>
      <t xml:space="preserve">..</t>
    </r>
  </si>
  <si>
    <t xml:space="preserve">0x00004CD3</t>
  </si>
  <si>
    <r>
      <rPr>
        <sz val="11"/>
        <color theme="1"/>
        <rFont val="Microsoft YaHei"/>
        <family val="2"/>
      </rPr>
      <t xml:space="preserve">　数名の精鋭達ぐらいじゃろうか・・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</si>
  <si>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0x00004CFC</t>
  </si>
  <si>
    <r>
      <rPr>
        <sz val="11"/>
        <color theme="1"/>
        <rFont val="Microsoft YaHei"/>
        <family val="2"/>
      </rPr>
      <t xml:space="preserve">　後方のワシらは撤退せざるを得なかったが</t>
    </r>
    <r>
      <rPr>
        <sz val="11"/>
        <color theme="1"/>
        <rFont val="Arial"/>
        <family val="0"/>
        <charset val="1"/>
      </rPr>
      <t xml:space="preserve">..</t>
    </r>
  </si>
  <si>
    <t xml:space="preserve">0x00004D27</t>
  </si>
  <si>
    <r>
      <rPr>
        <sz val="11"/>
        <color theme="1"/>
        <rFont val="Microsoft YaHei"/>
        <family val="2"/>
      </rPr>
      <t xml:space="preserve">　最前線の隊長達は、このヘキサルキア城の</t>
    </r>
    <r>
      <rPr>
        <sz val="11"/>
        <color theme="1"/>
        <rFont val="Arial"/>
        <family val="0"/>
        <charset val="1"/>
      </rPr>
      <t xml:space="preserve">..</t>
    </r>
  </si>
  <si>
    <t xml:space="preserve">0x00004D52</t>
  </si>
  <si>
    <r>
      <rPr>
        <sz val="11"/>
        <color theme="1"/>
        <rFont val="Microsoft YaHei"/>
        <family val="2"/>
      </rPr>
      <t xml:space="preserve">　遺跡の最深部に向かったに違いない。</t>
    </r>
    <r>
      <rPr>
        <sz val="11"/>
        <color theme="1"/>
        <rFont val="Arial"/>
        <family val="0"/>
        <charset val="1"/>
      </rPr>
      <t xml:space="preserve">..</t>
    </r>
  </si>
  <si>
    <t xml:space="preserve">0x00004D79</t>
  </si>
  <si>
    <r>
      <rPr>
        <sz val="11"/>
        <color theme="1"/>
        <rFont val="Microsoft YaHei"/>
        <family val="2"/>
      </rPr>
      <t xml:space="preserve">　おぬしは、この事を本国に報告する為、</t>
    </r>
    <r>
      <rPr>
        <sz val="11"/>
        <color theme="1"/>
        <rFont val="Arial"/>
        <family val="0"/>
        <charset val="1"/>
      </rPr>
      <t xml:space="preserve">..</t>
    </r>
  </si>
  <si>
    <t xml:space="preserve">0x00004DA2</t>
  </si>
  <si>
    <r>
      <rPr>
        <sz val="11"/>
        <color theme="1"/>
        <rFont val="Microsoft YaHei"/>
        <family val="2"/>
      </rPr>
      <t xml:space="preserve">　エルサードの街へ戻るのじゃ・・</t>
    </r>
    <r>
      <rPr>
        <sz val="11"/>
        <color theme="1"/>
        <rFont val="Arial"/>
        <family val="0"/>
        <charset val="1"/>
      </rPr>
      <t xml:space="preserve">.</t>
    </r>
  </si>
  <si>
    <t xml:space="preserve">0x00004DC4</t>
  </si>
  <si>
    <t xml:space="preserve">0x00004DC9</t>
  </si>
  <si>
    <r>
      <rPr>
        <sz val="11"/>
        <color theme="1"/>
        <rFont val="Microsoft YaHei"/>
        <family val="2"/>
      </rPr>
      <t xml:space="preserve">　ワシはここで隊長の帰還を待たねばならぬ。</t>
    </r>
    <r>
      <rPr>
        <sz val="11"/>
        <color theme="1"/>
        <rFont val="Arial"/>
        <family val="0"/>
        <charset val="1"/>
      </rPr>
      <t xml:space="preserve">..</t>
    </r>
  </si>
  <si>
    <t xml:space="preserve">0x00004DF6</t>
  </si>
  <si>
    <r>
      <rPr>
        <sz val="11"/>
        <color theme="1"/>
        <rFont val="Microsoft YaHei"/>
        <family val="2"/>
      </rPr>
      <t xml:space="preserve">　さあ、行くがよい。</t>
    </r>
    <r>
      <rPr>
        <sz val="11"/>
        <color theme="1"/>
        <rFont val="Arial"/>
        <family val="0"/>
        <charset val="1"/>
      </rPr>
      <t xml:space="preserve">.</t>
    </r>
  </si>
  <si>
    <t xml:space="preserve">0x00004E10</t>
  </si>
  <si>
    <t xml:space="preserve">0x00004E17</t>
  </si>
  <si>
    <r>
      <rPr>
        <sz val="11"/>
        <color theme="1"/>
        <rFont val="Microsoft YaHei"/>
        <family val="2"/>
      </rPr>
      <t xml:space="preserve">　うむ、この城の地下から大きな魔力を感じる。</t>
    </r>
    <r>
      <rPr>
        <sz val="11"/>
        <color theme="1"/>
        <rFont val="Arial"/>
        <family val="0"/>
        <charset val="1"/>
      </rPr>
      <t xml:space="preserve">..</t>
    </r>
  </si>
  <si>
    <t xml:space="preserve">0x00004E46</t>
  </si>
  <si>
    <r>
      <rPr>
        <sz val="11"/>
        <color theme="1"/>
        <rFont val="Microsoft YaHei"/>
        <family val="2"/>
      </rPr>
      <t xml:space="preserve">　すると、ダークエレメントは魔族の手に？</t>
    </r>
    <r>
      <rPr>
        <sz val="11"/>
        <color theme="1"/>
        <rFont val="Arial"/>
        <family val="0"/>
        <charset val="1"/>
      </rPr>
      <t xml:space="preserve">..</t>
    </r>
  </si>
  <si>
    <t xml:space="preserve">0x00004E71</t>
  </si>
  <si>
    <r>
      <rPr>
        <sz val="11"/>
        <color theme="1"/>
        <rFont val="Microsoft YaHei"/>
        <family val="2"/>
      </rPr>
      <t xml:space="preserve">　い、いかん、早くここを脱出するのじゃ！</t>
    </r>
    <r>
      <rPr>
        <sz val="11"/>
        <color theme="1"/>
        <rFont val="Arial"/>
        <family val="0"/>
        <charset val="1"/>
      </rPr>
      <t xml:space="preserve">.</t>
    </r>
  </si>
  <si>
    <t xml:space="preserve">0x00004E9C</t>
  </si>
  <si>
    <t xml:space="preserve">0x00004EA3</t>
  </si>
  <si>
    <r>
      <rPr>
        <sz val="11"/>
        <color theme="1"/>
        <rFont val="Microsoft YaHei"/>
        <family val="2"/>
      </rPr>
      <t xml:space="preserve">　これを持っていけ、この指輪はおぬしに</t>
    </r>
    <r>
      <rPr>
        <sz val="11"/>
        <color theme="1"/>
        <rFont val="Arial"/>
        <family val="0"/>
        <charset val="1"/>
      </rPr>
      <t xml:space="preserve">..</t>
    </r>
  </si>
  <si>
    <t xml:space="preserve">0x00004ECC</t>
  </si>
  <si>
    <r>
      <rPr>
        <sz val="11"/>
        <color theme="1"/>
        <rFont val="Microsoft YaHei"/>
        <family val="2"/>
      </rPr>
      <t xml:space="preserve">　ワシの思念を伝えることができる。</t>
    </r>
    <r>
      <rPr>
        <sz val="11"/>
        <color theme="1"/>
        <rFont val="Arial"/>
        <family val="0"/>
        <charset val="1"/>
      </rPr>
      <t xml:space="preserve">..</t>
    </r>
  </si>
  <si>
    <t xml:space="preserve">0x00004EF1</t>
  </si>
  <si>
    <r>
      <rPr>
        <sz val="11"/>
        <color theme="1"/>
        <rFont val="Microsoft YaHei"/>
        <family val="2"/>
      </rPr>
      <t xml:space="preserve">　城から出るまでの手助けになろう。</t>
    </r>
    <r>
      <rPr>
        <sz val="11"/>
        <color theme="1"/>
        <rFont val="Arial"/>
        <family val="0"/>
        <charset val="1"/>
      </rPr>
      <t xml:space="preserve">.</t>
    </r>
  </si>
  <si>
    <t xml:space="preserve">0x00004F18</t>
  </si>
  <si>
    <r>
      <rPr>
        <sz val="11"/>
        <color theme="1"/>
        <rFont val="Microsoft YaHei"/>
        <family val="2"/>
      </rPr>
      <t xml:space="preserve">ワドー</t>
    </r>
    <r>
      <rPr>
        <sz val="11"/>
        <color theme="1"/>
        <rFont val="Arial"/>
        <family val="0"/>
        <charset val="1"/>
      </rPr>
      <t xml:space="preserve">.</t>
    </r>
    <r>
      <rPr>
        <sz val="11"/>
        <color theme="1"/>
        <rFont val="Microsoft YaHei"/>
        <family val="2"/>
      </rPr>
      <t xml:space="preserve">　キーエレメントを持って行くんじゃ！</t>
    </r>
    <r>
      <rPr>
        <sz val="11"/>
        <color theme="1"/>
        <rFont val="Arial"/>
        <family val="0"/>
        <charset val="1"/>
      </rPr>
      <t xml:space="preserve">...</t>
    </r>
  </si>
  <si>
    <t xml:space="preserve">0x00004F46</t>
  </si>
  <si>
    <r>
      <rPr>
        <sz val="11"/>
        <color theme="1"/>
        <rFont val="Microsoft YaHei"/>
        <family val="2"/>
      </rPr>
      <t xml:space="preserve">　この光が無ければ、ノーグルの奴等には</t>
    </r>
    <r>
      <rPr>
        <sz val="11"/>
        <color theme="1"/>
        <rFont val="Arial"/>
        <family val="0"/>
        <charset val="1"/>
      </rPr>
      <t xml:space="preserve">..</t>
    </r>
  </si>
  <si>
    <t xml:space="preserve">0x00004F6F</t>
  </si>
  <si>
    <r>
      <rPr>
        <sz val="11"/>
        <color theme="1"/>
        <rFont val="Microsoft YaHei"/>
        <family val="2"/>
      </rPr>
      <t xml:space="preserve">　到底、勝つ事はできんぞ！</t>
    </r>
    <r>
      <rPr>
        <sz val="11"/>
        <color theme="1"/>
        <rFont val="Arial"/>
        <family val="0"/>
        <charset val="1"/>
      </rPr>
      <t xml:space="preserve">.</t>
    </r>
  </si>
  <si>
    <t xml:space="preserve">0x00004F8C</t>
  </si>
  <si>
    <r>
      <rPr>
        <sz val="11"/>
        <color theme="1"/>
        <rFont val="Microsoft YaHei"/>
        <family val="2"/>
      </rPr>
      <t xml:space="preserve">　そして、これが無くては</t>
    </r>
    <r>
      <rPr>
        <sz val="11"/>
        <color theme="1"/>
        <rFont val="Arial"/>
        <family val="0"/>
        <charset val="1"/>
      </rPr>
      <t xml:space="preserve">..</t>
    </r>
  </si>
  <si>
    <t xml:space="preserve">0x00004FA7</t>
  </si>
  <si>
    <r>
      <rPr>
        <sz val="11"/>
        <color theme="1"/>
        <rFont val="Microsoft YaHei"/>
        <family val="2"/>
      </rPr>
      <t xml:space="preserve">　魔物が巣食う闇の中を通りぬける事はできん。</t>
    </r>
    <r>
      <rPr>
        <sz val="11"/>
        <color theme="1"/>
        <rFont val="Arial"/>
        <family val="0"/>
        <charset val="1"/>
      </rPr>
      <t xml:space="preserve">..</t>
    </r>
  </si>
  <si>
    <t xml:space="preserve">0x00004FD6</t>
  </si>
  <si>
    <r>
      <rPr>
        <sz val="11"/>
        <color theme="1"/>
        <rFont val="Microsoft YaHei"/>
        <family val="2"/>
      </rPr>
      <t xml:space="preserve">　キーエレメントじゃ。</t>
    </r>
    <r>
      <rPr>
        <sz val="11"/>
        <color theme="1"/>
        <rFont val="Arial"/>
        <family val="0"/>
        <charset val="1"/>
      </rPr>
      <t xml:space="preserve">..</t>
    </r>
  </si>
  <si>
    <t xml:space="preserve">0x00004FEF</t>
  </si>
  <si>
    <r>
      <rPr>
        <sz val="11"/>
        <color theme="1"/>
        <rFont val="Microsoft YaHei"/>
        <family val="2"/>
      </rPr>
      <t xml:space="preserve">　光のエネルギーを蓄積し、闇を照らす。</t>
    </r>
    <r>
      <rPr>
        <sz val="11"/>
        <color theme="1"/>
        <rFont val="Arial"/>
        <family val="0"/>
        <charset val="1"/>
      </rPr>
      <t xml:space="preserve">..</t>
    </r>
  </si>
  <si>
    <t xml:space="preserve">0x00005018</t>
  </si>
  <si>
    <r>
      <rPr>
        <sz val="11"/>
        <color theme="1"/>
        <rFont val="Microsoft YaHei"/>
        <family val="2"/>
      </rPr>
      <t xml:space="preserve">　それに、闇の魔力に封ぜられた様々な物を</t>
    </r>
    <r>
      <rPr>
        <sz val="11"/>
        <color theme="1"/>
        <rFont val="Arial"/>
        <family val="0"/>
        <charset val="1"/>
      </rPr>
      <t xml:space="preserve">..</t>
    </r>
  </si>
  <si>
    <t xml:space="preserve">0x00005043</t>
  </si>
  <si>
    <r>
      <rPr>
        <sz val="11"/>
        <color theme="1"/>
        <rFont val="Microsoft YaHei"/>
        <family val="2"/>
      </rPr>
      <t xml:space="preserve">　解き放つ力を持っておる。</t>
    </r>
    <r>
      <rPr>
        <sz val="11"/>
        <color theme="1"/>
        <rFont val="Arial"/>
        <family val="0"/>
        <charset val="1"/>
      </rPr>
      <t xml:space="preserve">..</t>
    </r>
  </si>
  <si>
    <t xml:space="preserve">0x00005060</t>
  </si>
  <si>
    <r>
      <rPr>
        <sz val="11"/>
        <color theme="1"/>
        <rFont val="Microsoft YaHei"/>
        <family val="2"/>
      </rPr>
      <t xml:space="preserve">　光のエネルギーは</t>
    </r>
    <r>
      <rPr>
        <sz val="11"/>
        <color theme="1"/>
        <rFont val="Arial"/>
        <family val="0"/>
        <charset val="1"/>
      </rPr>
      <t xml:space="preserve">..</t>
    </r>
  </si>
  <si>
    <t xml:space="preserve">0x00005075</t>
  </si>
  <si>
    <r>
      <rPr>
        <sz val="11"/>
        <color theme="1"/>
        <rFont val="Microsoft YaHei"/>
        <family val="2"/>
      </rPr>
      <t xml:space="preserve">　キーエレメントを収める台座や</t>
    </r>
    <r>
      <rPr>
        <sz val="11"/>
        <color theme="1"/>
        <rFont val="Arial"/>
        <family val="0"/>
        <charset val="1"/>
      </rPr>
      <t xml:space="preserve">..</t>
    </r>
  </si>
  <si>
    <t xml:space="preserve">0x00005096</t>
  </si>
  <si>
    <r>
      <rPr>
        <sz val="11"/>
        <color theme="1"/>
        <rFont val="Microsoft YaHei"/>
        <family val="2"/>
      </rPr>
      <t xml:space="preserve">　迷宮の中の明かりで補充できるのじゃ。</t>
    </r>
    <r>
      <rPr>
        <sz val="11"/>
        <color theme="1"/>
        <rFont val="Arial"/>
        <family val="0"/>
        <charset val="1"/>
      </rPr>
      <t xml:space="preserve">..</t>
    </r>
  </si>
  <si>
    <t xml:space="preserve">0x000050BF</t>
  </si>
  <si>
    <r>
      <rPr>
        <sz val="11"/>
        <color theme="1"/>
        <rFont val="Microsoft YaHei"/>
        <family val="2"/>
      </rPr>
      <t xml:space="preserve">　画面左上のライトゲージで</t>
    </r>
    <r>
      <rPr>
        <sz val="11"/>
        <color theme="1"/>
        <rFont val="Arial"/>
        <family val="0"/>
        <charset val="1"/>
      </rPr>
      <t xml:space="preserve">..</t>
    </r>
  </si>
  <si>
    <t xml:space="preserve">0x000050DC</t>
  </si>
  <si>
    <r>
      <rPr>
        <sz val="11"/>
        <color theme="1"/>
        <rFont val="Microsoft YaHei"/>
        <family val="2"/>
      </rPr>
      <t xml:space="preserve">　持っているキーエレメントの数と</t>
    </r>
    <r>
      <rPr>
        <sz val="11"/>
        <color theme="1"/>
        <rFont val="Arial"/>
        <family val="0"/>
        <charset val="1"/>
      </rPr>
      <t xml:space="preserve">..</t>
    </r>
  </si>
  <si>
    <t xml:space="preserve">0x000050FF</t>
  </si>
  <si>
    <r>
      <rPr>
        <sz val="11"/>
        <color theme="1"/>
        <rFont val="Microsoft YaHei"/>
        <family val="2"/>
      </rPr>
      <t xml:space="preserve">　そのエネルギーの残りがわかる。</t>
    </r>
    <r>
      <rPr>
        <sz val="11"/>
        <color theme="1"/>
        <rFont val="Arial"/>
        <family val="0"/>
        <charset val="1"/>
      </rPr>
      <t xml:space="preserve">..</t>
    </r>
  </si>
  <si>
    <t xml:space="preserve">0x00005122</t>
  </si>
  <si>
    <r>
      <rPr>
        <sz val="11"/>
        <color theme="1"/>
        <rFont val="Microsoft YaHei"/>
        <family val="2"/>
      </rPr>
      <t xml:space="preserve">　キーエレメントを数多く持つほど</t>
    </r>
    <r>
      <rPr>
        <sz val="11"/>
        <color theme="1"/>
        <rFont val="Arial"/>
        <family val="0"/>
        <charset val="1"/>
      </rPr>
      <t xml:space="preserve">..</t>
    </r>
  </si>
  <si>
    <t xml:space="preserve">0x00005145</t>
  </si>
  <si>
    <r>
      <rPr>
        <sz val="11"/>
        <color theme="1"/>
        <rFont val="Microsoft YaHei"/>
        <family val="2"/>
      </rPr>
      <t xml:space="preserve">　そのエネルギーは増し、強く永く輝くのじゃ。</t>
    </r>
    <r>
      <rPr>
        <sz val="11"/>
        <color theme="1"/>
        <rFont val="Arial"/>
        <family val="0"/>
        <charset val="1"/>
      </rPr>
      <t xml:space="preserve">..</t>
    </r>
  </si>
  <si>
    <t xml:space="preserve">0x00005174</t>
  </si>
  <si>
    <r>
      <rPr>
        <sz val="11"/>
        <color theme="1"/>
        <rFont val="Microsoft YaHei"/>
        <family val="2"/>
      </rPr>
      <t xml:space="preserve">　さあ、このキーエレメントを持って早く行け。</t>
    </r>
    <r>
      <rPr>
        <sz val="11"/>
        <color theme="1"/>
        <rFont val="Arial"/>
        <family val="0"/>
        <charset val="1"/>
      </rPr>
      <t xml:space="preserve">.</t>
    </r>
  </si>
  <si>
    <t xml:space="preserve">0x000051A4</t>
  </si>
  <si>
    <t xml:space="preserve">0x000051AD</t>
  </si>
  <si>
    <r>
      <rPr>
        <sz val="11"/>
        <color theme="1"/>
        <rFont val="Microsoft YaHei"/>
        <family val="2"/>
      </rPr>
      <t xml:space="preserve">　よいか、今おぬしが持っている小さな水晶の</t>
    </r>
    <r>
      <rPr>
        <sz val="11"/>
        <color theme="1"/>
        <rFont val="Arial"/>
        <family val="0"/>
        <charset val="1"/>
      </rPr>
      <t xml:space="preserve">..</t>
    </r>
  </si>
  <si>
    <t xml:space="preserve">0x000051DA</t>
  </si>
  <si>
    <r>
      <rPr>
        <sz val="11"/>
        <color theme="1"/>
        <rFont val="Microsoft YaHei"/>
        <family val="2"/>
      </rPr>
      <t xml:space="preserve">　キーエレメントはわずかな魔力しか使えぬが、</t>
    </r>
    <r>
      <rPr>
        <sz val="11"/>
        <color theme="1"/>
        <rFont val="Arial"/>
        <family val="0"/>
        <charset val="1"/>
      </rPr>
      <t xml:space="preserve">..</t>
    </r>
  </si>
  <si>
    <t xml:space="preserve">0x00005209</t>
  </si>
  <si>
    <r>
      <rPr>
        <sz val="11"/>
        <color theme="1"/>
        <rFont val="Microsoft YaHei"/>
        <family val="2"/>
      </rPr>
      <t xml:space="preserve">　グローバルエレメントと呼ばれる大きく</t>
    </r>
    <r>
      <rPr>
        <sz val="11"/>
        <color theme="1"/>
        <rFont val="Arial"/>
        <family val="0"/>
        <charset val="1"/>
      </rPr>
      <t xml:space="preserve">..</t>
    </r>
  </si>
  <si>
    <t xml:space="preserve">0x00005232</t>
  </si>
  <si>
    <r>
      <rPr>
        <sz val="11"/>
        <color theme="1"/>
        <rFont val="Microsoft YaHei"/>
        <family val="2"/>
      </rPr>
      <t xml:space="preserve">　純粋な水晶は、様々な魔力を封じて</t>
    </r>
    <r>
      <rPr>
        <sz val="11"/>
        <color theme="1"/>
        <rFont val="Arial"/>
        <family val="0"/>
        <charset val="1"/>
      </rPr>
      <t xml:space="preserve">..</t>
    </r>
  </si>
  <si>
    <t xml:space="preserve">0x00005257</t>
  </si>
  <si>
    <r>
      <rPr>
        <sz val="11"/>
        <color theme="1"/>
        <rFont val="Microsoft YaHei"/>
        <family val="2"/>
      </rPr>
      <t xml:space="preserve">　それを自在に操る事ができる・・</t>
    </r>
    <r>
      <rPr>
        <sz val="11"/>
        <color theme="1"/>
        <rFont val="Arial"/>
        <family val="0"/>
        <charset val="1"/>
      </rPr>
      <t xml:space="preserve">.</t>
    </r>
  </si>
  <si>
    <t xml:space="preserve">0x00005279</t>
  </si>
  <si>
    <t xml:space="preserve">0x0000527E</t>
  </si>
  <si>
    <r>
      <rPr>
        <sz val="11"/>
        <color theme="1"/>
        <rFont val="Microsoft YaHei"/>
        <family val="2"/>
      </rPr>
      <t xml:space="preserve">　さらに、ダークエレメントと呼ばれる</t>
    </r>
    <r>
      <rPr>
        <sz val="11"/>
        <color theme="1"/>
        <rFont val="Arial"/>
        <family val="0"/>
        <charset val="1"/>
      </rPr>
      <t xml:space="preserve">..</t>
    </r>
  </si>
  <si>
    <t xml:space="preserve">0x000052A5</t>
  </si>
  <si>
    <r>
      <rPr>
        <sz val="11"/>
        <color theme="1"/>
        <rFont val="Microsoft YaHei"/>
        <family val="2"/>
      </rPr>
      <t xml:space="preserve">　巨大な水晶の原石はこの世を支配できる</t>
    </r>
    <r>
      <rPr>
        <sz val="11"/>
        <color theme="1"/>
        <rFont val="Arial"/>
        <family val="0"/>
        <charset val="1"/>
      </rPr>
      <t xml:space="preserve">..</t>
    </r>
  </si>
  <si>
    <t xml:space="preserve">0x000052CE</t>
  </si>
  <si>
    <r>
      <rPr>
        <sz val="11"/>
        <color theme="1"/>
        <rFont val="Microsoft YaHei"/>
        <family val="2"/>
      </rPr>
      <t xml:space="preserve">　ほどの魔力を持つといわれる・・</t>
    </r>
    <r>
      <rPr>
        <sz val="11"/>
        <color theme="1"/>
        <rFont val="Arial"/>
        <family val="0"/>
        <charset val="1"/>
      </rPr>
      <t xml:space="preserve">....</t>
    </r>
  </si>
  <si>
    <t xml:space="preserve">0x000052F3</t>
  </si>
  <si>
    <r>
      <rPr>
        <sz val="11"/>
        <color theme="1"/>
        <rFont val="Microsoft YaHei"/>
        <family val="2"/>
      </rPr>
      <t xml:space="preserve">　そのダークエレメントがどうやら</t>
    </r>
    <r>
      <rPr>
        <sz val="11"/>
        <color theme="1"/>
        <rFont val="Arial"/>
        <family val="0"/>
        <charset val="1"/>
      </rPr>
      <t xml:space="preserve">..</t>
    </r>
  </si>
  <si>
    <t xml:space="preserve">0x00005316</t>
  </si>
  <si>
    <r>
      <rPr>
        <sz val="11"/>
        <color theme="1"/>
        <rFont val="Microsoft YaHei"/>
        <family val="2"/>
      </rPr>
      <t xml:space="preserve">　この城の地下にあったらしい・・</t>
    </r>
    <r>
      <rPr>
        <sz val="11"/>
        <color theme="1"/>
        <rFont val="Arial"/>
        <family val="0"/>
        <charset val="1"/>
      </rPr>
      <t xml:space="preserve">....</t>
    </r>
  </si>
  <si>
    <t xml:space="preserve">0x0000533B</t>
  </si>
  <si>
    <r>
      <rPr>
        <sz val="11"/>
        <color theme="1"/>
        <rFont val="Microsoft YaHei"/>
        <family val="2"/>
      </rPr>
      <t xml:space="preserve">　もし、魔族がそれを見つけたとすると、</t>
    </r>
    <r>
      <rPr>
        <sz val="11"/>
        <color theme="1"/>
        <rFont val="Arial"/>
        <family val="0"/>
        <charset val="1"/>
      </rPr>
      <t xml:space="preserve">..</t>
    </r>
  </si>
  <si>
    <t xml:space="preserve">0x00005364</t>
  </si>
  <si>
    <r>
      <rPr>
        <sz val="11"/>
        <color theme="1"/>
        <rFont val="Microsoft YaHei"/>
        <family val="2"/>
      </rPr>
      <t xml:space="preserve">　その魔力を使って何をしでかすか判らぬ。</t>
    </r>
    <r>
      <rPr>
        <sz val="11"/>
        <color theme="1"/>
        <rFont val="Arial"/>
        <family val="0"/>
        <charset val="1"/>
      </rPr>
      <t xml:space="preserve">..</t>
    </r>
  </si>
  <si>
    <t xml:space="preserve">0x0000538F</t>
  </si>
  <si>
    <r>
      <rPr>
        <sz val="11"/>
        <color theme="1"/>
        <rFont val="Microsoft YaHei"/>
        <family val="2"/>
      </rPr>
      <t xml:space="preserve">　一刻も早くここを脱出した方が良い・・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</si>
  <si>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0x000053BC</t>
  </si>
  <si>
    <t xml:space="preserve">0x000053C3</t>
  </si>
  <si>
    <r>
      <rPr>
        <sz val="11"/>
        <color theme="1"/>
        <rFont val="Microsoft YaHei"/>
        <family val="2"/>
      </rPr>
      <t xml:space="preserve">　さぁ、行くのじゃ。</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</si>
  <si>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0x000053E1</t>
  </si>
  <si>
    <r>
      <rPr>
        <sz val="11"/>
        <color theme="1"/>
        <rFont val="Microsoft YaHei"/>
        <family val="2"/>
      </rPr>
      <t xml:space="preserve">　ワシはここに残って隊長を待たねばならん。</t>
    </r>
    <r>
      <rPr>
        <sz val="11"/>
        <color theme="1"/>
        <rFont val="Arial"/>
        <family val="0"/>
        <charset val="1"/>
      </rPr>
      <t xml:space="preserve">..</t>
    </r>
  </si>
  <si>
    <t xml:space="preserve">0x0000540E</t>
  </si>
  <si>
    <r>
      <rPr>
        <sz val="11"/>
        <color theme="1"/>
        <rFont val="Microsoft YaHei"/>
        <family val="2"/>
      </rPr>
      <t xml:space="preserve">　下に降りていけば出口のはずじゃ。</t>
    </r>
    <r>
      <rPr>
        <sz val="11"/>
        <color theme="1"/>
        <rFont val="Arial"/>
        <family val="0"/>
        <charset val="1"/>
      </rPr>
      <t xml:space="preserve">..</t>
    </r>
  </si>
  <si>
    <t xml:space="preserve">0x00005433</t>
  </si>
  <si>
    <r>
      <rPr>
        <sz val="11"/>
        <color theme="1"/>
        <rFont val="Microsoft YaHei"/>
        <family val="2"/>
      </rPr>
      <t xml:space="preserve">　急げよ、しかし油断するな！</t>
    </r>
    <r>
      <rPr>
        <sz val="11"/>
        <color theme="1"/>
        <rFont val="Arial"/>
        <family val="0"/>
        <charset val="1"/>
      </rPr>
      <t xml:space="preserve">..</t>
    </r>
  </si>
  <si>
    <t xml:space="preserve">0x00005452</t>
  </si>
  <si>
    <r>
      <rPr>
        <sz val="11"/>
        <color theme="1"/>
        <rFont val="Microsoft YaHei"/>
        <family val="2"/>
      </rPr>
      <t xml:space="preserve">　闇に潜む敵と足場に気をつけるのじゃぞ！</t>
    </r>
    <r>
      <rPr>
        <sz val="11"/>
        <color theme="1"/>
        <rFont val="Arial"/>
        <family val="0"/>
        <charset val="1"/>
      </rPr>
      <t xml:space="preserve">.</t>
    </r>
  </si>
  <si>
    <t xml:space="preserve">0x00005480</t>
  </si>
  <si>
    <t xml:space="preserve">0x00005487</t>
  </si>
  <si>
    <r>
      <rPr>
        <sz val="11"/>
        <color theme="1"/>
        <rFont val="Microsoft YaHei"/>
        <family val="2"/>
      </rPr>
      <t xml:space="preserve">　キーエレメントの輝きは時間とともに</t>
    </r>
    <r>
      <rPr>
        <sz val="11"/>
        <color theme="1"/>
        <rFont val="Arial"/>
        <family val="0"/>
        <charset val="1"/>
      </rPr>
      <t xml:space="preserve">..</t>
    </r>
  </si>
  <si>
    <t xml:space="preserve">0x000054AE</t>
  </si>
  <si>
    <r>
      <rPr>
        <sz val="11"/>
        <color theme="1"/>
        <rFont val="Microsoft YaHei"/>
        <family val="2"/>
      </rPr>
      <t xml:space="preserve">　しだいに失われていくのじゃ。</t>
    </r>
    <r>
      <rPr>
        <sz val="11"/>
        <color theme="1"/>
        <rFont val="Arial"/>
        <family val="0"/>
        <charset val="1"/>
      </rPr>
      <t xml:space="preserve">.</t>
    </r>
  </si>
  <si>
    <t xml:space="preserve">0x000054D0</t>
  </si>
  <si>
    <t xml:space="preserve">0x000054D7</t>
  </si>
  <si>
    <r>
      <rPr>
        <sz val="11"/>
        <color theme="1"/>
        <rFont val="Microsoft YaHei"/>
        <family val="2"/>
      </rPr>
      <t xml:space="preserve">　よいか、キーエレメントの魔力を</t>
    </r>
    <r>
      <rPr>
        <sz val="11"/>
        <color theme="1"/>
        <rFont val="Arial"/>
        <family val="0"/>
        <charset val="1"/>
      </rPr>
      <t xml:space="preserve">..</t>
    </r>
  </si>
  <si>
    <t xml:space="preserve">0x000054FA</t>
  </si>
  <si>
    <r>
      <rPr>
        <sz val="11"/>
        <color theme="1"/>
        <rFont val="Microsoft YaHei"/>
        <family val="2"/>
      </rPr>
      <t xml:space="preserve">　回復させるには明かりのもとか、</t>
    </r>
    <r>
      <rPr>
        <sz val="11"/>
        <color theme="1"/>
        <rFont val="Arial"/>
        <family val="0"/>
        <charset val="1"/>
      </rPr>
      <t xml:space="preserve">..</t>
    </r>
  </si>
  <si>
    <t xml:space="preserve">0x0000551D</t>
  </si>
  <si>
    <r>
      <rPr>
        <sz val="11"/>
        <color theme="1"/>
        <rFont val="Microsoft YaHei"/>
        <family val="2"/>
      </rPr>
      <t xml:space="preserve">　台座でその光の力を蓄えよ。</t>
    </r>
    <r>
      <rPr>
        <sz val="11"/>
        <color theme="1"/>
        <rFont val="Arial"/>
        <family val="0"/>
        <charset val="1"/>
      </rPr>
      <t xml:space="preserve">..</t>
    </r>
  </si>
  <si>
    <t xml:space="preserve">0x0000553C</t>
  </si>
  <si>
    <r>
      <rPr>
        <sz val="11"/>
        <color theme="1"/>
        <rFont val="Microsoft YaHei"/>
        <family val="2"/>
      </rPr>
      <t xml:space="preserve">　されば、キーエレメントは</t>
    </r>
    <r>
      <rPr>
        <sz val="11"/>
        <color theme="1"/>
        <rFont val="Arial"/>
        <family val="0"/>
        <charset val="1"/>
      </rPr>
      <t xml:space="preserve">..</t>
    </r>
  </si>
  <si>
    <t xml:space="preserve">0x00005559</t>
  </si>
  <si>
    <r>
      <rPr>
        <sz val="11"/>
        <color theme="1"/>
        <rFont val="Microsoft YaHei"/>
        <family val="2"/>
      </rPr>
      <t xml:space="preserve">　輝きを取り戻すのじゃ。</t>
    </r>
    <r>
      <rPr>
        <sz val="11"/>
        <color theme="1"/>
        <rFont val="Arial"/>
        <family val="0"/>
        <charset val="1"/>
      </rPr>
      <t xml:space="preserve">..</t>
    </r>
  </si>
  <si>
    <t xml:space="preserve">0x00005574</t>
  </si>
  <si>
    <t xml:space="preserve">0x00005591</t>
  </si>
  <si>
    <t xml:space="preserve">0x000055B4</t>
  </si>
  <si>
    <t xml:space="preserve">0x000055D7</t>
  </si>
  <si>
    <r>
      <rPr>
        <sz val="11"/>
        <color theme="1"/>
        <rFont val="Microsoft YaHei"/>
        <family val="2"/>
      </rPr>
      <t xml:space="preserve">　常に注意するのだぞ・・</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</si>
  <si>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0x000055F8</t>
  </si>
  <si>
    <r>
      <rPr>
        <sz val="11"/>
        <color theme="1"/>
        <rFont val="Microsoft YaHei"/>
        <family val="2"/>
      </rPr>
      <t xml:space="preserve">ワドー</t>
    </r>
    <r>
      <rPr>
        <sz val="11"/>
        <color theme="1"/>
        <rFont val="Arial"/>
        <family val="0"/>
        <charset val="1"/>
      </rPr>
      <t xml:space="preserve">.</t>
    </r>
    <r>
      <rPr>
        <sz val="11"/>
        <color theme="1"/>
        <rFont val="Microsoft YaHei"/>
        <family val="2"/>
      </rPr>
      <t xml:space="preserve">　おっと！</t>
    </r>
    <r>
      <rPr>
        <sz val="11"/>
        <color theme="1"/>
        <rFont val="Arial"/>
        <family val="0"/>
        <charset val="1"/>
      </rPr>
      <t xml:space="preserve">..</t>
    </r>
  </si>
  <si>
    <t xml:space="preserve">0x0000560C</t>
  </si>
  <si>
    <r>
      <rPr>
        <sz val="11"/>
        <color theme="1"/>
        <rFont val="Microsoft YaHei"/>
        <family val="2"/>
      </rPr>
      <t xml:space="preserve">　そこから先は崖じゃ、</t>
    </r>
    <r>
      <rPr>
        <sz val="11"/>
        <color theme="1"/>
        <rFont val="Arial"/>
        <family val="0"/>
        <charset val="1"/>
      </rPr>
      <t xml:space="preserve">..</t>
    </r>
  </si>
  <si>
    <t xml:space="preserve">0x00005625</t>
  </si>
  <si>
    <r>
      <rPr>
        <sz val="11"/>
        <color theme="1"/>
        <rFont val="Microsoft YaHei"/>
        <family val="2"/>
      </rPr>
      <t xml:space="preserve">　落ちるとダメージを受けるぞ。</t>
    </r>
    <r>
      <rPr>
        <sz val="11"/>
        <color theme="1"/>
        <rFont val="Arial"/>
        <family val="0"/>
        <charset val="1"/>
      </rPr>
      <t xml:space="preserve">..</t>
    </r>
  </si>
  <si>
    <t xml:space="preserve">0x00005646</t>
  </si>
  <si>
    <r>
      <rPr>
        <sz val="11"/>
        <color theme="1"/>
        <rFont val="Microsoft YaHei"/>
        <family val="2"/>
      </rPr>
      <t xml:space="preserve">　注意するんじゃ！</t>
    </r>
    <r>
      <rPr>
        <sz val="11"/>
        <color theme="1"/>
        <rFont val="Arial"/>
        <family val="0"/>
        <charset val="1"/>
      </rPr>
      <t xml:space="preserve">.</t>
    </r>
  </si>
  <si>
    <t xml:space="preserve">0x0000565C</t>
  </si>
  <si>
    <t xml:space="preserve">0x00005663</t>
  </si>
  <si>
    <r>
      <rPr>
        <sz val="11"/>
        <color theme="1"/>
        <rFont val="Microsoft YaHei"/>
        <family val="2"/>
      </rPr>
      <t xml:space="preserve">　セレクトボタンを押すか、</t>
    </r>
    <r>
      <rPr>
        <sz val="11"/>
        <color theme="1"/>
        <rFont val="Arial"/>
        <family val="0"/>
        <charset val="1"/>
      </rPr>
      <t xml:space="preserve">..</t>
    </r>
  </si>
  <si>
    <t xml:space="preserve">0x00005680</t>
  </si>
  <si>
    <r>
      <rPr>
        <sz val="11"/>
        <color theme="1"/>
        <rFont val="Microsoft YaHei"/>
        <family val="2"/>
      </rPr>
      <t xml:space="preserve">　Ｌ３ボタンを素早く２度押すことで、</t>
    </r>
    <r>
      <rPr>
        <sz val="11"/>
        <color theme="1"/>
        <rFont val="Arial"/>
        <family val="0"/>
        <charset val="1"/>
      </rPr>
      <t xml:space="preserve">..</t>
    </r>
  </si>
  <si>
    <t xml:space="preserve">0x000056A7</t>
  </si>
  <si>
    <r>
      <rPr>
        <sz val="11"/>
        <color theme="1"/>
        <rFont val="Microsoft YaHei"/>
        <family val="2"/>
      </rPr>
      <t xml:space="preserve">　魔力で隠された物を発見できる</t>
    </r>
    <r>
      <rPr>
        <sz val="11"/>
        <color theme="1"/>
        <rFont val="Arial"/>
        <family val="0"/>
        <charset val="1"/>
      </rPr>
      <t xml:space="preserve">..</t>
    </r>
  </si>
  <si>
    <t xml:space="preserve">0x000056C8</t>
  </si>
  <si>
    <r>
      <rPr>
        <sz val="11"/>
        <color theme="1"/>
        <rFont val="Microsoft YaHei"/>
        <family val="2"/>
      </rPr>
      <t xml:space="preserve">　この「自在視点」に切換えられるのじゃ。</t>
    </r>
    <r>
      <rPr>
        <sz val="11"/>
        <color theme="1"/>
        <rFont val="Arial"/>
        <family val="0"/>
        <charset val="1"/>
      </rPr>
      <t xml:space="preserve">..</t>
    </r>
  </si>
  <si>
    <t xml:space="preserve">0x000056F3</t>
  </si>
  <si>
    <r>
      <rPr>
        <sz val="11"/>
        <color theme="1"/>
        <rFont val="Microsoft YaHei"/>
        <family val="2"/>
      </rPr>
      <t xml:space="preserve">　迷宮に仕掛けられたワナや、隠しアイテムを</t>
    </r>
    <r>
      <rPr>
        <sz val="11"/>
        <color theme="1"/>
        <rFont val="Arial"/>
        <family val="0"/>
        <charset val="1"/>
      </rPr>
      <t xml:space="preserve">..</t>
    </r>
  </si>
  <si>
    <t xml:space="preserve">0x00005720</t>
  </si>
  <si>
    <r>
      <rPr>
        <sz val="11"/>
        <color theme="1"/>
        <rFont val="Microsoft YaHei"/>
        <family val="2"/>
      </rPr>
      <t xml:space="preserve">　確実に見つけて行かねば、苦労するのは必至。</t>
    </r>
    <r>
      <rPr>
        <sz val="11"/>
        <color theme="1"/>
        <rFont val="Arial"/>
        <family val="0"/>
        <charset val="1"/>
      </rPr>
      <t xml:space="preserve">..</t>
    </r>
  </si>
  <si>
    <t xml:space="preserve">0x0000574F</t>
  </si>
  <si>
    <r>
      <rPr>
        <sz val="11"/>
        <color theme="1"/>
        <rFont val="Microsoft YaHei"/>
        <family val="2"/>
      </rPr>
      <t xml:space="preserve">　が、その間は無防備ゆえ、敵には注意じゃ。</t>
    </r>
    <r>
      <rPr>
        <sz val="11"/>
        <color theme="1"/>
        <rFont val="Arial"/>
        <family val="0"/>
        <charset val="1"/>
      </rPr>
      <t xml:space="preserve">.</t>
    </r>
  </si>
  <si>
    <t xml:space="preserve">0x0000577C</t>
  </si>
  <si>
    <t xml:space="preserve">0x00005783</t>
  </si>
  <si>
    <r>
      <rPr>
        <sz val="11"/>
        <color theme="1"/>
        <rFont val="Microsoft YaHei"/>
        <family val="2"/>
      </rPr>
      <t xml:space="preserve">　待つのじゃ！　袋や宝箱の前で、</t>
    </r>
    <r>
      <rPr>
        <sz val="11"/>
        <color theme="1"/>
        <rFont val="Arial"/>
        <family val="0"/>
        <charset val="1"/>
      </rPr>
      <t xml:space="preserve">..</t>
    </r>
  </si>
  <si>
    <t xml:space="preserve">0x000057A6</t>
  </si>
  <si>
    <r>
      <rPr>
        <sz val="11"/>
        <color theme="1"/>
        <rFont val="Microsoft YaHei"/>
        <family val="2"/>
      </rPr>
      <t xml:space="preserve">　アクションボタンを押せば、</t>
    </r>
    <r>
      <rPr>
        <sz val="11"/>
        <color theme="1"/>
        <rFont val="Arial"/>
        <family val="0"/>
        <charset val="1"/>
      </rPr>
      <t xml:space="preserve">..</t>
    </r>
  </si>
  <si>
    <t xml:space="preserve">0x000057C5</t>
  </si>
  <si>
    <r>
      <rPr>
        <sz val="11"/>
        <color theme="1"/>
        <rFont val="Microsoft YaHei"/>
        <family val="2"/>
      </rPr>
      <t xml:space="preserve">　中の物を手に入れる事ができるのだぞ。</t>
    </r>
    <r>
      <rPr>
        <sz val="11"/>
        <color theme="1"/>
        <rFont val="Arial"/>
        <family val="0"/>
        <charset val="1"/>
      </rPr>
      <t xml:space="preserve">.</t>
    </r>
  </si>
  <si>
    <t xml:space="preserve">0x000057F0</t>
  </si>
  <si>
    <t xml:space="preserve">0x000057F7</t>
  </si>
  <si>
    <r>
      <rPr>
        <sz val="11"/>
        <color theme="1"/>
        <rFont val="Microsoft YaHei"/>
        <family val="2"/>
      </rPr>
      <t xml:space="preserve">　宝箱には重要な物が入っておる。</t>
    </r>
    <r>
      <rPr>
        <sz val="11"/>
        <color theme="1"/>
        <rFont val="Arial"/>
        <family val="0"/>
        <charset val="1"/>
      </rPr>
      <t xml:space="preserve">..</t>
    </r>
  </si>
  <si>
    <t xml:space="preserve">0x0000581A</t>
  </si>
  <si>
    <r>
      <rPr>
        <sz val="11"/>
        <color theme="1"/>
        <rFont val="Microsoft YaHei"/>
        <family val="2"/>
      </rPr>
      <t xml:space="preserve">　取り忘れてはいかんぞ。</t>
    </r>
    <r>
      <rPr>
        <sz val="11"/>
        <color theme="1"/>
        <rFont val="Arial"/>
        <family val="0"/>
        <charset val="1"/>
      </rPr>
      <t xml:space="preserve">.</t>
    </r>
  </si>
  <si>
    <t xml:space="preserve">0x00005838</t>
  </si>
  <si>
    <r>
      <rPr>
        <sz val="11"/>
        <color theme="1"/>
        <rFont val="Arial"/>
        <family val="0"/>
        <charset val="1"/>
      </rPr>
      <t xml:space="preserve">..&lt;.</t>
    </r>
    <r>
      <rPr>
        <sz val="11"/>
        <color theme="1"/>
        <rFont val="Microsoft YaHei"/>
        <family val="2"/>
      </rPr>
      <t xml:space="preserve">レギ</t>
    </r>
  </si>
  <si>
    <t xml:space="preserve">0x00005843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</si>
  <si>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そこにキーエレメントを収めると</t>
    </r>
    <r>
      <rPr>
        <sz val="11"/>
        <color theme="1"/>
        <rFont val="Arial"/>
        <family val="0"/>
        <charset val="1"/>
      </rPr>
      <t xml:space="preserve">..</t>
    </r>
  </si>
  <si>
    <t xml:space="preserve">0x0000586C</t>
  </si>
  <si>
    <r>
      <rPr>
        <sz val="11"/>
        <color theme="1"/>
        <rFont val="Microsoft YaHei"/>
        <family val="2"/>
      </rPr>
      <t xml:space="preserve">　扉が開くはずだ。そしてこの先の部屋では</t>
    </r>
    <r>
      <rPr>
        <sz val="11"/>
        <color theme="1"/>
        <rFont val="Arial"/>
        <family val="0"/>
        <charset val="1"/>
      </rPr>
      <t xml:space="preserve">..</t>
    </r>
  </si>
  <si>
    <t xml:space="preserve">0x00005897</t>
  </si>
  <si>
    <r>
      <rPr>
        <sz val="11"/>
        <color theme="1"/>
        <rFont val="Microsoft YaHei"/>
        <family val="2"/>
      </rPr>
      <t xml:space="preserve">　今、隊長が奴らと戦っている・・</t>
    </r>
    <r>
      <rPr>
        <sz val="11"/>
        <color theme="1"/>
        <rFont val="Arial"/>
        <family val="0"/>
        <charset val="1"/>
      </rPr>
      <t xml:space="preserve">....</t>
    </r>
  </si>
  <si>
    <t xml:space="preserve">0x000058BC</t>
  </si>
  <si>
    <r>
      <rPr>
        <sz val="11"/>
        <color theme="1"/>
        <rFont val="Arial"/>
        <family val="0"/>
        <charset val="1"/>
      </rPr>
      <t xml:space="preserve">..</t>
    </r>
    <r>
      <rPr>
        <sz val="11"/>
        <color theme="1"/>
        <rFont val="Microsoft YaHei"/>
        <family val="2"/>
      </rPr>
      <t xml:space="preserve">　せっかく、隊長が動けなくなった</t>
    </r>
    <r>
      <rPr>
        <sz val="11"/>
        <color theme="1"/>
        <rFont val="Arial"/>
        <family val="0"/>
        <charset val="1"/>
      </rPr>
      <t xml:space="preserve">..</t>
    </r>
  </si>
  <si>
    <t xml:space="preserve">0x000058E1</t>
  </si>
  <si>
    <r>
      <rPr>
        <sz val="11"/>
        <color theme="1"/>
        <rFont val="Microsoft YaHei"/>
        <family val="2"/>
      </rPr>
      <t xml:space="preserve">　俺の為に・・</t>
    </r>
    <r>
      <rPr>
        <sz val="11"/>
        <color theme="1"/>
        <rFont val="Arial"/>
        <family val="0"/>
        <charset val="1"/>
      </rPr>
      <t xml:space="preserve">.</t>
    </r>
  </si>
  <si>
    <t xml:space="preserve">0x000058F1</t>
  </si>
  <si>
    <r>
      <rPr>
        <sz val="11"/>
        <color theme="1"/>
        <rFont val="Microsoft YaHei"/>
        <family val="2"/>
      </rPr>
      <t xml:space="preserve">閉じてくれたが</t>
    </r>
    <r>
      <rPr>
        <sz val="11"/>
        <color theme="1"/>
        <rFont val="Arial"/>
        <family val="0"/>
        <charset val="1"/>
      </rPr>
      <t xml:space="preserve">..</t>
    </r>
  </si>
  <si>
    <t xml:space="preserve">0x00005902</t>
  </si>
  <si>
    <r>
      <rPr>
        <sz val="11"/>
        <color theme="1"/>
        <rFont val="Microsoft YaHei"/>
        <family val="2"/>
      </rPr>
      <t xml:space="preserve">　もう、その必要も無い・・</t>
    </r>
    <r>
      <rPr>
        <sz val="11"/>
        <color theme="1"/>
        <rFont val="Arial"/>
        <family val="0"/>
        <charset val="1"/>
      </rPr>
      <t xml:space="preserve">....</t>
    </r>
  </si>
  <si>
    <t xml:space="preserve">0x00005921</t>
  </si>
  <si>
    <r>
      <rPr>
        <sz val="11"/>
        <color theme="1"/>
        <rFont val="Microsoft YaHei"/>
        <family val="2"/>
      </rPr>
      <t xml:space="preserve">　そう・・</t>
    </r>
    <r>
      <rPr>
        <sz val="11"/>
        <color theme="1"/>
        <rFont val="Arial"/>
        <family val="0"/>
        <charset val="1"/>
      </rPr>
      <t xml:space="preserve">....</t>
    </r>
  </si>
  <si>
    <t xml:space="preserve">0x00005930</t>
  </si>
  <si>
    <r>
      <rPr>
        <sz val="11"/>
        <color theme="1"/>
        <rFont val="Microsoft YaHei"/>
        <family val="2"/>
      </rPr>
      <t xml:space="preserve">　お、お前も戦士のはしくれなら・・</t>
    </r>
    <r>
      <rPr>
        <sz val="11"/>
        <color theme="1"/>
        <rFont val="Arial"/>
        <family val="0"/>
        <charset val="1"/>
      </rPr>
      <t xml:space="preserve">....</t>
    </r>
  </si>
  <si>
    <t xml:space="preserve">0x00005957</t>
  </si>
  <si>
    <r>
      <rPr>
        <sz val="11"/>
        <color theme="1"/>
        <rFont val="Microsoft YaHei"/>
        <family val="2"/>
      </rPr>
      <t xml:space="preserve">　隊長を・・</t>
    </r>
    <r>
      <rPr>
        <sz val="11"/>
        <color theme="1"/>
        <rFont val="Arial"/>
        <family val="0"/>
        <charset val="1"/>
      </rPr>
      <t xml:space="preserve">.</t>
    </r>
  </si>
  <si>
    <t xml:space="preserve">0x00005965</t>
  </si>
  <si>
    <r>
      <rPr>
        <sz val="11"/>
        <color theme="1"/>
        <rFont val="Microsoft YaHei"/>
        <family val="2"/>
      </rPr>
      <t xml:space="preserve">援護に行くんだ！</t>
    </r>
    <r>
      <rPr>
        <sz val="11"/>
        <color theme="1"/>
        <rFont val="Arial"/>
        <family val="0"/>
        <charset val="1"/>
      </rPr>
      <t xml:space="preserve">.</t>
    </r>
  </si>
  <si>
    <t xml:space="preserve">0x00005978</t>
  </si>
  <si>
    <t xml:space="preserve">レギ</t>
  </si>
  <si>
    <t xml:space="preserve">0x0000597D</t>
  </si>
  <si>
    <t xml:space="preserve">0x00005985</t>
  </si>
  <si>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</si>
  <si>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0x00005990</t>
  </si>
  <si>
    <r>
      <rPr>
        <sz val="11"/>
        <color theme="1"/>
        <rFont val="Microsoft YaHei"/>
        <family val="2"/>
      </rPr>
      <t xml:space="preserve">も、もし、</t>
    </r>
    <r>
      <rPr>
        <sz val="11"/>
        <color theme="1"/>
        <rFont val="Arial"/>
        <family val="0"/>
        <charset val="1"/>
      </rPr>
      <t xml:space="preserve">..</t>
    </r>
  </si>
  <si>
    <t xml:space="preserve">0x0000599D</t>
  </si>
  <si>
    <r>
      <rPr>
        <sz val="11"/>
        <color theme="1"/>
        <rFont val="Microsoft YaHei"/>
        <family val="2"/>
      </rPr>
      <t xml:space="preserve">　第１次派遣隊にいた・・</t>
    </r>
    <r>
      <rPr>
        <sz val="11"/>
        <color theme="1"/>
        <rFont val="Arial"/>
        <family val="0"/>
        <charset val="1"/>
      </rPr>
      <t xml:space="preserve">.</t>
    </r>
  </si>
  <si>
    <t xml:space="preserve">0x000059B7</t>
  </si>
  <si>
    <r>
      <rPr>
        <sz val="11"/>
        <color theme="1"/>
        <rFont val="Microsoft YaHei"/>
        <family val="2"/>
      </rPr>
      <t xml:space="preserve">「スピカ」という</t>
    </r>
    <r>
      <rPr>
        <sz val="11"/>
        <color theme="1"/>
        <rFont val="Arial"/>
        <family val="0"/>
        <charset val="1"/>
      </rPr>
      <t xml:space="preserve">..</t>
    </r>
  </si>
  <si>
    <t xml:space="preserve">0x000059CA</t>
  </si>
  <si>
    <r>
      <rPr>
        <sz val="11"/>
        <color theme="1"/>
        <rFont val="Microsoft YaHei"/>
        <family val="2"/>
      </rPr>
      <t xml:space="preserve">　偵察兵が生きて・・</t>
    </r>
    <r>
      <rPr>
        <sz val="11"/>
        <color theme="1"/>
        <rFont val="Arial"/>
        <family val="0"/>
        <charset val="1"/>
      </rPr>
      <t xml:space="preserve">.</t>
    </r>
  </si>
  <si>
    <t xml:space="preserve">0x000059E0</t>
  </si>
  <si>
    <r>
      <rPr>
        <sz val="11"/>
        <color theme="1"/>
        <rFont val="Microsoft YaHei"/>
        <family val="2"/>
      </rPr>
      <t xml:space="preserve">いたなら、俺が探しに</t>
    </r>
    <r>
      <rPr>
        <sz val="11"/>
        <color theme="1"/>
        <rFont val="Arial"/>
        <family val="0"/>
        <charset val="1"/>
      </rPr>
      <t xml:space="preserve">..</t>
    </r>
  </si>
  <si>
    <t xml:space="preserve">0x000059F7</t>
  </si>
  <si>
    <r>
      <rPr>
        <sz val="11"/>
        <color theme="1"/>
        <rFont val="Microsoft YaHei"/>
        <family val="2"/>
      </rPr>
      <t xml:space="preserve">　来ていた事を伝えてくれ・・</t>
    </r>
    <r>
      <rPr>
        <sz val="11"/>
        <color theme="1"/>
        <rFont val="Arial"/>
        <family val="0"/>
        <charset val="1"/>
      </rPr>
      <t xml:space="preserve">.</t>
    </r>
  </si>
  <si>
    <t xml:space="preserve">0x00005A15</t>
  </si>
  <si>
    <r>
      <rPr>
        <sz val="11"/>
        <color theme="1"/>
        <rFont val="Microsoft YaHei"/>
        <family val="2"/>
      </rPr>
      <t xml:space="preserve">たのむ・・</t>
    </r>
    <r>
      <rPr>
        <sz val="11"/>
        <color theme="1"/>
        <rFont val="Arial"/>
        <family val="0"/>
        <charset val="1"/>
      </rPr>
      <t xml:space="preserve">...</t>
    </r>
  </si>
  <si>
    <t xml:space="preserve">0x00005A24</t>
  </si>
  <si>
    <t xml:space="preserve">0x00005A2B</t>
  </si>
  <si>
    <r>
      <rPr>
        <sz val="11"/>
        <color theme="1"/>
        <rFont val="Microsoft YaHei"/>
        <family val="2"/>
      </rPr>
      <t xml:space="preserve">　その青い結界はおぬしの経験と</t>
    </r>
    <r>
      <rPr>
        <sz val="11"/>
        <color theme="1"/>
        <rFont val="Arial"/>
        <family val="0"/>
        <charset val="1"/>
      </rPr>
      <t xml:space="preserve">..</t>
    </r>
  </si>
  <si>
    <t xml:space="preserve">0x00005A4C</t>
  </si>
  <si>
    <r>
      <rPr>
        <sz val="11"/>
        <color theme="1"/>
        <rFont val="Microsoft YaHei"/>
        <family val="2"/>
      </rPr>
      <t xml:space="preserve">　成長を記録する重要な場所じゃ。</t>
    </r>
    <r>
      <rPr>
        <sz val="11"/>
        <color theme="1"/>
        <rFont val="Arial"/>
        <family val="0"/>
        <charset val="1"/>
      </rPr>
      <t xml:space="preserve">.</t>
    </r>
  </si>
  <si>
    <t xml:space="preserve">0x00005A6F</t>
  </si>
  <si>
    <r>
      <rPr>
        <sz val="11"/>
        <color theme="1"/>
        <rFont val="Microsoft YaHei"/>
        <family val="2"/>
      </rPr>
      <t xml:space="preserve">　中心に立ちアクションボタンを押して</t>
    </r>
    <r>
      <rPr>
        <sz val="11"/>
        <color theme="1"/>
        <rFont val="Arial"/>
        <family val="0"/>
        <charset val="1"/>
      </rPr>
      <t xml:space="preserve">..</t>
    </r>
  </si>
  <si>
    <t xml:space="preserve">0x00005A96</t>
  </si>
  <si>
    <r>
      <rPr>
        <sz val="11"/>
        <color theme="1"/>
        <rFont val="Microsoft YaHei"/>
        <family val="2"/>
      </rPr>
      <t xml:space="preserve">　メニューを選び、記録するがよい・・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</si>
  <si>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0x00005AC4</t>
  </si>
  <si>
    <t xml:space="preserve">0x00005ACB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</si>
  <si>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キーエレメントの</t>
    </r>
    <r>
      <rPr>
        <sz val="11"/>
        <color theme="1"/>
        <rFont val="Arial"/>
        <family val="0"/>
        <charset val="1"/>
      </rPr>
      <t xml:space="preserve">..</t>
    </r>
  </si>
  <si>
    <t xml:space="preserve">0x00005AE6</t>
  </si>
  <si>
    <r>
      <rPr>
        <sz val="11"/>
        <color theme="1"/>
        <rFont val="Microsoft YaHei"/>
        <family val="2"/>
      </rPr>
      <t xml:space="preserve">　光エネルギーが切れたようじゃな。</t>
    </r>
    <r>
      <rPr>
        <sz val="11"/>
        <color theme="1"/>
        <rFont val="Arial"/>
        <family val="0"/>
        <charset val="1"/>
      </rPr>
      <t xml:space="preserve">..</t>
    </r>
  </si>
  <si>
    <t xml:space="preserve">0x00005B0B</t>
  </si>
  <si>
    <r>
      <rPr>
        <sz val="11"/>
        <color theme="1"/>
        <rFont val="Microsoft YaHei"/>
        <family val="2"/>
      </rPr>
      <t xml:space="preserve">　セーブポイントの中に入るか、</t>
    </r>
    <r>
      <rPr>
        <sz val="11"/>
        <color theme="1"/>
        <rFont val="Arial"/>
        <family val="0"/>
        <charset val="1"/>
      </rPr>
      <t xml:space="preserve">..</t>
    </r>
  </si>
  <si>
    <r>
      <rPr>
        <sz val="11"/>
        <color theme="1"/>
        <rFont val="Microsoft YaHei"/>
        <family val="2"/>
      </rPr>
      <t xml:space="preserve">　キーエレメントの台座に行って</t>
    </r>
    <r>
      <rPr>
        <sz val="11"/>
        <color theme="1"/>
        <rFont val="Arial"/>
        <family val="0"/>
        <charset val="1"/>
      </rPr>
      <t xml:space="preserve">..</t>
    </r>
  </si>
  <si>
    <t xml:space="preserve">0x00005B4D</t>
  </si>
  <si>
    <r>
      <rPr>
        <sz val="11"/>
        <color theme="1"/>
        <rFont val="Microsoft YaHei"/>
        <family val="2"/>
      </rPr>
      <t xml:space="preserve">　キーエレメントをはめてみぃ。</t>
    </r>
    <r>
      <rPr>
        <sz val="11"/>
        <color theme="1"/>
        <rFont val="Arial"/>
        <family val="0"/>
        <charset val="1"/>
      </rPr>
      <t xml:space="preserve">.</t>
    </r>
  </si>
  <si>
    <t xml:space="preserve">0x00005B70</t>
  </si>
  <si>
    <t xml:space="preserve">0x00005B75</t>
  </si>
  <si>
    <r>
      <rPr>
        <sz val="11"/>
        <color theme="1"/>
        <rFont val="Microsoft YaHei"/>
        <family val="2"/>
      </rPr>
      <t xml:space="preserve">　だ、誰だ・・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</si>
  <si>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0x00005B8C</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</si>
  <si>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か？</t>
    </r>
    <r>
      <rPr>
        <sz val="11"/>
        <color theme="1"/>
        <rFont val="Arial"/>
        <family val="0"/>
        <charset val="1"/>
      </rPr>
      <t xml:space="preserve">..</t>
    </r>
  </si>
  <si>
    <t xml:space="preserve">0x00005B9C</t>
  </si>
  <si>
    <r>
      <rPr>
        <sz val="11"/>
        <color theme="1"/>
        <rFont val="Microsoft YaHei"/>
        <family val="2"/>
      </rPr>
      <t xml:space="preserve">　お、お前がよく、</t>
    </r>
    <r>
      <rPr>
        <sz val="11"/>
        <color theme="1"/>
        <rFont val="Arial"/>
        <family val="0"/>
        <charset val="1"/>
      </rPr>
      <t xml:space="preserve">..</t>
    </r>
  </si>
  <si>
    <r>
      <rPr>
        <sz val="11"/>
        <color theme="1"/>
        <rFont val="Microsoft YaHei"/>
        <family val="2"/>
      </rPr>
      <t xml:space="preserve">　あの状況から逃げ延びられたな。</t>
    </r>
    <r>
      <rPr>
        <sz val="11"/>
        <color theme="1"/>
        <rFont val="Arial"/>
        <family val="0"/>
        <charset val="1"/>
      </rPr>
      <t xml:space="preserve">..</t>
    </r>
  </si>
  <si>
    <t xml:space="preserve">0x00005BD4</t>
  </si>
  <si>
    <r>
      <rPr>
        <sz val="11"/>
        <color theme="1"/>
        <rFont val="Microsoft YaHei"/>
        <family val="2"/>
      </rPr>
      <t xml:space="preserve">　そうか、ワドーのじいさんと一緒だったか。</t>
    </r>
    <r>
      <rPr>
        <sz val="11"/>
        <color theme="1"/>
        <rFont val="Arial"/>
        <family val="0"/>
        <charset val="1"/>
      </rPr>
      <t xml:space="preserve">..</t>
    </r>
  </si>
  <si>
    <t xml:space="preserve">0x00005C01</t>
  </si>
  <si>
    <r>
      <rPr>
        <sz val="11"/>
        <color theme="1"/>
        <rFont val="Microsoft YaHei"/>
        <family val="2"/>
      </rPr>
      <t xml:space="preserve">　あれほどの防御魔法の使い手でも</t>
    </r>
    <r>
      <rPr>
        <sz val="11"/>
        <color theme="1"/>
        <rFont val="Arial"/>
        <family val="0"/>
        <charset val="1"/>
      </rPr>
      <t xml:space="preserve">..</t>
    </r>
  </si>
  <si>
    <t xml:space="preserve">0x00005C24</t>
  </si>
  <si>
    <r>
      <rPr>
        <sz val="11"/>
        <color theme="1"/>
        <rFont val="Microsoft YaHei"/>
        <family val="2"/>
      </rPr>
      <t xml:space="preserve">　無傷で脱出できなかったとは・・</t>
    </r>
    <r>
      <rPr>
        <sz val="11"/>
        <color theme="1"/>
        <rFont val="Arial"/>
        <family val="0"/>
        <charset val="1"/>
      </rPr>
      <t xml:space="preserve">.</t>
    </r>
  </si>
  <si>
    <t xml:space="preserve">0x00005C4C</t>
  </si>
  <si>
    <t xml:space="preserve">　</t>
  </si>
  <si>
    <t xml:space="preserve">0x00005C4F</t>
  </si>
  <si>
    <r>
      <rPr>
        <sz val="11"/>
        <color rgb="FF181A1B"/>
        <rFont val="Microsoft YaHei"/>
        <family val="2"/>
      </rPr>
      <t xml:space="preserve">　グッ・・</t>
    </r>
    <r>
      <rPr>
        <sz val="11"/>
        <color rgb="FF181A1B"/>
        <rFont val="Arial"/>
        <family val="0"/>
        <charset val="1"/>
      </rPr>
      <t xml:space="preserve">.</t>
    </r>
    <r>
      <rPr>
        <sz val="11"/>
        <color rgb="FF181A1B"/>
        <rFont val="Microsoft YaHei"/>
        <family val="2"/>
      </rPr>
      <t xml:space="preserve">！</t>
    </r>
  </si>
  <si>
    <t xml:space="preserve">0x00005C5D</t>
  </si>
  <si>
    <r>
      <rPr>
        <sz val="11"/>
        <color theme="1"/>
        <rFont val="Microsoft YaHei"/>
        <family val="2"/>
      </rPr>
      <t xml:space="preserve">　ゴホ、ゴホッ・・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</si>
  <si>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0x00005C76</t>
  </si>
  <si>
    <r>
      <rPr>
        <sz val="11"/>
        <color theme="1"/>
        <rFont val="Microsoft YaHei"/>
        <family val="2"/>
      </rPr>
      <t xml:space="preserve">　まあ、俺も人の事は言えないがな・・</t>
    </r>
    <r>
      <rPr>
        <sz val="11"/>
        <color theme="1"/>
        <rFont val="Arial"/>
        <family val="0"/>
        <charset val="1"/>
      </rPr>
      <t xml:space="preserve">....</t>
    </r>
  </si>
  <si>
    <t xml:space="preserve">0x00005C9F</t>
  </si>
  <si>
    <r>
      <rPr>
        <sz val="11"/>
        <color theme="1"/>
        <rFont val="Microsoft YaHei"/>
        <family val="2"/>
      </rPr>
      <t xml:space="preserve">　偵察隊として逃げ足だけが</t>
    </r>
    <r>
      <rPr>
        <sz val="11"/>
        <color theme="1"/>
        <rFont val="Arial"/>
        <family val="0"/>
        <charset val="1"/>
      </rPr>
      <t xml:space="preserve">..</t>
    </r>
  </si>
  <si>
    <t xml:space="preserve">0x00005CBC</t>
  </si>
  <si>
    <r>
      <rPr>
        <sz val="11"/>
        <color theme="1"/>
        <rFont val="Microsoft YaHei"/>
        <family val="2"/>
      </rPr>
      <t xml:space="preserve">　とりえだったのに・・</t>
    </r>
    <r>
      <rPr>
        <sz val="11"/>
        <color theme="1"/>
        <rFont val="Arial"/>
        <family val="0"/>
        <charset val="1"/>
      </rPr>
      <t xml:space="preserve">....</t>
    </r>
  </si>
  <si>
    <t xml:space="preserve">0x00005CD7</t>
  </si>
  <si>
    <r>
      <rPr>
        <sz val="11"/>
        <color theme="1"/>
        <rFont val="Microsoft YaHei"/>
        <family val="2"/>
      </rPr>
      <t xml:space="preserve">　カプラス隊長が見つけてくれなきゃ、</t>
    </r>
    <r>
      <rPr>
        <sz val="11"/>
        <color theme="1"/>
        <rFont val="Arial"/>
        <family val="0"/>
        <charset val="1"/>
      </rPr>
      <t xml:space="preserve">..</t>
    </r>
  </si>
  <si>
    <t xml:space="preserve">0x00005CFE</t>
  </si>
  <si>
    <r>
      <rPr>
        <sz val="11"/>
        <color theme="1"/>
        <rFont val="Microsoft YaHei"/>
        <family val="2"/>
      </rPr>
      <t xml:space="preserve">　とっくに俺も殺られていたぜ・・</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</si>
  <si>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0x00005D28</t>
  </si>
  <si>
    <t xml:space="preserve">0x00005D2F</t>
  </si>
  <si>
    <r>
      <rPr>
        <sz val="11"/>
        <color theme="1"/>
        <rFont val="Microsoft YaHei"/>
        <family val="2"/>
      </rPr>
      <t xml:space="preserve">　キーエレメントの輝きは、</t>
    </r>
    <r>
      <rPr>
        <sz val="11"/>
        <color theme="1"/>
        <rFont val="Arial"/>
        <family val="0"/>
        <charset val="1"/>
      </rPr>
      <t xml:space="preserve">..</t>
    </r>
  </si>
  <si>
    <t xml:space="preserve">0x00005D4C</t>
  </si>
  <si>
    <r>
      <rPr>
        <sz val="11"/>
        <color theme="1"/>
        <rFont val="Microsoft YaHei"/>
        <family val="2"/>
      </rPr>
      <t xml:space="preserve">　魔力が掛けられた物体に</t>
    </r>
    <r>
      <rPr>
        <sz val="11"/>
        <color theme="1"/>
        <rFont val="Arial"/>
        <family val="0"/>
        <charset val="1"/>
      </rPr>
      <t xml:space="preserve">..</t>
    </r>
  </si>
  <si>
    <t xml:space="preserve">0x00005D67</t>
  </si>
  <si>
    <r>
      <rPr>
        <sz val="11"/>
        <color theme="1"/>
        <rFont val="Microsoft YaHei"/>
        <family val="2"/>
      </rPr>
      <t xml:space="preserve">　その力を復活させるのじゃ・・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</si>
  <si>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0x00005D8C</t>
  </si>
  <si>
    <r>
      <rPr>
        <sz val="11"/>
        <color theme="1"/>
        <rFont val="Microsoft YaHei"/>
        <family val="2"/>
      </rPr>
      <t xml:space="preserve">　キーエレメントを台座に置けば、</t>
    </r>
    <r>
      <rPr>
        <sz val="11"/>
        <color theme="1"/>
        <rFont val="Arial"/>
        <family val="0"/>
        <charset val="1"/>
      </rPr>
      <t xml:space="preserve">..</t>
    </r>
  </si>
  <si>
    <t xml:space="preserve">0x00005DAF</t>
  </si>
  <si>
    <r>
      <rPr>
        <sz val="11"/>
        <color theme="1"/>
        <rFont val="Microsoft YaHei"/>
        <family val="2"/>
      </rPr>
      <t xml:space="preserve">　その物体に魔力が作用するはずじゃ・・</t>
    </r>
    <r>
      <rPr>
        <sz val="11"/>
        <color theme="1"/>
        <rFont val="Arial"/>
        <family val="0"/>
        <charset val="1"/>
      </rPr>
      <t xml:space="preserve">....</t>
    </r>
  </si>
  <si>
    <t xml:space="preserve">0x00005DDA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</si>
  <si>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試してみぃ。</t>
    </r>
    <r>
      <rPr>
        <sz val="11"/>
        <color theme="1"/>
        <rFont val="Arial"/>
        <family val="0"/>
        <charset val="1"/>
      </rPr>
      <t xml:space="preserve">.</t>
    </r>
  </si>
  <si>
    <t xml:space="preserve">0x00005DF4</t>
  </si>
  <si>
    <r>
      <rPr>
        <sz val="11"/>
        <color theme="1"/>
        <rFont val="Microsoft YaHei"/>
        <family val="2"/>
      </rPr>
      <t xml:space="preserve">ボルコ</t>
    </r>
    <r>
      <rPr>
        <sz val="11"/>
        <color theme="1"/>
        <rFont val="Arial"/>
        <family val="0"/>
        <charset val="1"/>
      </rPr>
      <t xml:space="preserve">.</t>
    </r>
    <r>
      <rPr>
        <sz val="11"/>
        <color theme="1"/>
        <rFont val="Microsoft YaHei"/>
        <family val="2"/>
      </rPr>
      <t xml:space="preserve">　おう</t>
    </r>
    <r>
      <rPr>
        <sz val="11"/>
        <color theme="1"/>
        <rFont val="Arial"/>
        <family val="0"/>
        <charset val="1"/>
      </rPr>
      <t xml:space="preserve">.</t>
    </r>
    <r>
      <rPr>
        <sz val="11"/>
        <color theme="1"/>
        <rFont val="Microsoft YaHei"/>
        <family val="2"/>
      </rPr>
      <t xml:space="preserve">！　生きていたか！</t>
    </r>
    <r>
      <rPr>
        <sz val="11"/>
        <color theme="1"/>
        <rFont val="Arial"/>
        <family val="0"/>
        <charset val="1"/>
      </rPr>
      <t xml:space="preserve">..</t>
    </r>
  </si>
  <si>
    <t xml:space="preserve">0x00005E17</t>
  </si>
  <si>
    <r>
      <rPr>
        <sz val="11"/>
        <color theme="1"/>
        <rFont val="Microsoft YaHei"/>
        <family val="2"/>
      </rPr>
      <t xml:space="preserve">　俺も何とかここまで来たが、ごらんの通り</t>
    </r>
    <r>
      <rPr>
        <sz val="11"/>
        <color theme="1"/>
        <rFont val="Arial"/>
        <family val="0"/>
        <charset val="1"/>
      </rPr>
      <t xml:space="preserve">..</t>
    </r>
  </si>
  <si>
    <t xml:space="preserve">0x00005E42</t>
  </si>
  <si>
    <r>
      <rPr>
        <sz val="11"/>
        <color theme="1"/>
        <rFont val="Microsoft YaHei"/>
        <family val="2"/>
      </rPr>
      <t xml:space="preserve">　ここのワナでやられちまったぜ。</t>
    </r>
    <r>
      <rPr>
        <sz val="11"/>
        <color theme="1"/>
        <rFont val="Arial"/>
        <family val="0"/>
        <charset val="1"/>
      </rPr>
      <t xml:space="preserve">.</t>
    </r>
  </si>
  <si>
    <t xml:space="preserve">0x00005E68</t>
  </si>
  <si>
    <r>
      <rPr>
        <sz val="11"/>
        <color theme="1"/>
        <rFont val="Microsoft YaHei"/>
        <family val="2"/>
      </rPr>
      <t xml:space="preserve">　このボルコ様、力には自信があるが、</t>
    </r>
    <r>
      <rPr>
        <sz val="11"/>
        <color theme="1"/>
        <rFont val="Arial"/>
        <family val="0"/>
        <charset val="1"/>
      </rPr>
      <t xml:space="preserve">..</t>
    </r>
  </si>
  <si>
    <t xml:space="preserve">0x00005E8F</t>
  </si>
  <si>
    <r>
      <rPr>
        <sz val="11"/>
        <color theme="1"/>
        <rFont val="Microsoft YaHei"/>
        <family val="2"/>
      </rPr>
      <t xml:space="preserve">　このギロチンのスピードにはお手上げだ。</t>
    </r>
    <r>
      <rPr>
        <sz val="11"/>
        <color theme="1"/>
        <rFont val="Arial"/>
        <family val="0"/>
        <charset val="1"/>
      </rPr>
      <t xml:space="preserve">..</t>
    </r>
  </si>
  <si>
    <t xml:space="preserve">0x00005EBA</t>
  </si>
  <si>
    <r>
      <rPr>
        <sz val="11"/>
        <color theme="1"/>
        <rFont val="Microsoft YaHei"/>
        <family val="2"/>
      </rPr>
      <t xml:space="preserve">　ったく、情けねえ・・</t>
    </r>
    <r>
      <rPr>
        <sz val="11"/>
        <color theme="1"/>
        <rFont val="Arial"/>
        <family val="0"/>
        <charset val="1"/>
      </rPr>
      <t xml:space="preserve">....</t>
    </r>
  </si>
  <si>
    <t xml:space="preserve">0x00005ED5</t>
  </si>
  <si>
    <r>
      <rPr>
        <sz val="11"/>
        <color theme="1"/>
        <rFont val="Microsoft YaHei"/>
        <family val="2"/>
      </rPr>
      <t xml:space="preserve">　しかもこの暗闇では、どうにも動けんぜ。</t>
    </r>
    <r>
      <rPr>
        <sz val="11"/>
        <color theme="1"/>
        <rFont val="Arial"/>
        <family val="0"/>
        <charset val="1"/>
      </rPr>
      <t xml:space="preserve">..</t>
    </r>
  </si>
  <si>
    <t xml:space="preserve">0x00005F00</t>
  </si>
  <si>
    <r>
      <rPr>
        <sz val="11"/>
        <color theme="1"/>
        <rFont val="Microsoft YaHei"/>
        <family val="2"/>
      </rPr>
      <t xml:space="preserve">　俺に魔力が使えたら、</t>
    </r>
    <r>
      <rPr>
        <sz val="11"/>
        <color theme="1"/>
        <rFont val="Arial"/>
        <family val="0"/>
        <charset val="1"/>
      </rPr>
      <t xml:space="preserve">..</t>
    </r>
  </si>
  <si>
    <t xml:space="preserve">0x00005F19</t>
  </si>
  <si>
    <r>
      <rPr>
        <sz val="11"/>
        <color theme="1"/>
        <rFont val="Microsoft YaHei"/>
        <family val="2"/>
      </rPr>
      <t xml:space="preserve">　この非常用に配給された照明弾を</t>
    </r>
    <r>
      <rPr>
        <sz val="11"/>
        <color theme="1"/>
        <rFont val="Arial"/>
        <family val="0"/>
        <charset val="1"/>
      </rPr>
      <t xml:space="preserve">..</t>
    </r>
  </si>
  <si>
    <t xml:space="preserve">0x00005F3C</t>
  </si>
  <si>
    <r>
      <rPr>
        <sz val="11"/>
        <color theme="1"/>
        <rFont val="Microsoft YaHei"/>
        <family val="2"/>
      </rPr>
      <t xml:space="preserve">　使うところだが、あいにくと</t>
    </r>
    <r>
      <rPr>
        <sz val="11"/>
        <color theme="1"/>
        <rFont val="Arial"/>
        <family val="0"/>
        <charset val="1"/>
      </rPr>
      <t xml:space="preserve">..</t>
    </r>
  </si>
  <si>
    <t xml:space="preserve">0x00005F5B</t>
  </si>
  <si>
    <r>
      <rPr>
        <sz val="11"/>
        <color theme="1"/>
        <rFont val="Microsoft YaHei"/>
        <family val="2"/>
      </rPr>
      <t xml:space="preserve">　魔法使いの素質が無かったんでな・・</t>
    </r>
    <r>
      <rPr>
        <sz val="11"/>
        <color theme="1"/>
        <rFont val="Arial"/>
        <family val="0"/>
        <charset val="1"/>
      </rPr>
      <t xml:space="preserve">...</t>
    </r>
  </si>
  <si>
    <t xml:space="preserve">0x00005F84</t>
  </si>
  <si>
    <r>
      <rPr>
        <sz val="11"/>
        <color theme="1"/>
        <rFont val="Microsoft YaHei"/>
        <family val="2"/>
      </rPr>
      <t xml:space="preserve">　しかし、お前ならこれを使えるだろう。</t>
    </r>
    <r>
      <rPr>
        <sz val="11"/>
        <color theme="1"/>
        <rFont val="Arial"/>
        <family val="0"/>
        <charset val="1"/>
      </rPr>
      <t xml:space="preserve">..</t>
    </r>
  </si>
  <si>
    <t xml:space="preserve">0x00005FAD</t>
  </si>
  <si>
    <r>
      <rPr>
        <sz val="11"/>
        <color theme="1"/>
        <rFont val="Microsoft YaHei"/>
        <family val="2"/>
      </rPr>
      <t xml:space="preserve">　ほら、道具袋に入れてやるから持ってけ。</t>
    </r>
    <r>
      <rPr>
        <sz val="11"/>
        <color theme="1"/>
        <rFont val="Arial"/>
        <family val="0"/>
        <charset val="1"/>
      </rPr>
      <t xml:space="preserve">..</t>
    </r>
  </si>
  <si>
    <t xml:space="preserve">0x00005FD8</t>
  </si>
  <si>
    <r>
      <rPr>
        <sz val="11"/>
        <color theme="1"/>
        <rFont val="Microsoft YaHei"/>
        <family val="2"/>
      </rPr>
      <t xml:space="preserve">　こいつは魔力を消費して光の弾を放つ道具だ。</t>
    </r>
    <r>
      <rPr>
        <sz val="11"/>
        <color theme="1"/>
        <rFont val="Arial"/>
        <family val="0"/>
        <charset val="1"/>
      </rPr>
      <t xml:space="preserve">..</t>
    </r>
  </si>
  <si>
    <t xml:space="preserve">0x00006007</t>
  </si>
  <si>
    <r>
      <rPr>
        <sz val="11"/>
        <color theme="1"/>
        <rFont val="Microsoft YaHei"/>
        <family val="2"/>
      </rPr>
      <t xml:space="preserve">　暗闇で先が見えない通路とかの様子を</t>
    </r>
    <r>
      <rPr>
        <sz val="11"/>
        <color theme="1"/>
        <rFont val="Arial"/>
        <family val="0"/>
        <charset val="1"/>
      </rPr>
      <t xml:space="preserve">..</t>
    </r>
  </si>
  <si>
    <t xml:space="preserve">0x0000602E</t>
  </si>
  <si>
    <r>
      <rPr>
        <sz val="11"/>
        <color theme="1"/>
        <rFont val="Microsoft YaHei"/>
        <family val="2"/>
      </rPr>
      <t xml:space="preserve">　見たい時に役に立つはずだぜ。</t>
    </r>
    <r>
      <rPr>
        <sz val="11"/>
        <color theme="1"/>
        <rFont val="Arial"/>
        <family val="0"/>
        <charset val="1"/>
      </rPr>
      <t xml:space="preserve">..</t>
    </r>
  </si>
  <si>
    <t xml:space="preserve">0x0000604F</t>
  </si>
  <si>
    <r>
      <rPr>
        <sz val="11"/>
        <color theme="1"/>
        <rFont val="Microsoft YaHei"/>
        <family val="2"/>
      </rPr>
      <t xml:space="preserve">　アイテムボタンで使えるぞ。</t>
    </r>
    <r>
      <rPr>
        <sz val="11"/>
        <color theme="1"/>
        <rFont val="Arial"/>
        <family val="0"/>
        <charset val="1"/>
      </rPr>
      <t xml:space="preserve">..</t>
    </r>
  </si>
  <si>
    <t xml:space="preserve">0x0000606E</t>
  </si>
  <si>
    <r>
      <rPr>
        <sz val="11"/>
        <color theme="1"/>
        <rFont val="Microsoft YaHei"/>
        <family val="2"/>
      </rPr>
      <t xml:space="preserve">　試しに撃ってみろ。</t>
    </r>
    <r>
      <rPr>
        <sz val="11"/>
        <color theme="1"/>
        <rFont val="Arial"/>
        <family val="0"/>
        <charset val="1"/>
      </rPr>
      <t xml:space="preserve">..</t>
    </r>
  </si>
  <si>
    <t xml:space="preserve">0x00006085</t>
  </si>
  <si>
    <r>
      <rPr>
        <sz val="11"/>
        <color theme="1"/>
        <rFont val="Microsoft YaHei"/>
        <family val="2"/>
      </rPr>
      <t xml:space="preserve">　じゃあな！</t>
    </r>
    <r>
      <rPr>
        <sz val="11"/>
        <color theme="1"/>
        <rFont val="Arial"/>
        <family val="0"/>
        <charset val="1"/>
      </rPr>
      <t xml:space="preserve">..</t>
    </r>
  </si>
  <si>
    <t xml:space="preserve">0x00006094</t>
  </si>
  <si>
    <r>
      <rPr>
        <sz val="11"/>
        <color theme="1"/>
        <rFont val="Microsoft YaHei"/>
        <family val="2"/>
      </rPr>
      <t xml:space="preserve">　街で会おうぜ。</t>
    </r>
    <r>
      <rPr>
        <sz val="11"/>
        <color theme="1"/>
        <rFont val="Arial"/>
        <family val="0"/>
        <charset val="1"/>
      </rPr>
      <t xml:space="preserve">.</t>
    </r>
  </si>
  <si>
    <t xml:space="preserve">0x000060A8</t>
  </si>
  <si>
    <r>
      <rPr>
        <sz val="11"/>
        <color theme="1"/>
        <rFont val="Microsoft YaHei"/>
        <family val="2"/>
      </rPr>
      <t xml:space="preserve">ボルコ</t>
    </r>
    <r>
      <rPr>
        <sz val="11"/>
        <color theme="1"/>
        <rFont val="Arial"/>
        <family val="0"/>
        <charset val="1"/>
      </rPr>
      <t xml:space="preserve">.</t>
    </r>
  </si>
  <si>
    <t xml:space="preserve">0x000060AF</t>
  </si>
  <si>
    <r>
      <rPr>
        <sz val="11"/>
        <color theme="1"/>
        <rFont val="Microsoft YaHei"/>
        <family val="2"/>
      </rPr>
      <t xml:space="preserve">　さあ</t>
    </r>
    <r>
      <rPr>
        <sz val="11"/>
        <color theme="1"/>
        <rFont val="Arial"/>
        <family val="0"/>
        <charset val="1"/>
      </rPr>
      <t xml:space="preserve">.</t>
    </r>
    <r>
      <rPr>
        <sz val="11"/>
        <color theme="1"/>
        <rFont val="Microsoft YaHei"/>
        <family val="2"/>
      </rPr>
      <t xml:space="preserve">よ、先に行け！</t>
    </r>
    <r>
      <rPr>
        <sz val="11"/>
        <color theme="1"/>
        <rFont val="Arial"/>
        <family val="0"/>
        <charset val="1"/>
      </rPr>
      <t xml:space="preserve">..</t>
    </r>
  </si>
  <si>
    <t xml:space="preserve">0x000060C7</t>
  </si>
  <si>
    <r>
      <rPr>
        <sz val="11"/>
        <color theme="1"/>
        <rFont val="Microsoft YaHei"/>
        <family val="2"/>
      </rPr>
      <t xml:space="preserve">　俺は隊長が来てくれるのをここで待つ。</t>
    </r>
    <r>
      <rPr>
        <sz val="11"/>
        <color theme="1"/>
        <rFont val="Arial"/>
        <family val="0"/>
        <charset val="1"/>
      </rPr>
      <t xml:space="preserve">.</t>
    </r>
  </si>
  <si>
    <t xml:space="preserve">0x000060F0</t>
  </si>
  <si>
    <t xml:space="preserve">0x000060F7</t>
  </si>
  <si>
    <r>
      <rPr>
        <sz val="11"/>
        <color theme="1"/>
        <rFont val="Microsoft YaHei"/>
        <family val="2"/>
      </rPr>
      <t xml:space="preserve">　待て待て・・</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</si>
  <si>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0x00006111</t>
  </si>
  <si>
    <r>
      <rPr>
        <sz val="11"/>
        <color theme="1"/>
        <rFont val="Microsoft YaHei"/>
        <family val="2"/>
      </rPr>
      <t xml:space="preserve">　キーエレメントを台座に置き忘れとるぞ。</t>
    </r>
    <r>
      <rPr>
        <sz val="11"/>
        <color theme="1"/>
        <rFont val="Arial"/>
        <family val="0"/>
        <charset val="1"/>
      </rPr>
      <t xml:space="preserve">..</t>
    </r>
  </si>
  <si>
    <t xml:space="preserve">0x0000613C</t>
  </si>
  <si>
    <r>
      <rPr>
        <sz val="11"/>
        <color theme="1"/>
        <rFont val="Microsoft YaHei"/>
        <family val="2"/>
      </rPr>
      <t xml:space="preserve">　この先は明かりがないと</t>
    </r>
    <r>
      <rPr>
        <sz val="11"/>
        <color theme="1"/>
        <rFont val="Arial"/>
        <family val="0"/>
        <charset val="1"/>
      </rPr>
      <t xml:space="preserve">..</t>
    </r>
  </si>
  <si>
    <t xml:space="preserve">0x00006157</t>
  </si>
  <si>
    <r>
      <rPr>
        <sz val="11"/>
        <color theme="1"/>
        <rFont val="Microsoft YaHei"/>
        <family val="2"/>
      </rPr>
      <t xml:space="preserve">　痛い目にあうのは必至じゃ！</t>
    </r>
    <r>
      <rPr>
        <sz val="11"/>
        <color theme="1"/>
        <rFont val="Arial"/>
        <family val="0"/>
        <charset val="1"/>
      </rPr>
      <t xml:space="preserve">..</t>
    </r>
  </si>
  <si>
    <t xml:space="preserve">0x00006176</t>
  </si>
  <si>
    <r>
      <rPr>
        <sz val="11"/>
        <color theme="1"/>
        <rFont val="Microsoft YaHei"/>
        <family val="2"/>
      </rPr>
      <t xml:space="preserve">　飛び移れる場所に足場が来たら、</t>
    </r>
    <r>
      <rPr>
        <sz val="11"/>
        <color theme="1"/>
        <rFont val="Arial"/>
        <family val="0"/>
        <charset val="1"/>
      </rPr>
      <t xml:space="preserve">..</t>
    </r>
  </si>
  <si>
    <t xml:space="preserve">0x00006199</t>
  </si>
  <si>
    <r>
      <rPr>
        <sz val="11"/>
        <color theme="1"/>
        <rFont val="Microsoft YaHei"/>
        <family val="2"/>
      </rPr>
      <t xml:space="preserve">　キーエレメントを外して持ってくるんじゃ。</t>
    </r>
    <r>
      <rPr>
        <sz val="11"/>
        <color theme="1"/>
        <rFont val="Arial"/>
        <family val="0"/>
        <charset val="1"/>
      </rPr>
      <t xml:space="preserve">.</t>
    </r>
  </si>
  <si>
    <t xml:space="preserve">0x000061C8</t>
  </si>
  <si>
    <t xml:space="preserve">0x000061CF</t>
  </si>
  <si>
    <r>
      <rPr>
        <sz val="11"/>
        <color theme="1"/>
        <rFont val="Microsoft YaHei"/>
        <family val="2"/>
      </rPr>
      <t xml:space="preserve">　いかん！　止まるんじゃ！</t>
    </r>
    <r>
      <rPr>
        <sz val="11"/>
        <color theme="1"/>
        <rFont val="Arial"/>
        <family val="0"/>
        <charset val="1"/>
      </rPr>
      <t xml:space="preserve">..</t>
    </r>
  </si>
  <si>
    <t xml:space="preserve">0x000061EC</t>
  </si>
  <si>
    <r>
      <rPr>
        <sz val="11"/>
        <color theme="1"/>
        <rFont val="Microsoft YaHei"/>
        <family val="2"/>
      </rPr>
      <t xml:space="preserve">　奴等は、至る所にワナを仕掛けておるぞ！</t>
    </r>
    <r>
      <rPr>
        <sz val="11"/>
        <color theme="1"/>
        <rFont val="Arial"/>
        <family val="0"/>
        <charset val="1"/>
      </rPr>
      <t xml:space="preserve">.</t>
    </r>
  </si>
  <si>
    <t xml:space="preserve">0x00006218</t>
  </si>
  <si>
    <t xml:space="preserve">0x0000621F</t>
  </si>
  <si>
    <r>
      <rPr>
        <sz val="11"/>
        <color theme="1"/>
        <rFont val="Microsoft YaHei"/>
        <family val="2"/>
      </rPr>
      <t xml:space="preserve">　よいか、魔族は闇より力を得て、</t>
    </r>
    <r>
      <rPr>
        <sz val="11"/>
        <color theme="1"/>
        <rFont val="Arial"/>
        <family val="0"/>
        <charset val="1"/>
      </rPr>
      <t xml:space="preserve">..</t>
    </r>
  </si>
  <si>
    <t xml:space="preserve">0x00006242</t>
  </si>
  <si>
    <r>
      <rPr>
        <sz val="11"/>
        <color theme="1"/>
        <rFont val="Microsoft YaHei"/>
        <family val="2"/>
      </rPr>
      <t xml:space="preserve">　光はその力を奪う。</t>
    </r>
    <r>
      <rPr>
        <sz val="11"/>
        <color theme="1"/>
        <rFont val="Arial"/>
        <family val="0"/>
        <charset val="1"/>
      </rPr>
      <t xml:space="preserve">.</t>
    </r>
  </si>
  <si>
    <t xml:space="preserve">0x00006259</t>
  </si>
  <si>
    <r>
      <rPr>
        <sz val="11"/>
        <color theme="1"/>
        <rFont val="Microsoft YaHei"/>
        <family val="2"/>
      </rPr>
      <t xml:space="preserve">　ゆえに奴らとの戦いにおいては</t>
    </r>
    <r>
      <rPr>
        <sz val="11"/>
        <color theme="1"/>
        <rFont val="Arial"/>
        <family val="0"/>
        <charset val="1"/>
      </rPr>
      <t xml:space="preserve">..</t>
    </r>
  </si>
  <si>
    <t xml:space="preserve">0x0000627A</t>
  </si>
  <si>
    <r>
      <rPr>
        <sz val="11"/>
        <color theme="1"/>
        <rFont val="Microsoft YaHei"/>
        <family val="2"/>
      </rPr>
      <t xml:space="preserve">　決して光を絶やして戦ってはならんぞ！</t>
    </r>
    <r>
      <rPr>
        <sz val="11"/>
        <color theme="1"/>
        <rFont val="Arial"/>
        <family val="0"/>
        <charset val="1"/>
      </rPr>
      <t xml:space="preserve">.</t>
    </r>
  </si>
  <si>
    <t xml:space="preserve">0x000062A4</t>
  </si>
  <si>
    <t xml:space="preserve">0x000062AB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</si>
  <si>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やはり恐れていた事が起こったようだ。</t>
    </r>
    <r>
      <rPr>
        <sz val="11"/>
        <color theme="1"/>
        <rFont val="Arial"/>
        <family val="0"/>
        <charset val="1"/>
      </rPr>
      <t xml:space="preserve">..</t>
    </r>
  </si>
  <si>
    <t xml:space="preserve">0x000062DA</t>
  </si>
  <si>
    <r>
      <rPr>
        <sz val="11"/>
        <color theme="1"/>
        <rFont val="Microsoft YaHei"/>
        <family val="2"/>
      </rPr>
      <t xml:space="preserve">　悪しき魔力でこの城が支配されていく・・</t>
    </r>
    <r>
      <rPr>
        <sz val="11"/>
        <color theme="1"/>
        <rFont val="Arial"/>
        <family val="0"/>
        <charset val="1"/>
      </rPr>
      <t xml:space="preserve">....</t>
    </r>
  </si>
  <si>
    <t xml:space="preserve">0x00006307</t>
  </si>
  <si>
    <r>
      <rPr>
        <sz val="11"/>
        <color theme="1"/>
        <rFont val="Microsoft YaHei"/>
        <family val="2"/>
      </rPr>
      <t xml:space="preserve">　魔族らはダークエレメントの力でこの城に</t>
    </r>
    <r>
      <rPr>
        <sz val="11"/>
        <color theme="1"/>
        <rFont val="Arial"/>
        <family val="0"/>
        <charset val="1"/>
      </rPr>
      <t xml:space="preserve">..</t>
    </r>
  </si>
  <si>
    <t xml:space="preserve">0x00006332</t>
  </si>
  <si>
    <r>
      <rPr>
        <sz val="11"/>
        <color theme="1"/>
        <rFont val="Microsoft YaHei"/>
        <family val="2"/>
      </rPr>
      <t xml:space="preserve">　結界を張り我々を遠ざけるつもりじゃ・・</t>
    </r>
    <r>
      <rPr>
        <sz val="11"/>
        <color theme="1"/>
        <rFont val="Arial"/>
        <family val="0"/>
        <charset val="1"/>
      </rPr>
      <t xml:space="preserve">....</t>
    </r>
  </si>
  <si>
    <t xml:space="preserve">0x0000635F</t>
  </si>
  <si>
    <r>
      <rPr>
        <sz val="11"/>
        <color theme="1"/>
        <rFont val="Microsoft YaHei"/>
        <family val="2"/>
      </rPr>
      <t xml:space="preserve">　しかし、その力はグローバルエレメントが</t>
    </r>
    <r>
      <rPr>
        <sz val="11"/>
        <color theme="1"/>
        <rFont val="Arial"/>
        <family val="0"/>
        <charset val="1"/>
      </rPr>
      <t xml:space="preserve">..</t>
    </r>
  </si>
  <si>
    <t xml:space="preserve">0x0000638A</t>
  </si>
  <si>
    <r>
      <rPr>
        <sz val="11"/>
        <color theme="1"/>
        <rFont val="Microsoft YaHei"/>
        <family val="2"/>
      </rPr>
      <t xml:space="preserve">　４つ揃わなければ完全に引き出せぬ・・</t>
    </r>
    <r>
      <rPr>
        <sz val="11"/>
        <color theme="1"/>
        <rFont val="Arial"/>
        <family val="0"/>
        <charset val="1"/>
      </rPr>
      <t xml:space="preserve">....</t>
    </r>
  </si>
  <si>
    <t xml:space="preserve">0x000063B5</t>
  </si>
  <si>
    <r>
      <rPr>
        <sz val="11"/>
        <color theme="1"/>
        <rFont val="Microsoft YaHei"/>
        <family val="2"/>
      </rPr>
      <t xml:space="preserve">　それが無ければ単なる魔力の増幅器に</t>
    </r>
    <r>
      <rPr>
        <sz val="11"/>
        <color theme="1"/>
        <rFont val="Arial"/>
        <family val="0"/>
        <charset val="1"/>
      </rPr>
      <t xml:space="preserve">..</t>
    </r>
  </si>
  <si>
    <t xml:space="preserve">0x000063DC</t>
  </si>
  <si>
    <r>
      <rPr>
        <sz val="11"/>
        <color theme="1"/>
        <rFont val="Microsoft YaHei"/>
        <family val="2"/>
      </rPr>
      <t xml:space="preserve">　過ぎぬが・・</t>
    </r>
    <r>
      <rPr>
        <sz val="11"/>
        <color theme="1"/>
        <rFont val="Arial"/>
        <family val="0"/>
        <charset val="1"/>
      </rPr>
      <t xml:space="preserve">..</t>
    </r>
    <r>
      <rPr>
        <sz val="11"/>
        <color theme="1"/>
        <rFont val="Microsoft YaHei"/>
        <family val="2"/>
      </rPr>
      <t xml:space="preserve">それでも凄まじい力を</t>
    </r>
    <r>
      <rPr>
        <sz val="11"/>
        <color theme="1"/>
        <rFont val="Arial"/>
        <family val="0"/>
        <charset val="1"/>
      </rPr>
      <t xml:space="preserve">..</t>
    </r>
  </si>
  <si>
    <t xml:space="preserve">0x00006403</t>
  </si>
  <si>
    <r>
      <rPr>
        <sz val="11"/>
        <color theme="1"/>
        <rFont val="Microsoft YaHei"/>
        <family val="2"/>
      </rPr>
      <t xml:space="preserve">　発揮するはずじゃ。</t>
    </r>
    <r>
      <rPr>
        <sz val="11"/>
        <color theme="1"/>
        <rFont val="Arial"/>
        <family val="0"/>
        <charset val="1"/>
      </rPr>
      <t xml:space="preserve">..</t>
    </r>
  </si>
  <si>
    <t xml:space="preserve">0x0000641A</t>
  </si>
  <si>
    <r>
      <rPr>
        <sz val="11"/>
        <color theme="1"/>
        <rFont val="Microsoft YaHei"/>
        <family val="2"/>
      </rPr>
      <t xml:space="preserve">　今、奴らはそれを</t>
    </r>
    <r>
      <rPr>
        <sz val="11"/>
        <color theme="1"/>
        <rFont val="Arial"/>
        <family val="0"/>
        <charset val="1"/>
      </rPr>
      <t xml:space="preserve">..</t>
    </r>
  </si>
  <si>
    <t xml:space="preserve">0x0000642F</t>
  </si>
  <si>
    <r>
      <rPr>
        <sz val="11"/>
        <color theme="1"/>
        <rFont val="Microsoft YaHei"/>
        <family val="2"/>
      </rPr>
      <t xml:space="preserve">　試そうとしているに違いない・・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</si>
  <si>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0x00006458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</si>
  <si>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ワシの推測では、魔族たちはかつて</t>
    </r>
    <r>
      <rPr>
        <sz val="11"/>
        <color theme="1"/>
        <rFont val="Arial"/>
        <family val="0"/>
        <charset val="1"/>
      </rPr>
      <t xml:space="preserve">..</t>
    </r>
  </si>
  <si>
    <t xml:space="preserve">0x00006483</t>
  </si>
  <si>
    <r>
      <rPr>
        <sz val="11"/>
        <color theme="1"/>
        <rFont val="Microsoft YaHei"/>
        <family val="2"/>
      </rPr>
      <t xml:space="preserve">　この世に君臨した凶悪な魔王を復活させ、</t>
    </r>
    <r>
      <rPr>
        <sz val="11"/>
        <color theme="1"/>
        <rFont val="Arial"/>
        <family val="0"/>
        <charset val="1"/>
      </rPr>
      <t xml:space="preserve">..</t>
    </r>
  </si>
  <si>
    <t xml:space="preserve">0x000064AE</t>
  </si>
  <si>
    <r>
      <rPr>
        <sz val="11"/>
        <color theme="1"/>
        <rFont val="Microsoft YaHei"/>
        <family val="2"/>
      </rPr>
      <t xml:space="preserve">　再び世界の覇権を狙っているはず・・</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</si>
  <si>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0x000064D9</t>
  </si>
  <si>
    <r>
      <rPr>
        <sz val="11"/>
        <color theme="1"/>
        <rFont val="Microsoft YaHei"/>
        <family val="2"/>
      </rPr>
      <t xml:space="preserve">　その為にダークエレメントの真の力を</t>
    </r>
    <r>
      <rPr>
        <sz val="11"/>
        <color theme="1"/>
        <rFont val="Arial"/>
        <family val="0"/>
        <charset val="1"/>
      </rPr>
      <t xml:space="preserve">..</t>
    </r>
  </si>
  <si>
    <t xml:space="preserve">0x00006500</t>
  </si>
  <si>
    <r>
      <rPr>
        <sz val="11"/>
        <color theme="1"/>
        <rFont val="Microsoft YaHei"/>
        <family val="2"/>
      </rPr>
      <t xml:space="preserve">　使おうとしているのじゃろう・・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</si>
  <si>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0x00006527</t>
  </si>
  <si>
    <r>
      <rPr>
        <sz val="11"/>
        <color theme="1"/>
        <rFont val="Microsoft YaHei"/>
        <family val="2"/>
      </rPr>
      <t xml:space="preserve">　昔、魔王を封印した偉大なる光の力を</t>
    </r>
    <r>
      <rPr>
        <sz val="11"/>
        <color theme="1"/>
        <rFont val="Arial"/>
        <family val="0"/>
        <charset val="1"/>
      </rPr>
      <t xml:space="preserve">..</t>
    </r>
  </si>
  <si>
    <t xml:space="preserve">0x0000654E</t>
  </si>
  <si>
    <r>
      <rPr>
        <sz val="11"/>
        <color theme="1"/>
        <rFont val="Microsoft YaHei"/>
        <family val="2"/>
      </rPr>
      <t xml:space="preserve">　逆に魔族が闇の力として使おうと</t>
    </r>
    <r>
      <rPr>
        <sz val="11"/>
        <color theme="1"/>
        <rFont val="Arial"/>
        <family val="0"/>
        <charset val="1"/>
      </rPr>
      <t xml:space="preserve">..</t>
    </r>
  </si>
  <si>
    <t xml:space="preserve">0x00006571</t>
  </si>
  <si>
    <r>
      <rPr>
        <sz val="11"/>
        <color theme="1"/>
        <rFont val="Microsoft YaHei"/>
        <family val="2"/>
      </rPr>
      <t xml:space="preserve">　しているのじゃ・・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</si>
  <si>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0x0000658C</t>
  </si>
  <si>
    <r>
      <rPr>
        <sz val="11"/>
        <color theme="1"/>
        <rFont val="Microsoft YaHei"/>
        <family val="2"/>
      </rPr>
      <t xml:space="preserve">　ゆえに、</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</si>
  <si>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0x0000659E</t>
  </si>
  <si>
    <r>
      <rPr>
        <sz val="11"/>
        <color theme="1"/>
        <rFont val="Microsoft YaHei"/>
        <family val="2"/>
      </rPr>
      <t xml:space="preserve">　ウル・ノルドの古代遺跡群のどこかに</t>
    </r>
    <r>
      <rPr>
        <sz val="11"/>
        <color theme="1"/>
        <rFont val="Arial"/>
        <family val="0"/>
        <charset val="1"/>
      </rPr>
      <t xml:space="preserve">..</t>
    </r>
  </si>
  <si>
    <t xml:space="preserve">0x000065C5</t>
  </si>
  <si>
    <r>
      <rPr>
        <sz val="11"/>
        <color theme="1"/>
        <rFont val="Microsoft YaHei"/>
        <family val="2"/>
      </rPr>
      <t xml:space="preserve">　隠されている４つのグローバルエレメントを</t>
    </r>
    <r>
      <rPr>
        <sz val="11"/>
        <color theme="1"/>
        <rFont val="Arial"/>
        <family val="0"/>
        <charset val="1"/>
      </rPr>
      <t xml:space="preserve">..</t>
    </r>
  </si>
  <si>
    <t xml:space="preserve">0x000065F2</t>
  </si>
  <si>
    <r>
      <rPr>
        <sz val="11"/>
        <color theme="1"/>
        <rFont val="Microsoft YaHei"/>
        <family val="2"/>
      </rPr>
      <t xml:space="preserve">　見つけ出すのじゃ・・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</si>
  <si>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0x0000660F</t>
  </si>
  <si>
    <r>
      <rPr>
        <sz val="11"/>
        <color theme="1"/>
        <rFont val="Microsoft YaHei"/>
        <family val="2"/>
      </rPr>
      <t xml:space="preserve">　決して魔族に渡してはならん・・</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</si>
  <si>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0x00006638</t>
  </si>
  <si>
    <t xml:space="preserve">0x0000663F</t>
  </si>
  <si>
    <r>
      <rPr>
        <sz val="11"/>
        <color theme="1"/>
        <rFont val="Microsoft YaHei"/>
        <family val="2"/>
      </rPr>
      <t xml:space="preserve">　この部屋を抜けると出口じゃ。</t>
    </r>
    <r>
      <rPr>
        <sz val="11"/>
        <color theme="1"/>
        <rFont val="Arial"/>
        <family val="0"/>
        <charset val="1"/>
      </rPr>
      <t xml:space="preserve">..</t>
    </r>
  </si>
  <si>
    <t xml:space="preserve">0x00006660</t>
  </si>
  <si>
    <r>
      <rPr>
        <sz val="11"/>
        <color theme="1"/>
        <rFont val="Microsoft YaHei"/>
        <family val="2"/>
      </rPr>
      <t xml:space="preserve">　だが、敵も易々と逃がすような事はせん。</t>
    </r>
    <r>
      <rPr>
        <sz val="11"/>
        <color theme="1"/>
        <rFont val="Arial"/>
        <family val="0"/>
        <charset val="1"/>
      </rPr>
      <t xml:space="preserve">..</t>
    </r>
  </si>
  <si>
    <t xml:space="preserve">0x0000668B</t>
  </si>
  <si>
    <r>
      <rPr>
        <sz val="11"/>
        <color theme="1"/>
        <rFont val="Microsoft YaHei"/>
        <family val="2"/>
      </rPr>
      <t xml:space="preserve">　注意するんじゃ！！</t>
    </r>
    <r>
      <rPr>
        <sz val="11"/>
        <color theme="1"/>
        <rFont val="Arial"/>
        <family val="0"/>
        <charset val="1"/>
      </rPr>
      <t xml:space="preserve">.</t>
    </r>
  </si>
  <si>
    <t xml:space="preserve">0x000066A4</t>
  </si>
  <si>
    <r>
      <rPr>
        <sz val="11"/>
        <color theme="1"/>
        <rFont val="Microsoft YaHei"/>
        <family val="2"/>
      </rPr>
      <t xml:space="preserve">　よくやった。</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</si>
  <si>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0x000066C5</t>
  </si>
  <si>
    <r>
      <rPr>
        <sz val="11"/>
        <color theme="1"/>
        <rFont val="Microsoft YaHei"/>
        <family val="2"/>
      </rPr>
      <t xml:space="preserve">　闇の力より生まれし強大な魔族を倒せば、</t>
    </r>
    <r>
      <rPr>
        <sz val="11"/>
        <color theme="1"/>
        <rFont val="Arial"/>
        <family val="0"/>
        <charset val="1"/>
      </rPr>
      <t xml:space="preserve">..</t>
    </r>
  </si>
  <si>
    <t xml:space="preserve">0x000066F0</t>
  </si>
  <si>
    <r>
      <rPr>
        <sz val="11"/>
        <color theme="1"/>
        <rFont val="Microsoft YaHei"/>
        <family val="2"/>
      </rPr>
      <t xml:space="preserve">　それが支配していた洞窟や迷宮の暗闇を</t>
    </r>
    <r>
      <rPr>
        <sz val="11"/>
        <color theme="1"/>
        <rFont val="Arial"/>
        <family val="0"/>
        <charset val="1"/>
      </rPr>
      <t xml:space="preserve">..</t>
    </r>
  </si>
  <si>
    <t xml:space="preserve">0x00006719</t>
  </si>
  <si>
    <r>
      <rPr>
        <sz val="11"/>
        <color theme="1"/>
        <rFont val="Microsoft YaHei"/>
        <family val="2"/>
      </rPr>
      <t xml:space="preserve">　取り除く事ができる・・</t>
    </r>
    <r>
      <rPr>
        <sz val="11"/>
        <color theme="1"/>
        <rFont val="Arial"/>
        <family val="0"/>
        <charset val="1"/>
      </rPr>
      <t xml:space="preserve">...</t>
    </r>
  </si>
  <si>
    <t xml:space="preserve">0x00006738</t>
  </si>
  <si>
    <r>
      <rPr>
        <sz val="11"/>
        <color theme="1"/>
        <rFont val="Microsoft YaHei"/>
        <family val="2"/>
      </rPr>
      <t xml:space="preserve">　闇の力によって封印されていた宝箱も</t>
    </r>
    <r>
      <rPr>
        <sz val="11"/>
        <color theme="1"/>
        <rFont val="Arial"/>
        <family val="0"/>
        <charset val="1"/>
      </rPr>
      <t xml:space="preserve">..</t>
    </r>
  </si>
  <si>
    <t xml:space="preserve">0x0000675F</t>
  </si>
  <si>
    <r>
      <rPr>
        <sz val="11"/>
        <color theme="1"/>
        <rFont val="Microsoft YaHei"/>
        <family val="2"/>
      </rPr>
      <t xml:space="preserve">　おぬしの持っているキーエレメントを</t>
    </r>
    <r>
      <rPr>
        <sz val="11"/>
        <color theme="1"/>
        <rFont val="Arial"/>
        <family val="0"/>
        <charset val="1"/>
      </rPr>
      <t xml:space="preserve">..</t>
    </r>
  </si>
  <si>
    <t xml:space="preserve">0x00006786</t>
  </si>
  <si>
    <r>
      <rPr>
        <sz val="11"/>
        <color theme="1"/>
        <rFont val="Microsoft YaHei"/>
        <family val="2"/>
      </rPr>
      <t xml:space="preserve">　使えば開くようになるのじゃ・・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</si>
  <si>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0x000067B0</t>
  </si>
  <si>
    <r>
      <rPr>
        <sz val="11"/>
        <color theme="1"/>
        <rFont val="Microsoft YaHei"/>
        <family val="2"/>
      </rPr>
      <t xml:space="preserve">　さあ、</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</si>
  <si>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0x000067C4</t>
  </si>
  <si>
    <r>
      <rPr>
        <sz val="11"/>
        <color theme="1"/>
        <rFont val="Microsoft YaHei"/>
        <family val="2"/>
      </rPr>
      <t xml:space="preserve">　出口へ向かうがよい。</t>
    </r>
    <r>
      <rPr>
        <sz val="11"/>
        <color theme="1"/>
        <rFont val="Arial"/>
        <family val="0"/>
        <charset val="1"/>
      </rPr>
      <t xml:space="preserve">.</t>
    </r>
  </si>
  <si>
    <t xml:space="preserve">0x000067E0</t>
  </si>
  <si>
    <t xml:space="preserve">0x000067E7</t>
  </si>
  <si>
    <r>
      <rPr>
        <sz val="11"/>
        <color theme="1"/>
        <rFont val="Microsoft YaHei"/>
        <family val="2"/>
      </rPr>
      <t xml:space="preserve">　ワシらの事はもういい・・</t>
    </r>
    <r>
      <rPr>
        <sz val="11"/>
        <color theme="1"/>
        <rFont val="Arial"/>
        <family val="0"/>
        <charset val="1"/>
      </rPr>
      <t xml:space="preserve">....</t>
    </r>
  </si>
  <si>
    <t xml:space="preserve">0x00006806</t>
  </si>
  <si>
    <r>
      <rPr>
        <sz val="11"/>
        <color theme="1"/>
        <rFont val="Microsoft YaHei"/>
        <family val="2"/>
      </rPr>
      <t xml:space="preserve">　早くここより立ち去るのじゃ！</t>
    </r>
    <r>
      <rPr>
        <sz val="11"/>
        <color theme="1"/>
        <rFont val="Arial"/>
        <family val="0"/>
        <charset val="1"/>
      </rPr>
      <t xml:space="preserve">.</t>
    </r>
  </si>
  <si>
    <t xml:space="preserve">0x00006828</t>
  </si>
  <si>
    <t xml:space="preserve">0x0000682F</t>
  </si>
  <si>
    <r>
      <rPr>
        <sz val="11"/>
        <color theme="1"/>
        <rFont val="Microsoft YaHei"/>
        <family val="2"/>
      </rPr>
      <t xml:space="preserve">　</t>
    </r>
    <r>
      <rPr>
        <sz val="11"/>
        <color theme="1"/>
        <rFont val="Arial"/>
        <family val="0"/>
        <charset val="1"/>
      </rPr>
      <t xml:space="preserve">...</t>
    </r>
  </si>
  <si>
    <t xml:space="preserve">0x00006835</t>
  </si>
  <si>
    <r>
      <rPr>
        <sz val="11"/>
        <color theme="1"/>
        <rFont val="Microsoft YaHei"/>
        <family val="2"/>
      </rPr>
      <t xml:space="preserve">　よいか、これより我々が生きていく上で</t>
    </r>
    <r>
      <rPr>
        <sz val="11"/>
        <color theme="1"/>
        <rFont val="Arial"/>
        <family val="0"/>
        <charset val="1"/>
      </rPr>
      <t xml:space="preserve">..</t>
    </r>
  </si>
  <si>
    <r>
      <rPr>
        <sz val="11"/>
        <color theme="1"/>
        <rFont val="Microsoft YaHei"/>
        <family val="2"/>
      </rPr>
      <t xml:space="preserve">　最も大いなる災いが起きようとしている。</t>
    </r>
    <r>
      <rPr>
        <sz val="11"/>
        <color theme="1"/>
        <rFont val="Arial"/>
        <family val="0"/>
        <charset val="1"/>
      </rPr>
      <t xml:space="preserve">..</t>
    </r>
  </si>
  <si>
    <t xml:space="preserve">0x00006889</t>
  </si>
  <si>
    <r>
      <rPr>
        <sz val="11"/>
        <color theme="1"/>
        <rFont val="Microsoft YaHei"/>
        <family val="2"/>
      </rPr>
      <t xml:space="preserve">　だが、今のおぬしではその運命を</t>
    </r>
    <r>
      <rPr>
        <sz val="11"/>
        <color theme="1"/>
        <rFont val="Arial"/>
        <family val="0"/>
        <charset val="1"/>
      </rPr>
      <t xml:space="preserve">..</t>
    </r>
  </si>
  <si>
    <t xml:space="preserve">0x000068AC</t>
  </si>
  <si>
    <r>
      <rPr>
        <sz val="11"/>
        <color theme="1"/>
        <rFont val="Microsoft YaHei"/>
        <family val="2"/>
      </rPr>
      <t xml:space="preserve">　どうにもできん・・</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</si>
  <si>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0x000068C7</t>
  </si>
  <si>
    <r>
      <rPr>
        <sz val="11"/>
        <color theme="1"/>
        <rFont val="Microsoft YaHei"/>
        <family val="2"/>
      </rPr>
      <t xml:space="preserve">　おぬしがこれから為さねばならん事は</t>
    </r>
    <r>
      <rPr>
        <sz val="11"/>
        <color theme="1"/>
        <rFont val="Arial"/>
        <family val="0"/>
        <charset val="1"/>
      </rPr>
      <t xml:space="preserve">..</t>
    </r>
  </si>
  <si>
    <t xml:space="preserve">0x000068EE</t>
  </si>
  <si>
    <r>
      <rPr>
        <sz val="11"/>
        <color theme="1"/>
        <rFont val="Microsoft YaHei"/>
        <family val="2"/>
      </rPr>
      <t xml:space="preserve">　今後、目の前に与えられる試練を</t>
    </r>
    <r>
      <rPr>
        <sz val="11"/>
        <color theme="1"/>
        <rFont val="Arial"/>
        <family val="0"/>
        <charset val="1"/>
      </rPr>
      <t xml:space="preserve">..</t>
    </r>
  </si>
  <si>
    <t xml:space="preserve">0x00006911</t>
  </si>
  <si>
    <r>
      <rPr>
        <sz val="11"/>
        <color theme="1"/>
        <rFont val="Microsoft YaHei"/>
        <family val="2"/>
      </rPr>
      <t xml:space="preserve">　ひとつずつ、乗り越えていく事じゃ。</t>
    </r>
    <r>
      <rPr>
        <sz val="11"/>
        <color theme="1"/>
        <rFont val="Arial"/>
        <family val="0"/>
        <charset val="1"/>
      </rPr>
      <t xml:space="preserve">..</t>
    </r>
  </si>
  <si>
    <t xml:space="preserve">0x00006938</t>
  </si>
  <si>
    <r>
      <rPr>
        <sz val="11"/>
        <color theme="1"/>
        <rFont val="Microsoft YaHei"/>
        <family val="2"/>
      </rPr>
      <t xml:space="preserve">　だがおぬしならきっとそれを乗り越え</t>
    </r>
    <r>
      <rPr>
        <sz val="11"/>
        <color theme="1"/>
        <rFont val="Arial"/>
        <family val="0"/>
        <charset val="1"/>
      </rPr>
      <t xml:space="preserve">..</t>
    </r>
  </si>
  <si>
    <t xml:space="preserve">0x0000695F</t>
  </si>
  <si>
    <r>
      <rPr>
        <sz val="11"/>
        <color theme="1"/>
        <rFont val="Microsoft YaHei"/>
        <family val="2"/>
      </rPr>
      <t xml:space="preserve">　災いを振り払う方法を見いだすことで</t>
    </r>
    <r>
      <rPr>
        <sz val="11"/>
        <color theme="1"/>
        <rFont val="Arial"/>
        <family val="0"/>
        <charset val="1"/>
      </rPr>
      <t xml:space="preserve">..</t>
    </r>
  </si>
  <si>
    <t xml:space="preserve">0x00006986</t>
  </si>
  <si>
    <r>
      <rPr>
        <sz val="11"/>
        <color theme="1"/>
        <rFont val="Microsoft YaHei"/>
        <family val="2"/>
      </rPr>
      <t xml:space="preserve">　あろう・・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</si>
  <si>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0x00006999</t>
  </si>
  <si>
    <r>
      <rPr>
        <sz val="11"/>
        <color theme="1"/>
        <rFont val="Microsoft YaHei"/>
        <family val="2"/>
      </rPr>
      <t xml:space="preserve">　経験を積み、技を覚え、己を鍛えよ。</t>
    </r>
    <r>
      <rPr>
        <sz val="11"/>
        <color theme="1"/>
        <rFont val="Arial"/>
        <family val="0"/>
        <charset val="1"/>
      </rPr>
      <t xml:space="preserve">..</t>
    </r>
  </si>
  <si>
    <t xml:space="preserve">0x000069C0</t>
  </si>
  <si>
    <r>
      <rPr>
        <sz val="11"/>
        <color theme="1"/>
        <rFont val="Microsoft YaHei"/>
        <family val="2"/>
      </rPr>
      <t xml:space="preserve">　さすれば道は開けようぞ。</t>
    </r>
    <r>
      <rPr>
        <sz val="11"/>
        <color theme="1"/>
        <rFont val="Arial"/>
        <family val="0"/>
        <charset val="1"/>
      </rPr>
      <t xml:space="preserve">..</t>
    </r>
  </si>
  <si>
    <t xml:space="preserve">0x000069DD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</si>
  <si>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　汝、輝きとともにあらん事を！</t>
    </r>
    <r>
      <rPr>
        <sz val="11"/>
        <color theme="1"/>
        <rFont val="Arial"/>
        <family val="0"/>
        <charset val="1"/>
      </rPr>
      <t xml:space="preserve">.</t>
    </r>
  </si>
  <si>
    <t xml:space="preserve">0x00006A04</t>
  </si>
  <si>
    <t xml:space="preserve">アイテムボタン</t>
  </si>
  <si>
    <t xml:space="preserve">0x00006A14</t>
  </si>
  <si>
    <t xml:space="preserve">照明弾</t>
  </si>
  <si>
    <t xml:space="preserve">OVR1z10</t>
  </si>
  <si>
    <t xml:space="preserve">0x1E800</t>
  </si>
  <si>
    <t xml:space="preserve">!GARGOLORD</t>
  </si>
  <si>
    <t xml:space="preserve">ヘキサルキア</t>
  </si>
  <si>
    <t xml:space="preserve">%GHOST L</t>
  </si>
  <si>
    <t xml:space="preserve">80159770</t>
  </si>
  <si>
    <t xml:space="preserve">8015987C</t>
  </si>
  <si>
    <t xml:space="preserve">801598E4</t>
  </si>
  <si>
    <t xml:space="preserve">80159910</t>
  </si>
  <si>
    <t xml:space="preserve">80159940</t>
  </si>
  <si>
    <t xml:space="preserve">8015997C</t>
  </si>
  <si>
    <t xml:space="preserve">80159A38</t>
  </si>
  <si>
    <t xml:space="preserve">80159A8C</t>
  </si>
  <si>
    <t xml:space="preserve">80159AE0</t>
  </si>
  <si>
    <t xml:space="preserve">80159B30</t>
  </si>
  <si>
    <t xml:space="preserve">8015C710</t>
  </si>
  <si>
    <t xml:space="preserve">8015C768</t>
  </si>
  <si>
    <t xml:space="preserve">8015C7F4</t>
  </si>
  <si>
    <t xml:space="preserve">8015C828</t>
  </si>
  <si>
    <t xml:space="preserve">8015C8C4</t>
  </si>
  <si>
    <t xml:space="preserve">8015C968</t>
  </si>
  <si>
    <t xml:space="preserve">8015C9E4</t>
  </si>
  <si>
    <t xml:space="preserve">FFFFFFE4</t>
  </si>
  <si>
    <t xml:space="preserve">8015CA64</t>
  </si>
  <si>
    <t xml:space="preserve">8015CAE4</t>
  </si>
  <si>
    <t xml:space="preserve">8015CB64</t>
  </si>
  <si>
    <t xml:space="preserve">8015CFE4</t>
  </si>
  <si>
    <t xml:space="preserve">8015D054</t>
  </si>
  <si>
    <t xml:space="preserve">8015D0C0</t>
  </si>
  <si>
    <t xml:space="preserve">8015D0E8</t>
  </si>
  <si>
    <t xml:space="preserve">8015D164</t>
  </si>
  <si>
    <t xml:space="preserve">8015D300</t>
  </si>
  <si>
    <t xml:space="preserve">8015D374</t>
  </si>
  <si>
    <t xml:space="preserve">8015D444</t>
  </si>
  <si>
    <t xml:space="preserve">8015D478</t>
  </si>
  <si>
    <t xml:space="preserve">8015D748</t>
  </si>
  <si>
    <t xml:space="preserve">8015D770</t>
  </si>
  <si>
    <t xml:space="preserve">8015D7A4</t>
  </si>
  <si>
    <t xml:space="preserve">8015D7E4</t>
  </si>
  <si>
    <t xml:space="preserve">8015D858</t>
  </si>
  <si>
    <t xml:space="preserve">8015D8D4</t>
  </si>
  <si>
    <t xml:space="preserve">8015D910</t>
  </si>
  <si>
    <t xml:space="preserve">0x00005FC0</t>
  </si>
  <si>
    <t xml:space="preserve">0x00005FCB</t>
  </si>
  <si>
    <r>
      <rPr>
        <sz val="11"/>
        <color theme="1"/>
        <rFont val="Microsoft YaHei"/>
        <family val="2"/>
      </rPr>
      <t xml:space="preserve">　これは一体！？</t>
    </r>
    <r>
      <rPr>
        <sz val="11"/>
        <color theme="1"/>
        <rFont val="Arial"/>
        <family val="0"/>
        <charset val="1"/>
      </rPr>
      <t xml:space="preserve">..</t>
    </r>
  </si>
  <si>
    <t xml:space="preserve">0x00005FDE</t>
  </si>
  <si>
    <r>
      <rPr>
        <sz val="11"/>
        <color theme="1"/>
        <rFont val="Microsoft YaHei"/>
        <family val="2"/>
      </rPr>
      <t xml:space="preserve">　闇の結界が破られたっていうの？</t>
    </r>
    <r>
      <rPr>
        <sz val="11"/>
        <color theme="1"/>
        <rFont val="Arial"/>
        <family val="0"/>
        <charset val="1"/>
      </rPr>
      <t xml:space="preserve">..</t>
    </r>
  </si>
  <si>
    <t xml:space="preserve">0x00006001</t>
  </si>
  <si>
    <r>
      <rPr>
        <sz val="11"/>
        <color theme="1"/>
        <rFont val="Microsoft YaHei"/>
        <family val="2"/>
      </rPr>
      <t xml:space="preserve">　じゃあ司祭は・・</t>
    </r>
    <r>
      <rPr>
        <sz val="11"/>
        <color theme="1"/>
        <rFont val="Arial"/>
        <family val="0"/>
        <charset val="1"/>
      </rPr>
      <t xml:space="preserve">..</t>
    </r>
    <r>
      <rPr>
        <sz val="11"/>
        <color theme="1"/>
        <rFont val="Microsoft YaHei"/>
        <family val="2"/>
      </rPr>
      <t xml:space="preserve">まさか？</t>
    </r>
    <r>
      <rPr>
        <sz val="11"/>
        <color theme="1"/>
        <rFont val="Arial"/>
        <family val="0"/>
        <charset val="1"/>
      </rPr>
      <t xml:space="preserve">..</t>
    </r>
  </si>
  <si>
    <t xml:space="preserve">0x00006020</t>
  </si>
  <si>
    <t xml:space="preserve">0x00006031</t>
  </si>
  <si>
    <r>
      <rPr>
        <sz val="11"/>
        <color theme="1"/>
        <rFont val="Microsoft YaHei"/>
        <family val="2"/>
      </rPr>
      <t xml:space="preserve">　死んだろうな・・</t>
    </r>
    <r>
      <rPr>
        <sz val="11"/>
        <color theme="1"/>
        <rFont val="Arial"/>
        <family val="0"/>
        <charset val="1"/>
      </rPr>
      <t xml:space="preserve">..</t>
    </r>
    <r>
      <rPr>
        <sz val="11"/>
        <color theme="1"/>
        <rFont val="Microsoft YaHei"/>
        <family val="2"/>
      </rPr>
      <t xml:space="preserve">恐らく。</t>
    </r>
    <r>
      <rPr>
        <sz val="11"/>
        <color theme="1"/>
        <rFont val="Arial"/>
        <family val="0"/>
        <charset val="1"/>
      </rPr>
      <t xml:space="preserve">..</t>
    </r>
  </si>
  <si>
    <t xml:space="preserve">0x00006050</t>
  </si>
  <si>
    <r>
      <rPr>
        <sz val="11"/>
        <color theme="1"/>
        <rFont val="Microsoft YaHei"/>
        <family val="2"/>
      </rPr>
      <t xml:space="preserve">　負けておめおめ逃げ帰ってくるとは思えない。</t>
    </r>
    <r>
      <rPr>
        <sz val="11"/>
        <color theme="1"/>
        <rFont val="Arial"/>
        <family val="0"/>
        <charset val="1"/>
      </rPr>
      <t xml:space="preserve">..</t>
    </r>
  </si>
  <si>
    <t xml:space="preserve">0x0000607F</t>
  </si>
  <si>
    <t xml:space="preserve">0x0000608A</t>
  </si>
  <si>
    <r>
      <rPr>
        <sz val="11"/>
        <color theme="1"/>
        <rFont val="Microsoft YaHei"/>
        <family val="2"/>
      </rPr>
      <t xml:space="preserve">　なんて事だい！？</t>
    </r>
    <r>
      <rPr>
        <sz val="11"/>
        <color theme="1"/>
        <rFont val="Arial"/>
        <family val="0"/>
        <charset val="1"/>
      </rPr>
      <t xml:space="preserve">..</t>
    </r>
  </si>
  <si>
    <t xml:space="preserve">0x0000609F</t>
  </si>
  <si>
    <r>
      <rPr>
        <sz val="11"/>
        <color theme="1"/>
        <rFont val="Microsoft YaHei"/>
        <family val="2"/>
      </rPr>
      <t xml:space="preserve">　あの司祭がやられるなんて！</t>
    </r>
    <r>
      <rPr>
        <sz val="11"/>
        <color theme="1"/>
        <rFont val="Arial"/>
        <family val="0"/>
        <charset val="1"/>
      </rPr>
      <t xml:space="preserve">..</t>
    </r>
  </si>
  <si>
    <t xml:space="preserve">0x000060BE</t>
  </si>
  <si>
    <r>
      <rPr>
        <sz val="11"/>
        <color theme="1"/>
        <rFont val="Microsoft YaHei"/>
        <family val="2"/>
      </rPr>
      <t xml:space="preserve">　こうなりゃ、アタシが本気で</t>
    </r>
    <r>
      <rPr>
        <sz val="11"/>
        <color theme="1"/>
        <rFont val="Arial"/>
        <family val="0"/>
        <charset val="1"/>
      </rPr>
      <t xml:space="preserve">..</t>
    </r>
  </si>
  <si>
    <t xml:space="preserve">0x000060DD</t>
  </si>
  <si>
    <r>
      <rPr>
        <sz val="11"/>
        <color theme="1"/>
        <rFont val="Microsoft YaHei"/>
        <family val="2"/>
      </rPr>
      <t xml:space="preserve">　地獄の魔獣どもを・・</t>
    </r>
    <r>
      <rPr>
        <sz val="11"/>
        <color theme="1"/>
        <rFont val="Arial"/>
        <family val="0"/>
        <charset val="1"/>
      </rPr>
      <t xml:space="preserve">....</t>
    </r>
  </si>
  <si>
    <t xml:space="preserve">0x000060F8</t>
  </si>
  <si>
    <t xml:space="preserve">0x00006109</t>
  </si>
  <si>
    <r>
      <rPr>
        <sz val="11"/>
        <color theme="1"/>
        <rFont val="Microsoft YaHei"/>
        <family val="2"/>
      </rPr>
      <t xml:space="preserve">　まあ、待ち給えギュディ。</t>
    </r>
    <r>
      <rPr>
        <sz val="11"/>
        <color theme="1"/>
        <rFont val="Arial"/>
        <family val="0"/>
        <charset val="1"/>
      </rPr>
      <t xml:space="preserve">..</t>
    </r>
  </si>
  <si>
    <t xml:space="preserve">0x00006126</t>
  </si>
  <si>
    <r>
      <rPr>
        <sz val="11"/>
        <color theme="1"/>
        <rFont val="Microsoft YaHei"/>
        <family val="2"/>
      </rPr>
      <t xml:space="preserve">　所詮ニンゲンどもの力、</t>
    </r>
    <r>
      <rPr>
        <sz val="11"/>
        <color theme="1"/>
        <rFont val="Arial"/>
        <family val="0"/>
        <charset val="1"/>
      </rPr>
      <t xml:space="preserve">..</t>
    </r>
  </si>
  <si>
    <t xml:space="preserve">0x00006141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</si>
  <si>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我々に及ぶ物ではない。</t>
    </r>
    <r>
      <rPr>
        <sz val="11"/>
        <color theme="1"/>
        <rFont val="Arial"/>
        <family val="0"/>
        <charset val="1"/>
      </rPr>
      <t xml:space="preserve">..</t>
    </r>
  </si>
  <si>
    <t xml:space="preserve">0x00006162</t>
  </si>
  <si>
    <r>
      <rPr>
        <sz val="11"/>
        <color theme="1"/>
        <rFont val="Microsoft YaHei"/>
        <family val="2"/>
      </rPr>
      <t xml:space="preserve">　何か、予測できない事故が起きて、</t>
    </r>
    <r>
      <rPr>
        <sz val="11"/>
        <color theme="1"/>
        <rFont val="Arial"/>
        <family val="0"/>
        <charset val="1"/>
      </rPr>
      <t xml:space="preserve">..</t>
    </r>
  </si>
  <si>
    <t xml:space="preserve">0x00006187</t>
  </si>
  <si>
    <r>
      <rPr>
        <sz val="11"/>
        <color theme="1"/>
        <rFont val="Microsoft YaHei"/>
        <family val="2"/>
      </rPr>
      <t xml:space="preserve">　司祭は心ならずも不覚をとったのであろう。</t>
    </r>
    <r>
      <rPr>
        <sz val="11"/>
        <color theme="1"/>
        <rFont val="Arial"/>
        <family val="0"/>
        <charset val="1"/>
      </rPr>
      <t xml:space="preserve">.</t>
    </r>
  </si>
  <si>
    <t xml:space="preserve">0x000061B4</t>
  </si>
  <si>
    <t xml:space="preserve">0x000061C5</t>
  </si>
  <si>
    <r>
      <rPr>
        <sz val="11"/>
        <color theme="1"/>
        <rFont val="Microsoft YaHei"/>
        <family val="2"/>
      </rPr>
      <t xml:space="preserve">　それに君のご自慢の召喚魔獣たちも</t>
    </r>
    <r>
      <rPr>
        <sz val="11"/>
        <color theme="1"/>
        <rFont val="Arial"/>
        <family val="0"/>
        <charset val="1"/>
      </rPr>
      <t xml:space="preserve">..</t>
    </r>
  </si>
  <si>
    <t xml:space="preserve">0x000061EA</t>
  </si>
  <si>
    <r>
      <rPr>
        <sz val="11"/>
        <color theme="1"/>
        <rFont val="Microsoft YaHei"/>
        <family val="2"/>
      </rPr>
      <t xml:space="preserve">　闇の中でなければ力を発揮できんだろう？</t>
    </r>
    <r>
      <rPr>
        <sz val="11"/>
        <color theme="1"/>
        <rFont val="Arial"/>
        <family val="0"/>
        <charset val="1"/>
      </rPr>
      <t xml:space="preserve">..</t>
    </r>
  </si>
  <si>
    <t xml:space="preserve">0x00006215</t>
  </si>
  <si>
    <r>
      <rPr>
        <sz val="11"/>
        <color theme="1"/>
        <rFont val="Microsoft YaHei"/>
        <family val="2"/>
      </rPr>
      <t xml:space="preserve">　チッ・・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</si>
  <si>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0x00006231</t>
  </si>
  <si>
    <r>
      <rPr>
        <sz val="11"/>
        <color theme="1"/>
        <rFont val="Microsoft YaHei"/>
        <family val="2"/>
      </rPr>
      <t xml:space="preserve">　けどさ、このまま黙ってニンゲンどもに</t>
    </r>
    <r>
      <rPr>
        <sz val="11"/>
        <color theme="1"/>
        <rFont val="Arial"/>
        <family val="0"/>
        <charset val="1"/>
      </rPr>
      <t xml:space="preserve">..</t>
    </r>
  </si>
  <si>
    <t xml:space="preserve">0x0000625A</t>
  </si>
  <si>
    <r>
      <rPr>
        <sz val="11"/>
        <color theme="1"/>
        <rFont val="Microsoft YaHei"/>
        <family val="2"/>
      </rPr>
      <t xml:space="preserve">　いい気にさせとく手はないじゃないか！</t>
    </r>
    <r>
      <rPr>
        <sz val="11"/>
        <color theme="1"/>
        <rFont val="Arial"/>
        <family val="0"/>
        <charset val="1"/>
      </rPr>
      <t xml:space="preserve">..</t>
    </r>
  </si>
  <si>
    <t xml:space="preserve">0x00006283</t>
  </si>
  <si>
    <r>
      <rPr>
        <sz val="11"/>
        <color theme="1"/>
        <rFont val="Microsoft YaHei"/>
        <family val="2"/>
      </rPr>
      <t xml:space="preserve">　この後はどうすんだい！？</t>
    </r>
    <r>
      <rPr>
        <sz val="11"/>
        <color theme="1"/>
        <rFont val="Arial"/>
        <family val="0"/>
        <charset val="1"/>
      </rPr>
      <t xml:space="preserve">..</t>
    </r>
  </si>
  <si>
    <t xml:space="preserve">0x000062A0</t>
  </si>
  <si>
    <t xml:space="preserve">0x000062B1</t>
  </si>
  <si>
    <r>
      <rPr>
        <sz val="11"/>
        <color theme="1"/>
        <rFont val="Microsoft YaHei"/>
        <family val="2"/>
      </rPr>
      <t xml:space="preserve">　慌てる事は無い・・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</si>
  <si>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r>
      <rPr>
        <sz val="11"/>
        <color theme="1"/>
        <rFont val="Microsoft YaHei"/>
        <family val="2"/>
      </rPr>
      <t xml:space="preserve">　要は４つのグローバルエレメントが</t>
    </r>
    <r>
      <rPr>
        <sz val="11"/>
        <color theme="1"/>
        <rFont val="Arial"/>
        <family val="0"/>
        <charset val="1"/>
      </rPr>
      <t xml:space="preserve">..</t>
    </r>
  </si>
  <si>
    <t xml:space="preserve">0x000062F1</t>
  </si>
  <si>
    <r>
      <rPr>
        <sz val="11"/>
        <color theme="1"/>
        <rFont val="Microsoft YaHei"/>
        <family val="2"/>
      </rPr>
      <t xml:space="preserve">　最終的にこちらにあればいいだけの事。</t>
    </r>
    <r>
      <rPr>
        <sz val="11"/>
        <color theme="1"/>
        <rFont val="Arial"/>
        <family val="0"/>
        <charset val="1"/>
      </rPr>
      <t xml:space="preserve">..</t>
    </r>
  </si>
  <si>
    <t xml:space="preserve">0x0000631A</t>
  </si>
  <si>
    <r>
      <rPr>
        <sz val="11"/>
        <color theme="1"/>
        <rFont val="Microsoft YaHei"/>
        <family val="2"/>
      </rPr>
      <t xml:space="preserve">　その為の手段はすでに打っている。</t>
    </r>
    <r>
      <rPr>
        <sz val="11"/>
        <color theme="1"/>
        <rFont val="Arial"/>
        <family val="0"/>
        <charset val="1"/>
      </rPr>
      <t xml:space="preserve">..</t>
    </r>
  </si>
  <si>
    <t xml:space="preserve">0x0000633F</t>
  </si>
  <si>
    <r>
      <rPr>
        <sz val="11"/>
        <color theme="1"/>
        <rFont val="Microsoft YaHei"/>
        <family val="2"/>
      </rPr>
      <t xml:space="preserve">　闇の結界はその補助にすぎんよ。</t>
    </r>
    <r>
      <rPr>
        <sz val="11"/>
        <color theme="1"/>
        <rFont val="Arial"/>
        <family val="0"/>
        <charset val="1"/>
      </rPr>
      <t xml:space="preserve">..</t>
    </r>
  </si>
  <si>
    <t xml:space="preserve">0x00006362</t>
  </si>
  <si>
    <r>
      <rPr>
        <sz val="11"/>
        <color theme="1"/>
        <rFont val="Microsoft YaHei"/>
        <family val="2"/>
      </rPr>
      <t xml:space="preserve">　湖の遺跡にはもうゾスマの本隊が</t>
    </r>
    <r>
      <rPr>
        <sz val="11"/>
        <color theme="1"/>
        <rFont val="Arial"/>
        <family val="0"/>
        <charset val="1"/>
      </rPr>
      <t xml:space="preserve">..</t>
    </r>
  </si>
  <si>
    <t xml:space="preserve">0x00006385</t>
  </si>
  <si>
    <r>
      <rPr>
        <sz val="11"/>
        <color theme="1"/>
        <rFont val="Microsoft YaHei"/>
        <family val="2"/>
      </rPr>
      <t xml:space="preserve">　着いているはずだ・・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</si>
  <si>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0x000063A2</t>
  </si>
  <si>
    <r>
      <rPr>
        <sz val="11"/>
        <color theme="1"/>
        <rFont val="Microsoft YaHei"/>
        <family val="2"/>
      </rPr>
      <t xml:space="preserve">　そこにあるグローバルエレメントに</t>
    </r>
    <r>
      <rPr>
        <sz val="11"/>
        <color theme="1"/>
        <rFont val="Arial"/>
        <family val="0"/>
        <charset val="1"/>
      </rPr>
      <t xml:space="preserve">..</t>
    </r>
  </si>
  <si>
    <t xml:space="preserve">0x000063C7</t>
  </si>
  <si>
    <r>
      <rPr>
        <sz val="11"/>
        <color theme="1"/>
        <rFont val="Microsoft YaHei"/>
        <family val="2"/>
      </rPr>
      <t xml:space="preserve">　仕組まれたワナを使って</t>
    </r>
    <r>
      <rPr>
        <sz val="11"/>
        <color theme="1"/>
        <rFont val="Arial"/>
        <family val="0"/>
        <charset val="1"/>
      </rPr>
      <t xml:space="preserve">..</t>
    </r>
  </si>
  <si>
    <t xml:space="preserve">0x000063E2</t>
  </si>
  <si>
    <r>
      <rPr>
        <sz val="11"/>
        <color theme="1"/>
        <rFont val="Microsoft YaHei"/>
        <family val="2"/>
      </rPr>
      <t xml:space="preserve">　邪魔者を倒せと指示してある。</t>
    </r>
    <r>
      <rPr>
        <sz val="11"/>
        <color theme="1"/>
        <rFont val="Arial"/>
        <family val="0"/>
        <charset val="1"/>
      </rPr>
      <t xml:space="preserve">..</t>
    </r>
  </si>
  <si>
    <t xml:space="preserve">0x0000640E</t>
  </si>
  <si>
    <r>
      <rPr>
        <sz val="11"/>
        <color theme="1"/>
        <rFont val="Microsoft YaHei"/>
        <family val="2"/>
      </rPr>
      <t xml:space="preserve">　信用できないね、あいつらだって</t>
    </r>
    <r>
      <rPr>
        <sz val="11"/>
        <color theme="1"/>
        <rFont val="Arial"/>
        <family val="0"/>
        <charset val="1"/>
      </rPr>
      <t xml:space="preserve">..</t>
    </r>
  </si>
  <si>
    <t xml:space="preserve">0x00006431</t>
  </si>
  <si>
    <r>
      <rPr>
        <sz val="11"/>
        <color theme="1"/>
        <rFont val="Microsoft YaHei"/>
        <family val="2"/>
      </rPr>
      <t xml:space="preserve">　所詮同じニンゲンさ、役立たずだよ！</t>
    </r>
    <r>
      <rPr>
        <sz val="11"/>
        <color theme="1"/>
        <rFont val="Arial"/>
        <family val="0"/>
        <charset val="1"/>
      </rPr>
      <t xml:space="preserve">..</t>
    </r>
  </si>
  <si>
    <r>
      <rPr>
        <sz val="11"/>
        <color theme="1"/>
        <rFont val="Microsoft YaHei"/>
        <family val="2"/>
      </rPr>
      <t xml:space="preserve">　これからアタシは勝手に自分の判断で</t>
    </r>
    <r>
      <rPr>
        <sz val="11"/>
        <color theme="1"/>
        <rFont val="Arial"/>
        <family val="0"/>
        <charset val="1"/>
      </rPr>
      <t xml:space="preserve">..</t>
    </r>
  </si>
  <si>
    <t xml:space="preserve">0x0000647F</t>
  </si>
  <si>
    <r>
      <rPr>
        <sz val="11"/>
        <color theme="1"/>
        <rFont val="Microsoft YaHei"/>
        <family val="2"/>
      </rPr>
      <t xml:space="preserve">　動かせてもらうよ！・・</t>
    </r>
    <r>
      <rPr>
        <sz val="11"/>
        <color theme="1"/>
        <rFont val="Arial"/>
        <family val="0"/>
        <charset val="1"/>
      </rPr>
      <t xml:space="preserve">..</t>
    </r>
    <r>
      <rPr>
        <sz val="11"/>
        <color theme="1"/>
        <rFont val="Microsoft YaHei"/>
        <family val="2"/>
      </rPr>
      <t xml:space="preserve">ゾスマ達の監視も、</t>
    </r>
    <r>
      <rPr>
        <sz val="11"/>
        <color theme="1"/>
        <rFont val="Arial"/>
        <family val="0"/>
        <charset val="1"/>
      </rPr>
      <t xml:space="preserve">..</t>
    </r>
  </si>
  <si>
    <r>
      <rPr>
        <sz val="11"/>
        <color theme="1"/>
        <rFont val="Microsoft YaHei"/>
        <family val="2"/>
      </rPr>
      <t xml:space="preserve">　司祭の仇を討つのもだ・・</t>
    </r>
    <r>
      <rPr>
        <sz val="11"/>
        <color theme="1"/>
        <rFont val="Arial"/>
        <family val="0"/>
        <charset val="1"/>
      </rPr>
      <t xml:space="preserve">..</t>
    </r>
    <r>
      <rPr>
        <sz val="11"/>
        <color theme="1"/>
        <rFont val="Microsoft YaHei"/>
        <family val="2"/>
      </rPr>
      <t xml:space="preserve">いいね！</t>
    </r>
    <r>
      <rPr>
        <sz val="11"/>
        <color theme="1"/>
        <rFont val="Arial"/>
        <family val="0"/>
        <charset val="1"/>
      </rPr>
      <t xml:space="preserve">.</t>
    </r>
  </si>
  <si>
    <t xml:space="preserve">0x000064D8</t>
  </si>
  <si>
    <t xml:space="preserve">0x000064E9</t>
  </si>
  <si>
    <r>
      <rPr>
        <sz val="11"/>
        <color theme="1"/>
        <rFont val="Microsoft YaHei"/>
        <family val="2"/>
      </rPr>
      <t xml:space="preserve">　まあいい・・</t>
    </r>
    <r>
      <rPr>
        <sz val="11"/>
        <color theme="1"/>
        <rFont val="Arial"/>
        <family val="0"/>
        <charset val="1"/>
      </rPr>
      <t xml:space="preserve">..</t>
    </r>
    <r>
      <rPr>
        <sz val="11"/>
        <color theme="1"/>
        <rFont val="Microsoft YaHei"/>
        <family val="2"/>
      </rPr>
      <t xml:space="preserve">。それにしても、</t>
    </r>
    <r>
      <rPr>
        <sz val="11"/>
        <color theme="1"/>
        <rFont val="Arial"/>
        <family val="0"/>
        <charset val="1"/>
      </rPr>
      <t xml:space="preserve">..</t>
    </r>
  </si>
  <si>
    <t xml:space="preserve">0x0000650C</t>
  </si>
  <si>
    <r>
      <rPr>
        <sz val="11"/>
        <color theme="1"/>
        <rFont val="Microsoft YaHei"/>
        <family val="2"/>
      </rPr>
      <t xml:space="preserve">　ニンゲンは意外に成長力を持っているのだな。</t>
    </r>
    <r>
      <rPr>
        <sz val="11"/>
        <color theme="1"/>
        <rFont val="Arial"/>
        <family val="0"/>
        <charset val="1"/>
      </rPr>
      <t xml:space="preserve">..</t>
    </r>
  </si>
  <si>
    <t xml:space="preserve">0x0000653B</t>
  </si>
  <si>
    <r>
      <rPr>
        <sz val="11"/>
        <color theme="1"/>
        <rFont val="Microsoft YaHei"/>
        <family val="2"/>
      </rPr>
      <t xml:space="preserve">　だが予想外であっても予定外ではない・・</t>
    </r>
    <r>
      <rPr>
        <sz val="11"/>
        <color theme="1"/>
        <rFont val="Arial"/>
        <family val="0"/>
        <charset val="1"/>
      </rPr>
      <t xml:space="preserve">....</t>
    </r>
  </si>
  <si>
    <r>
      <rPr>
        <sz val="11"/>
        <color theme="1"/>
        <rFont val="Microsoft YaHei"/>
        <family val="2"/>
      </rPr>
      <t xml:space="preserve">　クックッ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</si>
  <si>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OVR1z11</t>
  </si>
  <si>
    <t xml:space="preserve">0x22000</t>
  </si>
  <si>
    <t xml:space="preserve">0x00000001</t>
  </si>
  <si>
    <r>
      <rPr>
        <sz val="11"/>
        <color theme="1"/>
        <rFont val="Microsoft YaHei"/>
        <family val="2"/>
      </rPr>
      <t xml:space="preserve">３日後・・</t>
    </r>
    <r>
      <rPr>
        <sz val="11"/>
        <color theme="1"/>
        <rFont val="Arial"/>
        <family val="0"/>
        <charset val="1"/>
      </rPr>
      <t xml:space="preserve">.</t>
    </r>
  </si>
  <si>
    <t xml:space="preserve">エルサードの街</t>
  </si>
  <si>
    <t xml:space="preserve">エルサード</t>
  </si>
  <si>
    <t xml:space="preserve">801585AC</t>
  </si>
  <si>
    <t xml:space="preserve">80158604</t>
  </si>
  <si>
    <t xml:space="preserve">8015863C</t>
  </si>
  <si>
    <t xml:space="preserve">80158698</t>
  </si>
  <si>
    <t xml:space="preserve">801586E4</t>
  </si>
  <si>
    <t xml:space="preserve">8015871C</t>
  </si>
  <si>
    <t xml:space="preserve">8015876C</t>
  </si>
  <si>
    <t xml:space="preserve">801587A4</t>
  </si>
  <si>
    <t xml:space="preserve">80158800</t>
  </si>
  <si>
    <t xml:space="preserve">8015884C</t>
  </si>
  <si>
    <t xml:space="preserve">80158884</t>
  </si>
  <si>
    <t xml:space="preserve">801588D4</t>
  </si>
  <si>
    <t xml:space="preserve">8015890C</t>
  </si>
  <si>
    <t xml:space="preserve">80158968</t>
  </si>
  <si>
    <t xml:space="preserve">801589C8</t>
  </si>
  <si>
    <t xml:space="preserve">80158A00</t>
  </si>
  <si>
    <t xml:space="preserve">80158A5C</t>
  </si>
  <si>
    <t xml:space="preserve">80158B00</t>
  </si>
  <si>
    <t xml:space="preserve">80158C40</t>
  </si>
  <si>
    <t xml:space="preserve">80158CA4</t>
  </si>
  <si>
    <t xml:space="preserve">80159B34</t>
  </si>
  <si>
    <t xml:space="preserve">80159C28</t>
  </si>
  <si>
    <t xml:space="preserve">80159CB0</t>
  </si>
  <si>
    <t xml:space="preserve">80159D20</t>
  </si>
  <si>
    <t xml:space="preserve">80159D90</t>
  </si>
  <si>
    <t xml:space="preserve">80159DE8</t>
  </si>
  <si>
    <t xml:space="preserve">80159E28</t>
  </si>
  <si>
    <t xml:space="preserve">80159E70</t>
  </si>
  <si>
    <t xml:space="preserve">80159EB0</t>
  </si>
  <si>
    <t xml:space="preserve">80159EF8</t>
  </si>
  <si>
    <t xml:space="preserve">80159F2C</t>
  </si>
  <si>
    <t xml:space="preserve">80159F50</t>
  </si>
  <si>
    <t xml:space="preserve">80159FB0</t>
  </si>
  <si>
    <t xml:space="preserve">80159FE0</t>
  </si>
  <si>
    <t xml:space="preserve">0x000000D0</t>
  </si>
  <si>
    <t xml:space="preserve">8015A024</t>
  </si>
  <si>
    <t xml:space="preserve">0x000000D4</t>
  </si>
  <si>
    <t xml:space="preserve">8015A074</t>
  </si>
  <si>
    <t xml:space="preserve">8015A0B8</t>
  </si>
  <si>
    <t xml:space="preserve">8015A0E8</t>
  </si>
  <si>
    <t xml:space="preserve">8015A168</t>
  </si>
  <si>
    <t xml:space="preserve">8015A1D8</t>
  </si>
  <si>
    <t xml:space="preserve">OVR1z12</t>
  </si>
  <si>
    <t xml:space="preserve">0x25000</t>
  </si>
  <si>
    <t xml:space="preserve">「混沌の遺跡」からでますか？</t>
  </si>
  <si>
    <r>
      <rPr>
        <sz val="11"/>
        <color theme="1"/>
        <rFont val="Arial"/>
        <family val="0"/>
        <charset val="1"/>
      </rPr>
      <t xml:space="preserve">%d</t>
    </r>
    <r>
      <rPr>
        <sz val="11"/>
        <color theme="1"/>
        <rFont val="Microsoft YaHei"/>
        <family val="2"/>
      </rPr>
      <t xml:space="preserve">スキルポイントを獲得。</t>
    </r>
  </si>
  <si>
    <t xml:space="preserve">見えない壁がある。</t>
  </si>
  <si>
    <t xml:space="preserve">0x00000073</t>
  </si>
  <si>
    <t xml:space="preserve">封印されているようだ。</t>
  </si>
  <si>
    <r>
      <rPr>
        <sz val="11"/>
        <color theme="1"/>
        <rFont val="Microsoft YaHei"/>
        <family val="2"/>
      </rPr>
      <t xml:space="preserve">地下</t>
    </r>
    <r>
      <rPr>
        <sz val="11"/>
        <color theme="1"/>
        <rFont val="Arial"/>
        <family val="0"/>
        <charset val="1"/>
      </rPr>
      <t xml:space="preserve">%d</t>
    </r>
    <r>
      <rPr>
        <sz val="11"/>
        <color theme="1"/>
        <rFont val="Microsoft YaHei"/>
        <family val="2"/>
      </rPr>
      <t xml:space="preserve">階まで進みますか？　</t>
    </r>
  </si>
  <si>
    <t xml:space="preserve">0x00001468</t>
  </si>
  <si>
    <t xml:space="preserve">80159540</t>
  </si>
  <si>
    <t xml:space="preserve">0x0000146C</t>
  </si>
  <si>
    <t xml:space="preserve">80159544</t>
  </si>
  <si>
    <t xml:space="preserve">0x00001470</t>
  </si>
  <si>
    <t xml:space="preserve">80159548</t>
  </si>
  <si>
    <t xml:space="preserve">0x00001474</t>
  </si>
  <si>
    <t xml:space="preserve">8015954C</t>
  </si>
  <si>
    <t xml:space="preserve">0x00001478</t>
  </si>
  <si>
    <t xml:space="preserve">80159550</t>
  </si>
  <si>
    <t xml:space="preserve">0x0000147C</t>
  </si>
  <si>
    <t xml:space="preserve">80159554</t>
  </si>
  <si>
    <t xml:space="preserve">0x00001480</t>
  </si>
  <si>
    <t xml:space="preserve">80159558</t>
  </si>
  <si>
    <t xml:space="preserve">0x00001484</t>
  </si>
  <si>
    <t xml:space="preserve">8015955C</t>
  </si>
  <si>
    <t xml:space="preserve">0x00001488</t>
  </si>
  <si>
    <t xml:space="preserve">80159560</t>
  </si>
  <si>
    <t xml:space="preserve">0x0000148C</t>
  </si>
  <si>
    <t xml:space="preserve">80159568</t>
  </si>
  <si>
    <t xml:space="preserve">0x00001490</t>
  </si>
  <si>
    <t xml:space="preserve">8015956C</t>
  </si>
  <si>
    <t xml:space="preserve">0x00001494</t>
  </si>
  <si>
    <t xml:space="preserve">80159570</t>
  </si>
  <si>
    <t xml:space="preserve">0x00001498</t>
  </si>
  <si>
    <t xml:space="preserve">80159574</t>
  </si>
  <si>
    <t xml:space="preserve">0x0000149C</t>
  </si>
  <si>
    <t xml:space="preserve">80159578</t>
  </si>
  <si>
    <t xml:space="preserve">0x000014A0</t>
  </si>
  <si>
    <t xml:space="preserve">8015957C</t>
  </si>
  <si>
    <t xml:space="preserve">0x000014A4</t>
  </si>
  <si>
    <t xml:space="preserve">80159580</t>
  </si>
  <si>
    <t xml:space="preserve">0x000014A8</t>
  </si>
  <si>
    <t xml:space="preserve">80159584</t>
  </si>
  <si>
    <t xml:space="preserve">0x000014AC</t>
  </si>
  <si>
    <t xml:space="preserve">80159588</t>
  </si>
  <si>
    <t xml:space="preserve">0x000014B0</t>
  </si>
  <si>
    <t xml:space="preserve">8015958C</t>
  </si>
  <si>
    <t xml:space="preserve">0x000014B4</t>
  </si>
  <si>
    <t xml:space="preserve">80159590</t>
  </si>
  <si>
    <t xml:space="preserve">0x000014B8</t>
  </si>
  <si>
    <t xml:space="preserve">80159594</t>
  </si>
  <si>
    <t xml:space="preserve">0x000014BC</t>
  </si>
  <si>
    <t xml:space="preserve">80159598</t>
  </si>
  <si>
    <t xml:space="preserve">0x000014C0</t>
  </si>
  <si>
    <t xml:space="preserve">8015959C</t>
  </si>
  <si>
    <t xml:space="preserve">OVR1z13</t>
  </si>
  <si>
    <t xml:space="preserve">0x26800</t>
  </si>
  <si>
    <t xml:space="preserve">801585D4</t>
  </si>
  <si>
    <t xml:space="preserve">801586AC</t>
  </si>
  <si>
    <t xml:space="preserve">80158760</t>
  </si>
  <si>
    <t xml:space="preserve">8015879C</t>
  </si>
  <si>
    <t xml:space="preserve">0x00000042</t>
  </si>
  <si>
    <r>
      <rPr>
        <sz val="11"/>
        <color theme="1"/>
        <rFont val="Microsoft YaHei"/>
        <family val="2"/>
      </rPr>
      <t xml:space="preserve">帰りますか？</t>
    </r>
    <r>
      <rPr>
        <sz val="11"/>
        <color theme="1"/>
        <rFont val="Arial"/>
        <family val="0"/>
        <charset val="1"/>
      </rPr>
      <t xml:space="preserve">..</t>
    </r>
  </si>
  <si>
    <t xml:space="preserve">街に帰ることができます。</t>
  </si>
  <si>
    <t xml:space="preserve">8015A890</t>
  </si>
  <si>
    <t xml:space="preserve">8015A8B8</t>
  </si>
  <si>
    <t xml:space="preserve">8015A914</t>
  </si>
  <si>
    <t xml:space="preserve">8015A934</t>
  </si>
  <si>
    <t xml:space="preserve">8015A9DC</t>
  </si>
  <si>
    <t xml:space="preserve">8015AA1C</t>
  </si>
  <si>
    <t xml:space="preserve">8015AA68</t>
  </si>
  <si>
    <t xml:space="preserve">8015AAAC</t>
  </si>
  <si>
    <t xml:space="preserve">方向キー</t>
  </si>
  <si>
    <t xml:space="preserve">左スティック</t>
  </si>
  <si>
    <t xml:space="preserve">Ｒ１</t>
  </si>
  <si>
    <t xml:space="preserve">Ｌ１</t>
  </si>
  <si>
    <r>
      <rPr>
        <sz val="11"/>
        <color theme="1"/>
        <rFont val="Microsoft YaHei"/>
        <family val="2"/>
      </rPr>
      <t xml:space="preserve">Ｌ</t>
    </r>
    <r>
      <rPr>
        <sz val="11"/>
        <color theme="1"/>
        <rFont val="Arial"/>
        <family val="0"/>
        <charset val="1"/>
      </rPr>
      <t xml:space="preserve">.</t>
    </r>
  </si>
  <si>
    <t xml:space="preserve">Supposed to be L2? but different encoding?</t>
  </si>
  <si>
    <t xml:space="preserve">Ｒ２</t>
  </si>
  <si>
    <t xml:space="preserve">□</t>
  </si>
  <si>
    <t xml:space="preserve">△</t>
  </si>
  <si>
    <t xml:space="preserve">○</t>
  </si>
  <si>
    <t xml:space="preserve">×</t>
  </si>
  <si>
    <t xml:space="preserve">8015B5B4</t>
  </si>
  <si>
    <t xml:space="preserve">8015B6A4</t>
  </si>
  <si>
    <t xml:space="preserve">8015B78C</t>
  </si>
  <si>
    <t xml:space="preserve">8015B850</t>
  </si>
  <si>
    <t xml:space="preserve">8015B92C</t>
  </si>
  <si>
    <t xml:space="preserve">8015BA24</t>
  </si>
  <si>
    <t xml:space="preserve">8015BB70</t>
  </si>
  <si>
    <t xml:space="preserve">8015BC2C</t>
  </si>
  <si>
    <t xml:space="preserve">8015BC98</t>
  </si>
  <si>
    <t xml:space="preserve">8015BD7C</t>
  </si>
  <si>
    <t xml:space="preserve">8015BDEC</t>
  </si>
  <si>
    <t xml:space="preserve">8015BF68</t>
  </si>
  <si>
    <t xml:space="preserve">8015C200</t>
  </si>
  <si>
    <t xml:space="preserve">8015CAFC</t>
  </si>
  <si>
    <t xml:space="preserve">8015CB6C</t>
  </si>
  <si>
    <t xml:space="preserve">8015CBB4</t>
  </si>
  <si>
    <t xml:space="preserve">8015CBE0</t>
  </si>
  <si>
    <t xml:space="preserve">FFFFFFE0</t>
  </si>
  <si>
    <t xml:space="preserve">8015CC2C</t>
  </si>
  <si>
    <t xml:space="preserve">0x0000015C</t>
  </si>
  <si>
    <t xml:space="preserve">0x00000160</t>
  </si>
  <si>
    <t xml:space="preserve">8015CE98</t>
  </si>
  <si>
    <t xml:space="preserve">0x00000164</t>
  </si>
  <si>
    <t xml:space="preserve">8015CEB8</t>
  </si>
  <si>
    <t xml:space="preserve">0x00000168</t>
  </si>
  <si>
    <t xml:space="preserve">8015CEEC</t>
  </si>
  <si>
    <t xml:space="preserve">0x0000016C</t>
  </si>
  <si>
    <t xml:space="preserve">8015CF54</t>
  </si>
  <si>
    <t xml:space="preserve">0x00000170</t>
  </si>
  <si>
    <t xml:space="preserve">8015CFD0</t>
  </si>
  <si>
    <t xml:space="preserve">0x00000174</t>
  </si>
  <si>
    <t xml:space="preserve">8015D044</t>
  </si>
  <si>
    <t xml:space="preserve">0x000051B4</t>
  </si>
  <si>
    <t xml:space="preserve">　デジャド草原　」</t>
  </si>
  <si>
    <t xml:space="preserve">0x000051D1</t>
  </si>
  <si>
    <t xml:space="preserve">西　エルサードの街</t>
  </si>
  <si>
    <t xml:space="preserve">0x000051EE</t>
  </si>
  <si>
    <t xml:space="preserve">この先、</t>
  </si>
  <si>
    <t xml:space="preserve">0x00005203</t>
  </si>
  <si>
    <t xml:space="preserve">　ヘキサルキア　」</t>
  </si>
  <si>
    <t xml:space="preserve">0x00005218</t>
  </si>
  <si>
    <t xml:space="preserve">ハマル</t>
  </si>
  <si>
    <r>
      <rPr>
        <sz val="11"/>
        <color theme="1"/>
        <rFont val="Microsoft YaHei"/>
        <family val="2"/>
      </rPr>
      <t xml:space="preserve">　ああ、</t>
    </r>
    <r>
      <rPr>
        <sz val="11"/>
        <color theme="1"/>
        <rFont val="Arial"/>
        <family val="0"/>
        <charset val="1"/>
      </rPr>
      <t xml:space="preserve">.</t>
    </r>
    <r>
      <rPr>
        <sz val="11"/>
        <color theme="1"/>
        <rFont val="Microsoft YaHei"/>
        <family val="2"/>
      </rPr>
      <t xml:space="preserve">さん。</t>
    </r>
    <r>
      <rPr>
        <sz val="11"/>
        <color theme="1"/>
        <rFont val="Arial"/>
        <family val="0"/>
        <charset val="1"/>
      </rPr>
      <t xml:space="preserve">..</t>
    </r>
  </si>
  <si>
    <t xml:space="preserve">0x0000523C</t>
  </si>
  <si>
    <r>
      <rPr>
        <sz val="11"/>
        <color theme="1"/>
        <rFont val="Microsoft YaHei"/>
        <family val="2"/>
      </rPr>
      <t xml:space="preserve">こんな所で、どーもども。</t>
    </r>
    <r>
      <rPr>
        <sz val="11"/>
        <color theme="1"/>
        <rFont val="Arial"/>
        <family val="0"/>
        <charset val="1"/>
      </rPr>
      <t xml:space="preserve">..</t>
    </r>
  </si>
  <si>
    <r>
      <rPr>
        <sz val="11"/>
        <color theme="1"/>
        <rFont val="Microsoft YaHei"/>
        <family val="2"/>
      </rPr>
      <t xml:space="preserve">　ええ、この川の上流にあるスカットの滝まで、</t>
    </r>
    <r>
      <rPr>
        <sz val="11"/>
        <color theme="1"/>
        <rFont val="Arial"/>
        <family val="0"/>
        <charset val="1"/>
      </rPr>
      <t xml:space="preserve">..</t>
    </r>
  </si>
  <si>
    <t xml:space="preserve">0x00005286</t>
  </si>
  <si>
    <r>
      <rPr>
        <sz val="11"/>
        <color theme="1"/>
        <rFont val="Microsoft YaHei"/>
        <family val="2"/>
      </rPr>
      <t xml:space="preserve">　薬草を取りに行こうと・・</t>
    </r>
    <r>
      <rPr>
        <sz val="11"/>
        <color theme="1"/>
        <rFont val="Arial"/>
        <family val="0"/>
        <charset val="1"/>
      </rPr>
      <t xml:space="preserve">...B..</t>
    </r>
  </si>
  <si>
    <t xml:space="preserve">0x000052A9</t>
  </si>
  <si>
    <r>
      <rPr>
        <sz val="11"/>
        <color theme="1"/>
        <rFont val="Microsoft YaHei"/>
        <family val="2"/>
      </rPr>
      <t xml:space="preserve">いやぁ、そこの橋を架けるのは苦労しました。</t>
    </r>
    <r>
      <rPr>
        <sz val="11"/>
        <color theme="1"/>
        <rFont val="Arial"/>
        <family val="0"/>
        <charset val="1"/>
      </rPr>
      <t xml:space="preserve">..</t>
    </r>
  </si>
  <si>
    <t xml:space="preserve">0x000052D6</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</si>
  <si>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</si>
  <si>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0x000052E4</t>
  </si>
  <si>
    <r>
      <rPr>
        <sz val="11"/>
        <color theme="1"/>
        <rFont val="Microsoft YaHei"/>
        <family val="2"/>
      </rPr>
      <t xml:space="preserve">あ、</t>
    </r>
    <r>
      <rPr>
        <sz val="11"/>
        <color theme="1"/>
        <rFont val="Arial"/>
        <family val="0"/>
        <charset val="1"/>
      </rPr>
      <t xml:space="preserve">..</t>
    </r>
    <r>
      <rPr>
        <sz val="11"/>
        <color theme="1"/>
        <rFont val="Microsoft YaHei"/>
        <family val="2"/>
      </rPr>
      <t xml:space="preserve">そうそう。実はさっき、</t>
    </r>
    <r>
      <rPr>
        <sz val="11"/>
        <color theme="1"/>
        <rFont val="Arial"/>
        <family val="0"/>
        <charset val="1"/>
      </rPr>
      <t xml:space="preserve">..</t>
    </r>
  </si>
  <si>
    <t xml:space="preserve">0x00005303</t>
  </si>
  <si>
    <r>
      <rPr>
        <sz val="11"/>
        <color theme="1"/>
        <rFont val="Microsoft YaHei"/>
        <family val="2"/>
      </rPr>
      <t xml:space="preserve">　派遣隊の兵士らしい人達がその滝へ向かって</t>
    </r>
    <r>
      <rPr>
        <sz val="11"/>
        <color theme="1"/>
        <rFont val="Arial"/>
        <family val="0"/>
        <charset val="1"/>
      </rPr>
      <t xml:space="preserve">..</t>
    </r>
  </si>
  <si>
    <t xml:space="preserve">0x00005330</t>
  </si>
  <si>
    <r>
      <rPr>
        <sz val="11"/>
        <color theme="1"/>
        <rFont val="Microsoft YaHei"/>
        <family val="2"/>
      </rPr>
      <t xml:space="preserve">　行くのを見かけたんです。街にも戻らずに</t>
    </r>
    <r>
      <rPr>
        <sz val="11"/>
        <color theme="1"/>
        <rFont val="Arial"/>
        <family val="0"/>
        <charset val="1"/>
      </rPr>
      <t xml:space="preserve">..</t>
    </r>
  </si>
  <si>
    <t xml:space="preserve">0x0000535B</t>
  </si>
  <si>
    <r>
      <rPr>
        <sz val="11"/>
        <color theme="1"/>
        <rFont val="Microsoft YaHei"/>
        <family val="2"/>
      </rPr>
      <t xml:space="preserve">　一体、何をしてるんでしょうかね・・</t>
    </r>
    <r>
      <rPr>
        <sz val="11"/>
        <color theme="1"/>
        <rFont val="Arial"/>
        <family val="0"/>
        <charset val="1"/>
      </rPr>
      <t xml:space="preserve">...H.</t>
    </r>
  </si>
  <si>
    <t xml:space="preserve">0x0000538B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</si>
  <si>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</si>
  <si>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0x00005399</t>
  </si>
  <si>
    <r>
      <rPr>
        <sz val="11"/>
        <color theme="1"/>
        <rFont val="Microsoft YaHei"/>
        <family val="2"/>
      </rPr>
      <t xml:space="preserve">さて、こんな所でなんですけど、</t>
    </r>
    <r>
      <rPr>
        <sz val="11"/>
        <color theme="1"/>
        <rFont val="Arial"/>
        <family val="0"/>
        <charset val="1"/>
      </rPr>
      <t xml:space="preserve">..</t>
    </r>
  </si>
  <si>
    <t xml:space="preserve">0x000053BA</t>
  </si>
  <si>
    <r>
      <rPr>
        <sz val="11"/>
        <color theme="1"/>
        <rFont val="Microsoft YaHei"/>
        <family val="2"/>
      </rPr>
      <t xml:space="preserve">　なんか、ご入用ありませんか？</t>
    </r>
    <r>
      <rPr>
        <sz val="11"/>
        <color theme="1"/>
        <rFont val="Arial"/>
        <family val="0"/>
        <charset val="1"/>
      </rPr>
      <t xml:space="preserve">.....</t>
    </r>
  </si>
  <si>
    <t xml:space="preserve">0x000053EA</t>
  </si>
  <si>
    <t xml:space="preserve">これより南、</t>
  </si>
  <si>
    <t xml:space="preserve">0x00005401</t>
  </si>
  <si>
    <t xml:space="preserve">　ベイテンの丘　」</t>
  </si>
  <si>
    <t xml:space="preserve">0x0000541E</t>
  </si>
  <si>
    <r>
      <rPr>
        <sz val="11"/>
        <color theme="1"/>
        <rFont val="Microsoft YaHei"/>
        <family val="2"/>
      </rPr>
      <t xml:space="preserve">これより東、</t>
    </r>
    <r>
      <rPr>
        <sz val="11"/>
        <color theme="1"/>
        <rFont val="Arial"/>
        <family val="0"/>
        <charset val="1"/>
      </rPr>
      <t xml:space="preserve">.</t>
    </r>
    <r>
      <rPr>
        <sz val="11"/>
        <color theme="1"/>
        <rFont val="Microsoft YaHei"/>
        <family val="2"/>
      </rPr>
      <t xml:space="preserve">　　</t>
    </r>
  </si>
  <si>
    <t xml:space="preserve">0x00005435</t>
  </si>
  <si>
    <t xml:space="preserve">　アルムス高原　」</t>
  </si>
  <si>
    <t xml:space="preserve">0x00005454</t>
  </si>
  <si>
    <t xml:space="preserve">　スカットの滝　」</t>
  </si>
  <si>
    <t xml:space="preserve">0x00005471</t>
  </si>
  <si>
    <r>
      <rPr>
        <sz val="11"/>
        <color theme="1"/>
        <rFont val="Microsoft YaHei"/>
        <family val="2"/>
      </rPr>
      <t xml:space="preserve">東　フェラメン山脈</t>
    </r>
    <r>
      <rPr>
        <sz val="11"/>
        <color theme="1"/>
        <rFont val="Arial"/>
        <family val="0"/>
        <charset val="1"/>
      </rPr>
      <t xml:space="preserve">.</t>
    </r>
    <r>
      <rPr>
        <sz val="11"/>
        <color theme="1"/>
        <rFont val="Microsoft YaHei"/>
        <family val="2"/>
      </rPr>
      <t xml:space="preserve">カペラ</t>
    </r>
  </si>
  <si>
    <t xml:space="preserve">0x00005491</t>
  </si>
  <si>
    <r>
      <rPr>
        <sz val="11"/>
        <color theme="1"/>
        <rFont val="Microsoft YaHei"/>
        <family val="2"/>
      </rPr>
      <t xml:space="preserve">　やぁ、</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</si>
  <si>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0x0000549F</t>
  </si>
  <si>
    <t xml:space="preserve">　無事でなによりだよ・・</t>
  </si>
  <si>
    <t xml:space="preserve">0x000054B9</t>
  </si>
  <si>
    <r>
      <rPr>
        <sz val="11"/>
        <color theme="1"/>
        <rFont val="Microsoft YaHei"/>
        <family val="2"/>
      </rPr>
      <t xml:space="preserve">おやっ？</t>
    </r>
    <r>
      <rPr>
        <sz val="11"/>
        <color theme="1"/>
        <rFont val="Arial"/>
        <family val="0"/>
        <charset val="1"/>
      </rPr>
      <t xml:space="preserve">..</t>
    </r>
  </si>
  <si>
    <t xml:space="preserve">0x000054CC</t>
  </si>
  <si>
    <r>
      <rPr>
        <sz val="11"/>
        <color theme="1"/>
        <rFont val="Microsoft YaHei"/>
        <family val="2"/>
      </rPr>
      <t xml:space="preserve">それ夜伽草じゃないのかい</t>
    </r>
    <r>
      <rPr>
        <sz val="11"/>
        <color theme="1"/>
        <rFont val="Arial"/>
        <family val="0"/>
        <charset val="1"/>
      </rPr>
      <t xml:space="preserve">.H..</t>
    </r>
  </si>
  <si>
    <t xml:space="preserve">0x000054E9</t>
  </si>
  <si>
    <r>
      <rPr>
        <sz val="11"/>
        <color theme="1"/>
        <rFont val="Microsoft YaHei"/>
        <family val="2"/>
      </rPr>
      <t xml:space="preserve">　凄いよ、大発見じゃない！</t>
    </r>
    <r>
      <rPr>
        <sz val="11"/>
        <color theme="1"/>
        <rFont val="Arial"/>
        <family val="0"/>
        <charset val="1"/>
      </rPr>
      <t xml:space="preserve">..</t>
    </r>
  </si>
  <si>
    <t xml:space="preserve">0x00005506</t>
  </si>
  <si>
    <r>
      <rPr>
        <sz val="11"/>
        <color theme="1"/>
        <rFont val="Microsoft YaHei"/>
        <family val="2"/>
      </rPr>
      <t xml:space="preserve">　うん、それ、ハマルに見せたら</t>
    </r>
    <r>
      <rPr>
        <sz val="11"/>
        <color theme="1"/>
        <rFont val="Arial"/>
        <family val="0"/>
        <charset val="1"/>
      </rPr>
      <t xml:space="preserve">..</t>
    </r>
  </si>
  <si>
    <t xml:space="preserve">0x00005527</t>
  </si>
  <si>
    <r>
      <rPr>
        <sz val="11"/>
        <color theme="1"/>
        <rFont val="Microsoft YaHei"/>
        <family val="2"/>
      </rPr>
      <t xml:space="preserve">　大喜びするんじゃないかな</t>
    </r>
    <r>
      <rPr>
        <sz val="11"/>
        <color theme="1"/>
        <rFont val="Arial"/>
        <family val="0"/>
        <charset val="1"/>
      </rPr>
      <t xml:space="preserve">.H.</t>
    </r>
  </si>
  <si>
    <t xml:space="preserve">0x0000554B</t>
  </si>
  <si>
    <r>
      <rPr>
        <sz val="11"/>
        <color theme="1"/>
        <rFont val="Microsoft YaHei"/>
        <family val="2"/>
      </rPr>
      <t xml:space="preserve">やぁ、</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</si>
  <si>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0x00005557</t>
  </si>
  <si>
    <r>
      <rPr>
        <sz val="11"/>
        <color theme="1"/>
        <rFont val="Microsoft YaHei"/>
        <family val="2"/>
      </rPr>
      <t xml:space="preserve">　無事でなによりだよ。</t>
    </r>
    <r>
      <rPr>
        <sz val="11"/>
        <color theme="1"/>
        <rFont val="Arial"/>
        <family val="0"/>
        <charset val="1"/>
      </rPr>
      <t xml:space="preserve">.....</t>
    </r>
  </si>
  <si>
    <r>
      <rPr>
        <sz val="11"/>
        <color theme="1"/>
        <rFont val="Microsoft YaHei"/>
        <family val="2"/>
      </rPr>
      <t xml:space="preserve">　え、あたし？・・</t>
    </r>
    <r>
      <rPr>
        <sz val="11"/>
        <color theme="1"/>
        <rFont val="Arial"/>
        <family val="0"/>
        <charset val="1"/>
      </rPr>
      <t xml:space="preserve">.</t>
    </r>
  </si>
  <si>
    <t xml:space="preserve">0x00005588</t>
  </si>
  <si>
    <r>
      <rPr>
        <sz val="11"/>
        <color theme="1"/>
        <rFont val="Microsoft YaHei"/>
        <family val="2"/>
      </rPr>
      <t xml:space="preserve">そうそう、</t>
    </r>
    <r>
      <rPr>
        <sz val="11"/>
        <color theme="1"/>
        <rFont val="Arial"/>
        <family val="0"/>
        <charset val="1"/>
      </rPr>
      <t xml:space="preserve">..</t>
    </r>
  </si>
  <si>
    <t xml:space="preserve">0x00005595</t>
  </si>
  <si>
    <r>
      <rPr>
        <sz val="11"/>
        <color theme="1"/>
        <rFont val="Microsoft YaHei"/>
        <family val="2"/>
      </rPr>
      <t xml:space="preserve">　ちょっとサダルの爺さんに聞いたんだけど、</t>
    </r>
    <r>
      <rPr>
        <sz val="11"/>
        <color theme="1"/>
        <rFont val="Arial"/>
        <family val="0"/>
        <charset val="1"/>
      </rPr>
      <t xml:space="preserve">..</t>
    </r>
  </si>
  <si>
    <t xml:space="preserve">0x000055C2</t>
  </si>
  <si>
    <r>
      <rPr>
        <sz val="11"/>
        <color theme="1"/>
        <rFont val="Microsoft YaHei"/>
        <family val="2"/>
      </rPr>
      <t xml:space="preserve">　この先の山脈を越えると「石の遺跡」って</t>
    </r>
    <r>
      <rPr>
        <sz val="11"/>
        <color theme="1"/>
        <rFont val="Arial"/>
        <family val="0"/>
        <charset val="1"/>
      </rPr>
      <t xml:space="preserve">..</t>
    </r>
  </si>
  <si>
    <t xml:space="preserve">0x000055ED</t>
  </si>
  <si>
    <r>
      <rPr>
        <sz val="11"/>
        <color theme="1"/>
        <rFont val="Microsoft YaHei"/>
        <family val="2"/>
      </rPr>
      <t xml:space="preserve">　いうのがあるんだけど、そこに強い武器の</t>
    </r>
    <r>
      <rPr>
        <sz val="11"/>
        <color theme="1"/>
        <rFont val="Arial"/>
        <family val="0"/>
        <charset val="1"/>
      </rPr>
      <t xml:space="preserve">..</t>
    </r>
  </si>
  <si>
    <t xml:space="preserve">0x00005618</t>
  </si>
  <si>
    <r>
      <rPr>
        <sz val="11"/>
        <color theme="1"/>
        <rFont val="Microsoft YaHei"/>
        <family val="2"/>
      </rPr>
      <t xml:space="preserve">　材料になる鉱石があるらしいんだ・・</t>
    </r>
    <r>
      <rPr>
        <sz val="11"/>
        <color theme="1"/>
        <rFont val="Arial"/>
        <family val="0"/>
        <charset val="1"/>
      </rPr>
      <t xml:space="preserve">....</t>
    </r>
  </si>
  <si>
    <t xml:space="preserve">0x00005641</t>
  </si>
  <si>
    <r>
      <rPr>
        <sz val="11"/>
        <color theme="1"/>
        <rFont val="Microsoft YaHei"/>
        <family val="2"/>
      </rPr>
      <t xml:space="preserve">　あんたが頑張っているのを知って</t>
    </r>
    <r>
      <rPr>
        <sz val="11"/>
        <color theme="1"/>
        <rFont val="Arial"/>
        <family val="0"/>
        <charset val="1"/>
      </rPr>
      <t xml:space="preserve">..</t>
    </r>
  </si>
  <si>
    <t xml:space="preserve">0x00005664</t>
  </si>
  <si>
    <r>
      <rPr>
        <sz val="11"/>
        <color theme="1"/>
        <rFont val="Microsoft YaHei"/>
        <family val="2"/>
      </rPr>
      <t xml:space="preserve">　サダル爺さんがワシも力になりたいって</t>
    </r>
    <r>
      <rPr>
        <sz val="11"/>
        <color theme="1"/>
        <rFont val="Arial"/>
        <family val="0"/>
        <charset val="1"/>
      </rPr>
      <t xml:space="preserve">..</t>
    </r>
  </si>
  <si>
    <t xml:space="preserve">0x0000568D</t>
  </si>
  <si>
    <r>
      <rPr>
        <sz val="11"/>
        <color theme="1"/>
        <rFont val="Microsoft YaHei"/>
        <family val="2"/>
      </rPr>
      <t xml:space="preserve">　ぼやいててね・・</t>
    </r>
    <r>
      <rPr>
        <sz val="11"/>
        <color theme="1"/>
        <rFont val="Arial"/>
        <family val="0"/>
        <charset val="1"/>
      </rPr>
      <t xml:space="preserve">.</t>
    </r>
  </si>
  <si>
    <t xml:space="preserve">0x000056A6</t>
  </si>
  <si>
    <r>
      <rPr>
        <sz val="11"/>
        <color theme="1"/>
        <rFont val="Microsoft YaHei"/>
        <family val="2"/>
      </rPr>
      <t xml:space="preserve">　まあ、あたしもそうなんだけどさ、</t>
    </r>
    <r>
      <rPr>
        <sz val="11"/>
        <color theme="1"/>
        <rFont val="Arial"/>
        <family val="0"/>
        <charset val="1"/>
      </rPr>
      <t xml:space="preserve">..</t>
    </r>
  </si>
  <si>
    <t xml:space="preserve">0x000056CB</t>
  </si>
  <si>
    <r>
      <rPr>
        <sz val="11"/>
        <color theme="1"/>
        <rFont val="Microsoft YaHei"/>
        <family val="2"/>
      </rPr>
      <t xml:space="preserve">　それでその鉱石を取ってきて、あんたに</t>
    </r>
    <r>
      <rPr>
        <sz val="11"/>
        <color theme="1"/>
        <rFont val="Arial"/>
        <family val="0"/>
        <charset val="1"/>
      </rPr>
      <t xml:space="preserve">..</t>
    </r>
  </si>
  <si>
    <t xml:space="preserve">0x000056F4</t>
  </si>
  <si>
    <r>
      <rPr>
        <sz val="11"/>
        <color theme="1"/>
        <rFont val="Microsoft YaHei"/>
        <family val="2"/>
      </rPr>
      <t xml:space="preserve">　いい剣を作ってあげようって訳さ。</t>
    </r>
    <r>
      <rPr>
        <sz val="11"/>
        <color theme="1"/>
        <rFont val="Arial"/>
        <family val="0"/>
        <charset val="1"/>
      </rPr>
      <t xml:space="preserve">...</t>
    </r>
  </si>
  <si>
    <t xml:space="preserve">0x0000571C</t>
  </si>
  <si>
    <r>
      <rPr>
        <sz val="11"/>
        <color theme="1"/>
        <rFont val="Microsoft YaHei"/>
        <family val="2"/>
      </rPr>
      <t xml:space="preserve">　おっと、馬鹿にしないでよ、あたしだって</t>
    </r>
    <r>
      <rPr>
        <sz val="11"/>
        <color theme="1"/>
        <rFont val="Arial"/>
        <family val="0"/>
        <charset val="1"/>
      </rPr>
      <t xml:space="preserve">..</t>
    </r>
  </si>
  <si>
    <t xml:space="preserve">0x00005747</t>
  </si>
  <si>
    <r>
      <rPr>
        <sz val="11"/>
        <color theme="1"/>
        <rFont val="Microsoft YaHei"/>
        <family val="2"/>
      </rPr>
      <t xml:space="preserve">　役に立つって事を解らせてあげるわ！</t>
    </r>
    <r>
      <rPr>
        <sz val="11"/>
        <color theme="1"/>
        <rFont val="Arial"/>
        <family val="0"/>
        <charset val="1"/>
      </rPr>
      <t xml:space="preserve">..</t>
    </r>
  </si>
  <si>
    <r>
      <rPr>
        <sz val="11"/>
        <color theme="1"/>
        <rFont val="Microsoft YaHei"/>
        <family val="2"/>
      </rPr>
      <t xml:space="preserve">魔物だってあたしの足の速さについて</t>
    </r>
    <r>
      <rPr>
        <sz val="11"/>
        <color theme="1"/>
        <rFont val="Arial"/>
        <family val="0"/>
        <charset val="1"/>
      </rPr>
      <t xml:space="preserve">..</t>
    </r>
  </si>
  <si>
    <t xml:space="preserve">0x00005795</t>
  </si>
  <si>
    <r>
      <rPr>
        <sz val="11"/>
        <color theme="1"/>
        <rFont val="Microsoft YaHei"/>
        <family val="2"/>
      </rPr>
      <t xml:space="preserve">　来るのは無理なんだから。</t>
    </r>
    <r>
      <rPr>
        <sz val="11"/>
        <color theme="1"/>
        <rFont val="Arial"/>
        <family val="0"/>
        <charset val="1"/>
      </rPr>
      <t xml:space="preserve">.</t>
    </r>
  </si>
  <si>
    <t xml:space="preserve">0x000057B4</t>
  </si>
  <si>
    <r>
      <rPr>
        <sz val="11"/>
        <color theme="1"/>
        <rFont val="Microsoft YaHei"/>
        <family val="2"/>
      </rPr>
      <t xml:space="preserve">　そうだ、石の遺跡に大きな水晶石が</t>
    </r>
    <r>
      <rPr>
        <sz val="11"/>
        <color theme="1"/>
        <rFont val="Arial"/>
        <family val="0"/>
        <charset val="1"/>
      </rPr>
      <t xml:space="preserve">..</t>
    </r>
  </si>
  <si>
    <t xml:space="preserve">0x000057D9</t>
  </si>
  <si>
    <r>
      <rPr>
        <sz val="11"/>
        <color theme="1"/>
        <rFont val="Microsoft YaHei"/>
        <family val="2"/>
      </rPr>
      <t xml:space="preserve">　あるという言い伝えも有る事だし・・</t>
    </r>
    <r>
      <rPr>
        <sz val="11"/>
        <color theme="1"/>
        <rFont val="Arial"/>
        <family val="0"/>
        <charset val="1"/>
      </rPr>
      <t xml:space="preserve">....</t>
    </r>
  </si>
  <si>
    <t xml:space="preserve">0x00005804</t>
  </si>
  <si>
    <r>
      <rPr>
        <sz val="11"/>
        <color theme="1"/>
        <rFont val="Microsoft YaHei"/>
        <family val="2"/>
      </rPr>
      <t xml:space="preserve">もしグローバルエレメントの事だったら</t>
    </r>
    <r>
      <rPr>
        <sz val="11"/>
        <color theme="1"/>
        <rFont val="Arial"/>
        <family val="0"/>
        <charset val="1"/>
      </rPr>
      <t xml:space="preserve">..</t>
    </r>
  </si>
  <si>
    <t xml:space="preserve">0x0000582B</t>
  </si>
  <si>
    <r>
      <rPr>
        <sz val="11"/>
        <color theme="1"/>
        <rFont val="Microsoft YaHei"/>
        <family val="2"/>
      </rPr>
      <t xml:space="preserve">　あたしがついでに取って来てあげようか？</t>
    </r>
    <r>
      <rPr>
        <sz val="11"/>
        <color theme="1"/>
        <rFont val="Arial"/>
        <family val="0"/>
        <charset val="1"/>
      </rPr>
      <t xml:space="preserve">..</t>
    </r>
  </si>
  <si>
    <t xml:space="preserve">0x00005858</t>
  </si>
  <si>
    <r>
      <rPr>
        <sz val="11"/>
        <color theme="1"/>
        <rFont val="Microsoft YaHei"/>
        <family val="2"/>
      </rPr>
      <t xml:space="preserve">ハハッ、まあ楽しみにしといてよ！</t>
    </r>
    <r>
      <rPr>
        <sz val="11"/>
        <color theme="1"/>
        <rFont val="Arial"/>
        <family val="0"/>
        <charset val="1"/>
      </rPr>
      <t xml:space="preserve">..</t>
    </r>
  </si>
  <si>
    <t xml:space="preserve">0x0000587B</t>
  </si>
  <si>
    <r>
      <rPr>
        <sz val="11"/>
        <color theme="1"/>
        <rFont val="Microsoft YaHei"/>
        <family val="2"/>
      </rPr>
      <t xml:space="preserve">　それじゃ、ちょっと行ってくる。</t>
    </r>
    <r>
      <rPr>
        <sz val="11"/>
        <color theme="1"/>
        <rFont val="Arial"/>
        <family val="0"/>
        <charset val="1"/>
      </rPr>
      <t xml:space="preserve">..</t>
    </r>
  </si>
  <si>
    <t xml:space="preserve">0x0000589E</t>
  </si>
  <si>
    <r>
      <rPr>
        <sz val="11"/>
        <color theme="1"/>
        <rFont val="Microsoft YaHei"/>
        <family val="2"/>
      </rPr>
      <t xml:space="preserve">　じゃあね。</t>
    </r>
    <r>
      <rPr>
        <sz val="11"/>
        <color theme="1"/>
        <rFont val="Arial"/>
        <family val="0"/>
        <charset val="1"/>
      </rPr>
      <t xml:space="preserve">.</t>
    </r>
  </si>
  <si>
    <t xml:space="preserve">0x000058B0</t>
  </si>
  <si>
    <r>
      <rPr>
        <sz val="11"/>
        <color theme="1"/>
        <rFont val="Microsoft YaHei"/>
        <family val="2"/>
      </rPr>
      <t xml:space="preserve">ここは初心者に基本操作を教える道場だ。</t>
    </r>
    <r>
      <rPr>
        <sz val="11"/>
        <color theme="1"/>
        <rFont val="Arial"/>
        <family val="0"/>
        <charset val="1"/>
      </rPr>
      <t xml:space="preserve">..</t>
    </r>
  </si>
  <si>
    <t xml:space="preserve">0x000058D9</t>
  </si>
  <si>
    <r>
      <rPr>
        <sz val="11"/>
        <color theme="1"/>
        <rFont val="Microsoft YaHei"/>
        <family val="2"/>
      </rPr>
      <t xml:space="preserve">まずは防御方法を教える。</t>
    </r>
    <r>
      <rPr>
        <sz val="11"/>
        <color theme="1"/>
        <rFont val="Arial"/>
        <family val="0"/>
        <charset val="1"/>
      </rPr>
      <t xml:space="preserve">..</t>
    </r>
  </si>
  <si>
    <t xml:space="preserve">0x0000594E</t>
  </si>
  <si>
    <r>
      <rPr>
        <sz val="11"/>
        <color theme="1"/>
        <rFont val="Microsoft YaHei"/>
        <family val="2"/>
      </rPr>
      <t xml:space="preserve">ボタンを押してみろ。</t>
    </r>
    <r>
      <rPr>
        <sz val="11"/>
        <color theme="1"/>
        <rFont val="Arial"/>
        <family val="0"/>
        <charset val="1"/>
      </rPr>
      <t xml:space="preserve">.</t>
    </r>
  </si>
  <si>
    <t xml:space="preserve">0x00005968</t>
  </si>
  <si>
    <r>
      <rPr>
        <sz val="11"/>
        <color theme="1"/>
        <rFont val="Microsoft YaHei"/>
        <family val="2"/>
      </rPr>
      <t xml:space="preserve">よし、それが防御だ。</t>
    </r>
    <r>
      <rPr>
        <sz val="11"/>
        <color theme="1"/>
        <rFont val="Arial"/>
        <family val="0"/>
        <charset val="1"/>
      </rPr>
      <t xml:space="preserve">..</t>
    </r>
  </si>
  <si>
    <t xml:space="preserve">0x0000597F</t>
  </si>
  <si>
    <r>
      <rPr>
        <sz val="11"/>
        <color theme="1"/>
        <rFont val="Microsoft YaHei"/>
        <family val="2"/>
      </rPr>
      <t xml:space="preserve">前面からの攻撃を防ぐことができる。</t>
    </r>
    <r>
      <rPr>
        <sz val="11"/>
        <color theme="1"/>
        <rFont val="Arial"/>
        <family val="0"/>
        <charset val="1"/>
      </rPr>
      <t xml:space="preserve">.</t>
    </r>
  </si>
  <si>
    <t xml:space="preserve">0x000059A4</t>
  </si>
  <si>
    <r>
      <rPr>
        <sz val="11"/>
        <color theme="1"/>
        <rFont val="Microsoft YaHei"/>
        <family val="2"/>
      </rPr>
      <t xml:space="preserve">次に防御歩きだ。</t>
    </r>
    <r>
      <rPr>
        <sz val="11"/>
        <color theme="1"/>
        <rFont val="Arial"/>
        <family val="0"/>
        <charset val="1"/>
      </rPr>
      <t xml:space="preserve">..</t>
    </r>
  </si>
  <si>
    <t xml:space="preserve">0x00005A11</t>
  </si>
  <si>
    <t xml:space="preserve">ボタンを押しながら</t>
  </si>
  <si>
    <t xml:space="preserve">0x00005A28</t>
  </si>
  <si>
    <r>
      <rPr>
        <sz val="11"/>
        <color theme="1"/>
        <rFont val="Microsoft YaHei"/>
        <family val="2"/>
      </rPr>
      <t xml:space="preserve">方向キーを押してみろ。</t>
    </r>
    <r>
      <rPr>
        <sz val="11"/>
        <color theme="1"/>
        <rFont val="Arial"/>
        <family val="0"/>
        <charset val="1"/>
      </rPr>
      <t xml:space="preserve">....</t>
    </r>
    <r>
      <rPr>
        <sz val="11"/>
        <color theme="1"/>
        <rFont val="Microsoft YaHei"/>
        <family val="2"/>
      </rPr>
      <t xml:space="preserve">左スティックを動かしてみろ。</t>
    </r>
    <r>
      <rPr>
        <sz val="11"/>
        <color theme="1"/>
        <rFont val="Arial"/>
        <family val="0"/>
        <charset val="1"/>
      </rPr>
      <t xml:space="preserve">...</t>
    </r>
  </si>
  <si>
    <t xml:space="preserve">0x00005A64</t>
  </si>
  <si>
    <r>
      <rPr>
        <sz val="11"/>
        <color theme="1"/>
        <rFont val="Microsoft YaHei"/>
        <family val="2"/>
      </rPr>
      <t xml:space="preserve">そのように防御中にも歩いたり</t>
    </r>
    <r>
      <rPr>
        <sz val="11"/>
        <color theme="1"/>
        <rFont val="Arial"/>
        <family val="0"/>
        <charset val="1"/>
      </rPr>
      <t xml:space="preserve">..</t>
    </r>
  </si>
  <si>
    <t xml:space="preserve">0x00005A83</t>
  </si>
  <si>
    <r>
      <rPr>
        <sz val="11"/>
        <color theme="1"/>
        <rFont val="Microsoft YaHei"/>
        <family val="2"/>
      </rPr>
      <t xml:space="preserve">方向転換をすることができる。</t>
    </r>
    <r>
      <rPr>
        <sz val="11"/>
        <color theme="1"/>
        <rFont val="Arial"/>
        <family val="0"/>
        <charset val="1"/>
      </rPr>
      <t xml:space="preserve">.</t>
    </r>
  </si>
  <si>
    <t xml:space="preserve">0x00005AA4</t>
  </si>
  <si>
    <r>
      <rPr>
        <sz val="11"/>
        <color theme="1"/>
        <rFont val="Microsoft YaHei"/>
        <family val="2"/>
      </rPr>
      <t xml:space="preserve">次に下段攻撃だ。</t>
    </r>
    <r>
      <rPr>
        <sz val="11"/>
        <color theme="1"/>
        <rFont val="Arial"/>
        <family val="0"/>
        <charset val="1"/>
      </rPr>
      <t xml:space="preserve">..</t>
    </r>
  </si>
  <si>
    <t xml:space="preserve">0x00005B11</t>
  </si>
  <si>
    <r>
      <rPr>
        <sz val="11"/>
        <color theme="1"/>
        <rFont val="Microsoft YaHei"/>
        <family val="2"/>
      </rPr>
      <t xml:space="preserve">ボタンを押しながら</t>
    </r>
    <r>
      <rPr>
        <sz val="11"/>
        <color theme="1"/>
        <rFont val="Arial"/>
        <family val="0"/>
        <charset val="1"/>
      </rPr>
      <t xml:space="preserve">..</t>
    </r>
  </si>
  <si>
    <t xml:space="preserve">0x00005B26</t>
  </si>
  <si>
    <r>
      <rPr>
        <sz val="11"/>
        <color theme="1"/>
        <rFont val="Microsoft YaHei"/>
        <family val="2"/>
      </rPr>
      <t xml:space="preserve">攻撃ボタンを押してみろ。</t>
    </r>
    <r>
      <rPr>
        <sz val="11"/>
        <color theme="1"/>
        <rFont val="Arial"/>
        <family val="0"/>
        <charset val="1"/>
      </rPr>
      <t xml:space="preserve">.</t>
    </r>
  </si>
  <si>
    <t xml:space="preserve">0x00005B44</t>
  </si>
  <si>
    <r>
      <rPr>
        <sz val="11"/>
        <color theme="1"/>
        <rFont val="Microsoft YaHei"/>
        <family val="2"/>
      </rPr>
      <t xml:space="preserve">よし、それが下段攻撃だ。</t>
    </r>
    <r>
      <rPr>
        <sz val="11"/>
        <color theme="1"/>
        <rFont val="Arial"/>
        <family val="0"/>
        <charset val="1"/>
      </rPr>
      <t xml:space="preserve">..</t>
    </r>
  </si>
  <si>
    <t xml:space="preserve">0x00005B61</t>
  </si>
  <si>
    <r>
      <rPr>
        <sz val="11"/>
        <color theme="1"/>
        <rFont val="Microsoft YaHei"/>
        <family val="2"/>
      </rPr>
      <t xml:space="preserve">さい敵や低い場所にいる敵を倒す事ができる。</t>
    </r>
    <r>
      <rPr>
        <sz val="11"/>
        <color theme="1"/>
        <rFont val="Arial"/>
        <family val="0"/>
        <charset val="1"/>
      </rPr>
      <t xml:space="preserve">.</t>
    </r>
  </si>
  <si>
    <t xml:space="preserve">0x00005B8D</t>
  </si>
  <si>
    <r>
      <rPr>
        <sz val="11"/>
        <color theme="1"/>
        <rFont val="Microsoft YaHei"/>
        <family val="2"/>
      </rPr>
      <t xml:space="preserve">ただし技の設定を変えると出せない事もあるぞ。</t>
    </r>
    <r>
      <rPr>
        <sz val="11"/>
        <color theme="1"/>
        <rFont val="Arial"/>
        <family val="0"/>
        <charset val="1"/>
      </rPr>
      <t xml:space="preserve">.</t>
    </r>
  </si>
  <si>
    <t xml:space="preserve">0x00005BBC</t>
  </si>
  <si>
    <r>
      <rPr>
        <sz val="11"/>
        <color theme="1"/>
        <rFont val="Microsoft YaHei"/>
        <family val="2"/>
      </rPr>
      <t xml:space="preserve">次に大攻撃だ。</t>
    </r>
    <r>
      <rPr>
        <sz val="11"/>
        <color theme="1"/>
        <rFont val="Arial"/>
        <family val="0"/>
        <charset val="1"/>
      </rPr>
      <t xml:space="preserve">..</t>
    </r>
  </si>
  <si>
    <t xml:space="preserve">0x00005BCD</t>
  </si>
  <si>
    <r>
      <rPr>
        <sz val="11"/>
        <color theme="1"/>
        <rFont val="Microsoft YaHei"/>
        <family val="2"/>
      </rPr>
      <t xml:space="preserve">防御歩き中に</t>
    </r>
    <r>
      <rPr>
        <sz val="11"/>
        <color theme="1"/>
        <rFont val="Arial"/>
        <family val="0"/>
        <charset val="1"/>
      </rPr>
      <t xml:space="preserve">....</t>
    </r>
  </si>
  <si>
    <t xml:space="preserve">0x00005C33</t>
  </si>
  <si>
    <r>
      <rPr>
        <sz val="11"/>
        <color theme="1"/>
        <rFont val="Microsoft YaHei"/>
        <family val="2"/>
      </rPr>
      <t xml:space="preserve">よし、それが大攻撃だ。</t>
    </r>
    <r>
      <rPr>
        <sz val="11"/>
        <color theme="1"/>
        <rFont val="Arial"/>
        <family val="0"/>
        <charset val="1"/>
      </rPr>
      <t xml:space="preserve">..</t>
    </r>
  </si>
  <si>
    <t xml:space="preserve">0x00005C65</t>
  </si>
  <si>
    <r>
      <rPr>
        <sz val="11"/>
        <color theme="1"/>
        <rFont val="Microsoft YaHei"/>
        <family val="2"/>
      </rPr>
      <t xml:space="preserve">隙は大きいがより多くのダメージを</t>
    </r>
    <r>
      <rPr>
        <sz val="11"/>
        <color theme="1"/>
        <rFont val="Arial"/>
        <family val="0"/>
        <charset val="1"/>
      </rPr>
      <t xml:space="preserve">..</t>
    </r>
  </si>
  <si>
    <t xml:space="preserve">0x00005C88</t>
  </si>
  <si>
    <r>
      <rPr>
        <sz val="11"/>
        <color theme="1"/>
        <rFont val="Microsoft YaHei"/>
        <family val="2"/>
      </rPr>
      <t xml:space="preserve">相手に与える事ができる。</t>
    </r>
    <r>
      <rPr>
        <sz val="11"/>
        <color theme="1"/>
        <rFont val="Arial"/>
        <family val="0"/>
        <charset val="1"/>
      </rPr>
      <t xml:space="preserve">.</t>
    </r>
  </si>
  <si>
    <t xml:space="preserve">0x00005CA4</t>
  </si>
  <si>
    <r>
      <rPr>
        <sz val="11"/>
        <color theme="1"/>
        <rFont val="Microsoft YaHei"/>
        <family val="2"/>
      </rPr>
      <t xml:space="preserve">次にジャンプだ。</t>
    </r>
    <r>
      <rPr>
        <sz val="11"/>
        <color theme="1"/>
        <rFont val="Arial"/>
        <family val="0"/>
        <charset val="1"/>
      </rPr>
      <t xml:space="preserve">..</t>
    </r>
  </si>
  <si>
    <t xml:space="preserve">0x00005D11</t>
  </si>
  <si>
    <r>
      <rPr>
        <sz val="11"/>
        <color theme="1"/>
        <rFont val="Microsoft YaHei"/>
        <family val="2"/>
      </rPr>
      <t xml:space="preserve">よし、それがジャンプだ。</t>
    </r>
    <r>
      <rPr>
        <sz val="11"/>
        <color theme="1"/>
        <rFont val="Arial"/>
        <family val="0"/>
        <charset val="1"/>
      </rPr>
      <t xml:space="preserve">..</t>
    </r>
  </si>
  <si>
    <t xml:space="preserve">0x00005D43</t>
  </si>
  <si>
    <r>
      <rPr>
        <sz val="11"/>
        <color theme="1"/>
        <rFont val="Microsoft YaHei"/>
        <family val="2"/>
      </rPr>
      <t xml:space="preserve">障害物を飛び越えたり、</t>
    </r>
    <r>
      <rPr>
        <sz val="11"/>
        <color theme="1"/>
        <rFont val="Arial"/>
        <family val="0"/>
        <charset val="1"/>
      </rPr>
      <t xml:space="preserve">..</t>
    </r>
  </si>
  <si>
    <t xml:space="preserve">0x00005D5C</t>
  </si>
  <si>
    <r>
      <rPr>
        <sz val="11"/>
        <color theme="1"/>
        <rFont val="Microsoft YaHei"/>
        <family val="2"/>
      </rPr>
      <t xml:space="preserve">谷を渡ることができるぞ。</t>
    </r>
    <r>
      <rPr>
        <sz val="11"/>
        <color theme="1"/>
        <rFont val="Arial"/>
        <family val="0"/>
        <charset val="1"/>
      </rPr>
      <t xml:space="preserve">.</t>
    </r>
  </si>
  <si>
    <t xml:space="preserve">0x00005D78</t>
  </si>
  <si>
    <r>
      <rPr>
        <sz val="11"/>
        <color theme="1"/>
        <rFont val="Microsoft YaHei"/>
        <family val="2"/>
      </rPr>
      <t xml:space="preserve">次にジャンプ攻撃だ。</t>
    </r>
    <r>
      <rPr>
        <sz val="11"/>
        <color theme="1"/>
        <rFont val="Arial"/>
        <family val="0"/>
        <charset val="1"/>
      </rPr>
      <t xml:space="preserve">..</t>
    </r>
  </si>
  <si>
    <t xml:space="preserve">0x00005D8F</t>
  </si>
  <si>
    <r>
      <rPr>
        <sz val="11"/>
        <color theme="1"/>
        <rFont val="Microsoft YaHei"/>
        <family val="2"/>
      </rPr>
      <t xml:space="preserve">ジャンプ中に</t>
    </r>
    <r>
      <rPr>
        <sz val="11"/>
        <color theme="1"/>
        <rFont val="Arial"/>
        <family val="0"/>
        <charset val="1"/>
      </rPr>
      <t xml:space="preserve">.</t>
    </r>
  </si>
  <si>
    <t xml:space="preserve">0x00005DF5</t>
  </si>
  <si>
    <t xml:space="preserve">0x00005E0C</t>
  </si>
  <si>
    <r>
      <rPr>
        <sz val="11"/>
        <color theme="1"/>
        <rFont val="Microsoft YaHei"/>
        <family val="2"/>
      </rPr>
      <t xml:space="preserve">よし、それがジャンプ攻撃だ。</t>
    </r>
    <r>
      <rPr>
        <sz val="11"/>
        <color theme="1"/>
        <rFont val="Arial"/>
        <family val="0"/>
        <charset val="1"/>
      </rPr>
      <t xml:space="preserve">..</t>
    </r>
  </si>
  <si>
    <t xml:space="preserve">0x00005E2B</t>
  </si>
  <si>
    <r>
      <rPr>
        <sz val="11"/>
        <color theme="1"/>
        <rFont val="Microsoft YaHei"/>
        <family val="2"/>
      </rPr>
      <t xml:space="preserve">敵の攻撃を避けながらの攻撃や、</t>
    </r>
    <r>
      <rPr>
        <sz val="11"/>
        <color theme="1"/>
        <rFont val="Arial"/>
        <family val="0"/>
        <charset val="1"/>
      </rPr>
      <t xml:space="preserve">..</t>
    </r>
  </si>
  <si>
    <t xml:space="preserve">0x00005E4C</t>
  </si>
  <si>
    <r>
      <rPr>
        <sz val="11"/>
        <color theme="1"/>
        <rFont val="Microsoft YaHei"/>
        <family val="2"/>
      </rPr>
      <t xml:space="preserve">高い所にいる敵を攻撃することができるぞ。</t>
    </r>
    <r>
      <rPr>
        <sz val="11"/>
        <color theme="1"/>
        <rFont val="Arial"/>
        <family val="0"/>
        <charset val="1"/>
      </rPr>
      <t xml:space="preserve">.</t>
    </r>
  </si>
  <si>
    <t xml:space="preserve">0x00005E78</t>
  </si>
  <si>
    <r>
      <rPr>
        <sz val="11"/>
        <color theme="1"/>
        <rFont val="Microsoft YaHei"/>
        <family val="2"/>
      </rPr>
      <t xml:space="preserve">次にダッシュだ。</t>
    </r>
    <r>
      <rPr>
        <sz val="11"/>
        <color theme="1"/>
        <rFont val="Arial"/>
        <family val="0"/>
        <charset val="1"/>
      </rPr>
      <t xml:space="preserve">..</t>
    </r>
  </si>
  <si>
    <t xml:space="preserve">0x00005EE5</t>
  </si>
  <si>
    <t xml:space="preserve">0x00005EFB</t>
  </si>
  <si>
    <t xml:space="preserve">方向キーを押してみろ。</t>
  </si>
  <si>
    <t xml:space="preserve">0x00005F15</t>
  </si>
  <si>
    <r>
      <rPr>
        <sz val="11"/>
        <color theme="1"/>
        <rFont val="Microsoft YaHei"/>
        <family val="2"/>
      </rPr>
      <t xml:space="preserve">左スティックを動かしてみろ。</t>
    </r>
    <r>
      <rPr>
        <sz val="11"/>
        <color theme="1"/>
        <rFont val="Arial"/>
        <family val="0"/>
        <charset val="1"/>
      </rPr>
      <t xml:space="preserve">...</t>
    </r>
  </si>
  <si>
    <t xml:space="preserve">0x00005F38</t>
  </si>
  <si>
    <r>
      <rPr>
        <sz val="11"/>
        <color theme="1"/>
        <rFont val="Microsoft YaHei"/>
        <family val="2"/>
      </rPr>
      <t xml:space="preserve">よし、それがダッシュだ。</t>
    </r>
    <r>
      <rPr>
        <sz val="11"/>
        <color theme="1"/>
        <rFont val="Arial"/>
        <family val="0"/>
        <charset val="1"/>
      </rPr>
      <t xml:space="preserve">..</t>
    </r>
  </si>
  <si>
    <r>
      <rPr>
        <sz val="11"/>
        <color theme="1"/>
        <rFont val="Microsoft YaHei"/>
        <family val="2"/>
      </rPr>
      <t xml:space="preserve">急いで移動したいときに使うんだ。</t>
    </r>
    <r>
      <rPr>
        <sz val="11"/>
        <color theme="1"/>
        <rFont val="Arial"/>
        <family val="0"/>
        <charset val="1"/>
      </rPr>
      <t xml:space="preserve">.</t>
    </r>
  </si>
  <si>
    <t xml:space="preserve">0x00005F78</t>
  </si>
  <si>
    <r>
      <rPr>
        <sz val="11"/>
        <color theme="1"/>
        <rFont val="Microsoft YaHei"/>
        <family val="2"/>
      </rPr>
      <t xml:space="preserve">次にダッシュ攻撃だ。</t>
    </r>
    <r>
      <rPr>
        <sz val="11"/>
        <color theme="1"/>
        <rFont val="Arial"/>
        <family val="0"/>
        <charset val="1"/>
      </rPr>
      <t xml:space="preserve">..</t>
    </r>
  </si>
  <si>
    <t xml:space="preserve">0x00005F8F</t>
  </si>
  <si>
    <r>
      <rPr>
        <sz val="11"/>
        <color theme="1"/>
        <rFont val="Microsoft YaHei"/>
        <family val="2"/>
      </rPr>
      <t xml:space="preserve">ダッシュ中に</t>
    </r>
    <r>
      <rPr>
        <sz val="11"/>
        <color theme="1"/>
        <rFont val="Arial"/>
        <family val="0"/>
        <charset val="1"/>
      </rPr>
      <t xml:space="preserve">.</t>
    </r>
  </si>
  <si>
    <t xml:space="preserve">0x00005FF5</t>
  </si>
  <si>
    <t xml:space="preserve">0x0000600C</t>
  </si>
  <si>
    <r>
      <rPr>
        <sz val="11"/>
        <color theme="1"/>
        <rFont val="Microsoft YaHei"/>
        <family val="2"/>
      </rPr>
      <t xml:space="preserve">よし、それがダッシュ攻撃だ。</t>
    </r>
    <r>
      <rPr>
        <sz val="11"/>
        <color theme="1"/>
        <rFont val="Arial"/>
        <family val="0"/>
        <charset val="1"/>
      </rPr>
      <t xml:space="preserve">..</t>
    </r>
  </si>
  <si>
    <t xml:space="preserve">0x0000602B</t>
  </si>
  <si>
    <r>
      <rPr>
        <sz val="11"/>
        <color theme="1"/>
        <rFont val="Microsoft YaHei"/>
        <family val="2"/>
      </rPr>
      <t xml:space="preserve">敵に囲まれたくないときなどに使うんだ。</t>
    </r>
    <r>
      <rPr>
        <sz val="11"/>
        <color theme="1"/>
        <rFont val="Arial"/>
        <family val="0"/>
        <charset val="1"/>
      </rPr>
      <t xml:space="preserve">.</t>
    </r>
  </si>
  <si>
    <t xml:space="preserve">0x00006054</t>
  </si>
  <si>
    <r>
      <rPr>
        <sz val="11"/>
        <color theme="1"/>
        <rFont val="Microsoft YaHei"/>
        <family val="2"/>
      </rPr>
      <t xml:space="preserve">以上これで基本操作を終了する。</t>
    </r>
    <r>
      <rPr>
        <sz val="11"/>
        <color theme="1"/>
        <rFont val="Arial"/>
        <family val="0"/>
        <charset val="1"/>
      </rPr>
      <t xml:space="preserve">.</t>
    </r>
  </si>
  <si>
    <t xml:space="preserve">0x00006078</t>
  </si>
  <si>
    <t xml:space="preserve">0x000060A1</t>
  </si>
  <si>
    <r>
      <rPr>
        <sz val="11"/>
        <color theme="1"/>
        <rFont val="Microsoft YaHei"/>
        <family val="2"/>
      </rPr>
      <t xml:space="preserve">基本技の設定を、初期状態に戻してから</t>
    </r>
    <r>
      <rPr>
        <sz val="11"/>
        <color theme="1"/>
        <rFont val="Arial"/>
        <family val="0"/>
        <charset val="1"/>
      </rPr>
      <t xml:space="preserve">..</t>
    </r>
  </si>
  <si>
    <t xml:space="preserve">0x000060C8</t>
  </si>
  <si>
    <r>
      <rPr>
        <sz val="11"/>
        <color theme="1"/>
        <rFont val="Microsoft YaHei"/>
        <family val="2"/>
      </rPr>
      <t xml:space="preserve">くるように。</t>
    </r>
    <r>
      <rPr>
        <sz val="11"/>
        <color theme="1"/>
        <rFont val="Arial"/>
        <family val="0"/>
        <charset val="1"/>
      </rPr>
      <t xml:space="preserve">.</t>
    </r>
  </si>
  <si>
    <t xml:space="preserve">0x000060D8</t>
  </si>
  <si>
    <t xml:space="preserve">ＳＥＬＥＣＴ</t>
  </si>
  <si>
    <t xml:space="preserve">0x000060E8</t>
  </si>
  <si>
    <t xml:space="preserve">中断</t>
  </si>
  <si>
    <t xml:space="preserve">0x000060F4</t>
  </si>
  <si>
    <t xml:space="preserve">防御</t>
  </si>
  <si>
    <t xml:space="preserve">0x00006104</t>
  </si>
  <si>
    <t xml:space="preserve">防御歩き</t>
  </si>
  <si>
    <t xml:space="preserve">0x00006112</t>
  </si>
  <si>
    <t xml:space="preserve">＋攻撃</t>
  </si>
  <si>
    <t xml:space="preserve">0x0000611C</t>
  </si>
  <si>
    <t xml:space="preserve">下段攻撃</t>
  </si>
  <si>
    <t xml:space="preserve">0x00006130</t>
  </si>
  <si>
    <t xml:space="preserve">大攻撃</t>
  </si>
  <si>
    <t xml:space="preserve">0x00006148</t>
  </si>
  <si>
    <t xml:space="preserve">ジャンプ</t>
  </si>
  <si>
    <t xml:space="preserve">0x00006156</t>
  </si>
  <si>
    <t xml:space="preserve">0x00006160</t>
  </si>
  <si>
    <t xml:space="preserve">ジャンプ攻撃</t>
  </si>
  <si>
    <t xml:space="preserve">0x00006172</t>
  </si>
  <si>
    <t xml:space="preserve">少したおす</t>
  </si>
  <si>
    <t xml:space="preserve">0x00006180</t>
  </si>
  <si>
    <t xml:space="preserve">歩き</t>
  </si>
  <si>
    <t xml:space="preserve">0x00006190</t>
  </si>
  <si>
    <t xml:space="preserve">ダッシュ</t>
  </si>
  <si>
    <t xml:space="preserve">0x0000619C</t>
  </si>
  <si>
    <t xml:space="preserve">0x000061A8</t>
  </si>
  <si>
    <t xml:space="preserve">ダッシュ攻撃</t>
  </si>
  <si>
    <t xml:space="preserve">0x000061C4</t>
  </si>
  <si>
    <t xml:space="preserve">初心者道場から出ますか？</t>
  </si>
  <si>
    <t xml:space="preserve">0x00006308</t>
  </si>
  <si>
    <t xml:space="preserve">80158218</t>
  </si>
  <si>
    <t xml:space="preserve">0x0000630C</t>
  </si>
  <si>
    <t xml:space="preserve">80158214</t>
  </si>
  <si>
    <t xml:space="preserve">0x00006310</t>
  </si>
  <si>
    <t xml:space="preserve">80158210</t>
  </si>
  <si>
    <t xml:space="preserve">0x00006314</t>
  </si>
  <si>
    <t xml:space="preserve">8015820C</t>
  </si>
  <si>
    <t xml:space="preserve">0x00006318</t>
  </si>
  <si>
    <t xml:space="preserve">80158204</t>
  </si>
  <si>
    <t xml:space="preserve">0x0000631C</t>
  </si>
  <si>
    <t xml:space="preserve">801581FC</t>
  </si>
  <si>
    <t xml:space="preserve">0x00006320</t>
  </si>
  <si>
    <t xml:space="preserve">801581F4</t>
  </si>
  <si>
    <t xml:space="preserve">0x00006324</t>
  </si>
  <si>
    <t xml:space="preserve">801581EC</t>
  </si>
  <si>
    <t xml:space="preserve">0x00006328</t>
  </si>
  <si>
    <t xml:space="preserve">801581DC</t>
  </si>
  <si>
    <t xml:space="preserve">0x0000632C</t>
  </si>
  <si>
    <t xml:space="preserve">801581D0</t>
  </si>
  <si>
    <t xml:space="preserve">0x00006330</t>
  </si>
  <si>
    <t xml:space="preserve">801581CC</t>
  </si>
  <si>
    <t xml:space="preserve">OVR1z14</t>
  </si>
  <si>
    <t xml:space="preserve">0x2A000</t>
  </si>
  <si>
    <r>
      <rPr>
        <sz val="11"/>
        <color theme="1"/>
        <rFont val="Microsoft YaHei"/>
        <family val="2"/>
      </rPr>
      <t xml:space="preserve">上にあがるにはＬ２ボタンを押しながら</t>
    </r>
    <r>
      <rPr>
        <sz val="11"/>
        <color theme="1"/>
        <rFont val="Arial"/>
        <family val="0"/>
        <charset val="1"/>
      </rPr>
      <t xml:space="preserve">N</t>
    </r>
    <r>
      <rPr>
        <sz val="11"/>
        <color theme="1"/>
        <rFont val="Microsoft YaHei"/>
        <family val="2"/>
      </rPr>
      <t xml:space="preserve">連続ジャンプをしてください</t>
    </r>
    <r>
      <rPr>
        <sz val="11"/>
        <color theme="1"/>
        <rFont val="Arial"/>
        <family val="0"/>
        <charset val="1"/>
      </rPr>
      <t xml:space="preserve">.</t>
    </r>
    <r>
      <rPr>
        <sz val="11"/>
        <color theme="1"/>
        <rFont val="Microsoft YaHei"/>
        <family val="2"/>
      </rPr>
      <t xml:space="preserve">ダンジョン入り靴</t>
    </r>
  </si>
  <si>
    <t xml:space="preserve">0x00001A30</t>
  </si>
  <si>
    <t xml:space="preserve">サンリヲピュー口ランド</t>
  </si>
  <si>
    <t xml:space="preserve">0x00001A4F</t>
  </si>
  <si>
    <r>
      <rPr>
        <sz val="11"/>
        <color theme="1"/>
        <rFont val="Microsoft YaHei"/>
        <family val="2"/>
      </rPr>
      <t xml:space="preserve">うそです。</t>
    </r>
    <r>
      <rPr>
        <sz val="11"/>
        <color theme="1"/>
        <rFont val="Arial"/>
        <family val="0"/>
        <charset val="1"/>
      </rPr>
      <t xml:space="preserve">.</t>
    </r>
  </si>
  <si>
    <t xml:space="preserve">0x00001A5D</t>
  </si>
  <si>
    <t xml:space="preserve">ステージ３の入り口です。</t>
  </si>
  <si>
    <t xml:space="preserve">OVR1z15</t>
  </si>
  <si>
    <t xml:space="preserve">0x2C800</t>
  </si>
  <si>
    <t xml:space="preserve">0x00000C60</t>
  </si>
  <si>
    <t xml:space="preserve">80158144</t>
  </si>
  <si>
    <t xml:space="preserve">0x00000C80</t>
  </si>
  <si>
    <t xml:space="preserve">80158138</t>
  </si>
  <si>
    <t xml:space="preserve">0x00000CA0</t>
  </si>
  <si>
    <t xml:space="preserve">0x00000CC0</t>
  </si>
  <si>
    <t xml:space="preserve">80158E28</t>
  </si>
  <si>
    <t xml:space="preserve">OVR1z16</t>
  </si>
  <si>
    <t xml:space="preserve">--</t>
  </si>
  <si>
    <t xml:space="preserve">アル・テッド</t>
  </si>
  <si>
    <t xml:space="preserve">この名前でよろしいですか？</t>
  </si>
  <si>
    <t xml:space="preserve">　　よろしいですか？　</t>
  </si>
  <si>
    <t xml:space="preserve">タイトル画面に戻ります。</t>
  </si>
  <si>
    <t xml:space="preserve">主人公の名前を入力してください</t>
  </si>
  <si>
    <t xml:space="preserve">0x00001270</t>
  </si>
  <si>
    <t xml:space="preserve">[Alphabet]</t>
  </si>
  <si>
    <t xml:space="preserve">Used in the Name Entry Screen</t>
  </si>
  <si>
    <t xml:space="preserve">0x00001458</t>
  </si>
  <si>
    <t xml:space="preserve">80153EC0</t>
  </si>
  <si>
    <t xml:space="preserve">0x0000145C</t>
  </si>
  <si>
    <t xml:space="preserve">80153EFC</t>
  </si>
  <si>
    <t xml:space="preserve">0x00001460</t>
  </si>
  <si>
    <t xml:space="preserve">80153EE4</t>
  </si>
  <si>
    <t xml:space="preserve">OVR1z17</t>
  </si>
  <si>
    <t xml:space="preserve">0x2D800</t>
  </si>
  <si>
    <t xml:space="preserve">%DEATHARMOR</t>
  </si>
  <si>
    <t xml:space="preserve">8015D1F0</t>
  </si>
  <si>
    <t xml:space="preserve">8015D1D8</t>
  </si>
  <si>
    <t xml:space="preserve">8015D1E4</t>
  </si>
  <si>
    <t xml:space="preserve">8015D1FC</t>
  </si>
  <si>
    <t xml:space="preserve">FFFFFFFC</t>
  </si>
  <si>
    <t xml:space="preserve">8015D2A8</t>
  </si>
  <si>
    <t xml:space="preserve">8015D294</t>
  </si>
  <si>
    <t xml:space="preserve">8015D2BC</t>
  </si>
  <si>
    <t xml:space="preserve">8015D2E0</t>
  </si>
  <si>
    <t xml:space="preserve">8015D31C</t>
  </si>
  <si>
    <t xml:space="preserve">FFFFD31C</t>
  </si>
  <si>
    <t xml:space="preserve">FFFFD300</t>
  </si>
  <si>
    <t xml:space="preserve">8015D7F8</t>
  </si>
  <si>
    <t xml:space="preserve">8015D860</t>
  </si>
  <si>
    <t xml:space="preserve">8015D90C</t>
  </si>
  <si>
    <t xml:space="preserve">FFFFD90C</t>
  </si>
  <si>
    <t xml:space="preserve">FFFFD944</t>
  </si>
  <si>
    <t xml:space="preserve">FFFFFF44</t>
  </si>
  <si>
    <t xml:space="preserve">0x00006438</t>
  </si>
  <si>
    <t xml:space="preserve">0x00006449</t>
  </si>
  <si>
    <t xml:space="preserve">0x00006451</t>
  </si>
  <si>
    <r>
      <rPr>
        <sz val="11"/>
        <color theme="1"/>
        <rFont val="Microsoft YaHei"/>
        <family val="2"/>
      </rPr>
      <t xml:space="preserve">ギュディ、確認を頼めるか？</t>
    </r>
    <r>
      <rPr>
        <sz val="11"/>
        <color theme="1"/>
        <rFont val="Arial"/>
        <family val="0"/>
        <charset val="1"/>
      </rPr>
      <t xml:space="preserve">..</t>
    </r>
  </si>
  <si>
    <t xml:space="preserve">0x0000646E</t>
  </si>
  <si>
    <t xml:space="preserve">0x00006479</t>
  </si>
  <si>
    <r>
      <rPr>
        <sz val="11"/>
        <color theme="1"/>
        <rFont val="Microsoft YaHei"/>
        <family val="2"/>
      </rPr>
      <t xml:space="preserve">　ったく、しょうがないねぇ・・</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</si>
  <si>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0x000064A0</t>
  </si>
  <si>
    <t xml:space="preserve">0x000064B1</t>
  </si>
  <si>
    <r>
      <rPr>
        <sz val="11"/>
        <color theme="1"/>
        <rFont val="Microsoft YaHei"/>
        <family val="2"/>
      </rPr>
      <t xml:space="preserve">　ゾスマ参謀よ・・</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</si>
  <si>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0x000064CA</t>
  </si>
  <si>
    <r>
      <rPr>
        <sz val="11"/>
        <color theme="1"/>
        <rFont val="Microsoft YaHei"/>
        <family val="2"/>
      </rPr>
      <t xml:space="preserve">　石の遺跡の</t>
    </r>
    <r>
      <rPr>
        <sz val="11"/>
        <color theme="1"/>
        <rFont val="Arial"/>
        <family val="0"/>
        <charset val="1"/>
      </rPr>
      <t xml:space="preserve">..</t>
    </r>
  </si>
  <si>
    <r>
      <rPr>
        <sz val="11"/>
        <color theme="1"/>
        <rFont val="Microsoft YaHei"/>
        <family val="2"/>
      </rPr>
      <t xml:space="preserve">　グローバルエレメントはどうなっている？</t>
    </r>
    <r>
      <rPr>
        <sz val="11"/>
        <color theme="1"/>
        <rFont val="Arial"/>
        <family val="0"/>
        <charset val="1"/>
      </rPr>
      <t xml:space="preserve">.</t>
    </r>
  </si>
  <si>
    <t xml:space="preserve">0x00006504</t>
  </si>
  <si>
    <t xml:space="preserve">ゾスマ</t>
  </si>
  <si>
    <t xml:space="preserve">0x0000650F</t>
  </si>
  <si>
    <r>
      <rPr>
        <sz val="11"/>
        <color theme="1"/>
        <rFont val="Microsoft YaHei"/>
        <family val="2"/>
      </rPr>
      <t xml:space="preserve">アルクトゥルス殿よ、安心なされよ。</t>
    </r>
    <r>
      <rPr>
        <sz val="11"/>
        <color theme="1"/>
        <rFont val="Arial"/>
        <family val="0"/>
        <charset val="1"/>
      </rPr>
      <t xml:space="preserve">..</t>
    </r>
  </si>
  <si>
    <t xml:space="preserve">0x00006534</t>
  </si>
  <si>
    <r>
      <rPr>
        <sz val="11"/>
        <color theme="1"/>
        <rFont val="Microsoft YaHei"/>
        <family val="2"/>
      </rPr>
      <t xml:space="preserve">　ワタシの部下が今ごろ、司祭ラサルハーグ殿に</t>
    </r>
    <r>
      <rPr>
        <sz val="11"/>
        <color theme="1"/>
        <rFont val="Arial"/>
        <family val="0"/>
        <charset val="1"/>
      </rPr>
      <t xml:space="preserve">..</t>
    </r>
  </si>
  <si>
    <t xml:space="preserve">0x00006563</t>
  </si>
  <si>
    <r>
      <rPr>
        <sz val="11"/>
        <color theme="1"/>
        <rFont val="Microsoft YaHei"/>
        <family val="2"/>
      </rPr>
      <t xml:space="preserve">　無事渡しているでしょう、ムハハ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</si>
  <si>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0x000065A7</t>
  </si>
  <si>
    <r>
      <rPr>
        <sz val="11"/>
        <color theme="1"/>
        <rFont val="Microsoft YaHei"/>
        <family val="2"/>
      </rPr>
      <t xml:space="preserve">そうですか。</t>
    </r>
    <r>
      <rPr>
        <sz val="11"/>
        <color theme="1"/>
        <rFont val="Arial"/>
        <family val="0"/>
        <charset val="1"/>
      </rPr>
      <t xml:space="preserve">..</t>
    </r>
  </si>
  <si>
    <t xml:space="preserve">0x000065B6</t>
  </si>
  <si>
    <r>
      <rPr>
        <sz val="11"/>
        <color theme="1"/>
        <rFont val="Microsoft YaHei"/>
        <family val="2"/>
      </rPr>
      <t xml:space="preserve">　それを聞いて安心しました。</t>
    </r>
    <r>
      <rPr>
        <sz val="11"/>
        <color theme="1"/>
        <rFont val="Arial"/>
        <family val="0"/>
        <charset val="1"/>
      </rPr>
      <t xml:space="preserve">.</t>
    </r>
  </si>
  <si>
    <t xml:space="preserve">0x000065D8</t>
  </si>
  <si>
    <t xml:space="preserve">0x000065E1</t>
  </si>
  <si>
    <r>
      <rPr>
        <sz val="11"/>
        <color theme="1"/>
        <rFont val="Microsoft YaHei"/>
        <family val="2"/>
      </rPr>
      <t xml:space="preserve">　ご心配めされるな。</t>
    </r>
    <r>
      <rPr>
        <sz val="11"/>
        <color theme="1"/>
        <rFont val="Arial"/>
        <family val="0"/>
        <charset val="1"/>
      </rPr>
      <t xml:space="preserve">..</t>
    </r>
  </si>
  <si>
    <t xml:space="preserve">0x000065F8</t>
  </si>
  <si>
    <r>
      <rPr>
        <sz val="11"/>
        <color theme="1"/>
        <rFont val="Microsoft YaHei"/>
        <family val="2"/>
      </rPr>
      <t xml:space="preserve">　ワタシに任せていただければ、</t>
    </r>
    <r>
      <rPr>
        <sz val="11"/>
        <color theme="1"/>
        <rFont val="Arial"/>
        <family val="0"/>
        <charset val="1"/>
      </rPr>
      <t xml:space="preserve">..</t>
    </r>
  </si>
  <si>
    <t xml:space="preserve">0x00006619</t>
  </si>
  <si>
    <r>
      <rPr>
        <sz val="11"/>
        <color theme="1"/>
        <rFont val="Microsoft YaHei"/>
        <family val="2"/>
      </rPr>
      <t xml:space="preserve">　何事も問題なく事は進みますゾ！</t>
    </r>
    <r>
      <rPr>
        <sz val="11"/>
        <color theme="1"/>
        <rFont val="Arial"/>
        <family val="0"/>
        <charset val="1"/>
      </rPr>
      <t xml:space="preserve">..</t>
    </r>
  </si>
  <si>
    <t xml:space="preserve">0x0000663C</t>
  </si>
  <si>
    <t xml:space="preserve">　ムハッ、ムハッ、ムハハ</t>
  </si>
  <si>
    <t xml:space="preserve">0x00006671</t>
  </si>
  <si>
    <r>
      <rPr>
        <sz val="11"/>
        <color theme="1"/>
        <rFont val="Microsoft YaHei"/>
        <family val="2"/>
      </rPr>
      <t xml:space="preserve">　フッ・・</t>
    </r>
    <r>
      <rPr>
        <sz val="11"/>
        <color theme="1"/>
        <rFont val="Arial"/>
        <family val="0"/>
        <charset val="1"/>
      </rPr>
      <t xml:space="preserve">....</t>
    </r>
  </si>
  <si>
    <t xml:space="preserve">0x00006680</t>
  </si>
  <si>
    <r>
      <rPr>
        <sz val="11"/>
        <color theme="1"/>
        <rFont val="Microsoft YaHei"/>
        <family val="2"/>
      </rPr>
      <t xml:space="preserve">　グローバルエレメントさえ手に入れば・・</t>
    </r>
    <r>
      <rPr>
        <sz val="11"/>
        <color theme="1"/>
        <rFont val="Arial"/>
        <family val="0"/>
        <charset val="1"/>
      </rPr>
      <t xml:space="preserve">....</t>
    </r>
  </si>
  <si>
    <t xml:space="preserve">0x000066AD</t>
  </si>
  <si>
    <t xml:space="preserve">　その為には手段は選ばんよ・・</t>
  </si>
  <si>
    <t xml:space="preserve">0x000066D4</t>
  </si>
  <si>
    <r>
      <rPr>
        <sz val="11"/>
        <color theme="1"/>
        <rFont val="Microsoft YaHei"/>
        <family val="2"/>
      </rPr>
      <t xml:space="preserve">　奴らはどうにでもなる・・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</si>
  <si>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0x000066F5</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</si>
  <si>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だが、あの兵士の動きだけは気になる。</t>
    </r>
    <r>
      <rPr>
        <sz val="11"/>
        <color theme="1"/>
        <rFont val="Arial"/>
        <family val="0"/>
        <charset val="1"/>
      </rPr>
      <t xml:space="preserve">..</t>
    </r>
  </si>
  <si>
    <t xml:space="preserve">0x00006724</t>
  </si>
  <si>
    <r>
      <rPr>
        <sz val="11"/>
        <color theme="1"/>
        <rFont val="Microsoft YaHei"/>
        <family val="2"/>
      </rPr>
      <t xml:space="preserve">　対応を考えねばならないか・・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</si>
  <si>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8015E310</t>
  </si>
  <si>
    <t xml:space="preserve">8015E35C</t>
  </si>
  <si>
    <t xml:space="preserve">0x00006A18</t>
  </si>
  <si>
    <t xml:space="preserve">8015E3B4</t>
  </si>
  <si>
    <t xml:space="preserve">0x00006A1C</t>
  </si>
  <si>
    <t xml:space="preserve">8015CC74</t>
  </si>
  <si>
    <t xml:space="preserve">8015E43C</t>
  </si>
  <si>
    <t xml:space="preserve">0x00006A24</t>
  </si>
  <si>
    <t xml:space="preserve">8015CFDC</t>
  </si>
  <si>
    <t xml:space="preserve">0x00006A28</t>
  </si>
  <si>
    <t xml:space="preserve">8015D184</t>
  </si>
  <si>
    <t xml:space="preserve">0x00006A2C</t>
  </si>
  <si>
    <t xml:space="preserve">8015D620</t>
  </si>
  <si>
    <t xml:space="preserve">0x00006A30</t>
  </si>
  <si>
    <t xml:space="preserve">8015D7AC</t>
  </si>
  <si>
    <t xml:space="preserve">0x00006A34</t>
  </si>
  <si>
    <t xml:space="preserve">8015D9BC</t>
  </si>
  <si>
    <t xml:space="preserve">8015E4A4</t>
  </si>
  <si>
    <t xml:space="preserve">0x00006A3C</t>
  </si>
  <si>
    <t xml:space="preserve">8015E4DC</t>
  </si>
  <si>
    <t xml:space="preserve">0x00006A40</t>
  </si>
  <si>
    <t xml:space="preserve">8015E530</t>
  </si>
  <si>
    <t xml:space="preserve">OVR1z18</t>
  </si>
  <si>
    <t xml:space="preserve">0x31000</t>
  </si>
  <si>
    <t xml:space="preserve">%SLIME</t>
  </si>
  <si>
    <t xml:space="preserve">%ORC LORD</t>
  </si>
  <si>
    <t xml:space="preserve">!NEO GOLEM</t>
  </si>
  <si>
    <t xml:space="preserve">80158F14</t>
  </si>
  <si>
    <t xml:space="preserve">80158FCC</t>
  </si>
  <si>
    <t xml:space="preserve">80158FEC</t>
  </si>
  <si>
    <t xml:space="preserve">80159088</t>
  </si>
  <si>
    <t xml:space="preserve">801590D0</t>
  </si>
  <si>
    <t xml:space="preserve">80159134</t>
  </si>
  <si>
    <t xml:space="preserve">801591A4</t>
  </si>
  <si>
    <t xml:space="preserve">80159170</t>
  </si>
  <si>
    <t xml:space="preserve">0x00003D58</t>
  </si>
  <si>
    <t xml:space="preserve">0x00003D69</t>
  </si>
  <si>
    <r>
      <rPr>
        <sz val="11"/>
        <color theme="1"/>
        <rFont val="Microsoft YaHei"/>
        <family val="2"/>
      </rPr>
      <t xml:space="preserve">　フッ、しつこいね、君も・・</t>
    </r>
    <r>
      <rPr>
        <sz val="11"/>
        <color theme="1"/>
        <rFont val="Arial"/>
        <family val="0"/>
        <charset val="1"/>
      </rPr>
      <t xml:space="preserve">...B..</t>
    </r>
  </si>
  <si>
    <r>
      <rPr>
        <sz val="11"/>
        <color theme="1"/>
        <rFont val="Microsoft YaHei"/>
        <family val="2"/>
      </rPr>
      <t xml:space="preserve">　私はエレメントを持たぬ者に興味は無い</t>
    </r>
    <r>
      <rPr>
        <sz val="11"/>
        <color theme="1"/>
        <rFont val="Arial"/>
        <family val="0"/>
        <charset val="1"/>
      </rPr>
      <t xml:space="preserve">.B..</t>
    </r>
  </si>
  <si>
    <t xml:space="preserve">0x00003DB7</t>
  </si>
  <si>
    <t xml:space="preserve">0x00003DC2</t>
  </si>
  <si>
    <r>
      <rPr>
        <sz val="11"/>
        <color theme="1"/>
        <rFont val="Microsoft YaHei"/>
        <family val="2"/>
      </rPr>
      <t xml:space="preserve">　さて、もう逃げる場所はあるまい</t>
    </r>
    <r>
      <rPr>
        <sz val="11"/>
        <color theme="1"/>
        <rFont val="Arial"/>
        <family val="0"/>
        <charset val="1"/>
      </rPr>
      <t xml:space="preserve">.B..</t>
    </r>
  </si>
  <si>
    <t xml:space="preserve">0x00003DE7</t>
  </si>
  <si>
    <r>
      <rPr>
        <sz val="11"/>
        <color theme="1"/>
        <rFont val="Microsoft YaHei"/>
        <family val="2"/>
      </rPr>
      <t xml:space="preserve">　おとなしく一撃で斬られた方が痛くないぞ</t>
    </r>
    <r>
      <rPr>
        <sz val="11"/>
        <color theme="1"/>
        <rFont val="Arial"/>
        <family val="0"/>
        <charset val="1"/>
      </rPr>
      <t xml:space="preserve">.B.</t>
    </r>
  </si>
  <si>
    <t xml:space="preserve">0x00003E14</t>
  </si>
  <si>
    <t xml:space="preserve">0x00003E25</t>
  </si>
  <si>
    <r>
      <rPr>
        <sz val="11"/>
        <color theme="1"/>
        <rFont val="Microsoft YaHei"/>
        <family val="2"/>
      </rPr>
      <t xml:space="preserve">　君は私の目的ではない、だが少々目障りだな</t>
    </r>
    <r>
      <rPr>
        <sz val="11"/>
        <color theme="1"/>
        <rFont val="Arial"/>
        <family val="0"/>
        <charset val="1"/>
      </rPr>
      <t xml:space="preserve">.B..</t>
    </r>
  </si>
  <si>
    <t xml:space="preserve">0x00003E54</t>
  </si>
  <si>
    <r>
      <rPr>
        <sz val="11"/>
        <color theme="1"/>
        <rFont val="Microsoft YaHei"/>
        <family val="2"/>
      </rPr>
      <t xml:space="preserve">　時空のハザマにでも消えてもらおうか</t>
    </r>
    <r>
      <rPr>
        <sz val="11"/>
        <color theme="1"/>
        <rFont val="Arial"/>
        <family val="0"/>
        <charset val="1"/>
      </rPr>
      <t xml:space="preserve">.B.</t>
    </r>
  </si>
  <si>
    <r>
      <rPr>
        <sz val="11"/>
        <color theme="1"/>
        <rFont val="Microsoft YaHei"/>
        <family val="2"/>
      </rPr>
      <t xml:space="preserve">カプラス</t>
    </r>
    <r>
      <rPr>
        <sz val="11"/>
        <color theme="1"/>
        <rFont val="Arial"/>
        <family val="0"/>
        <charset val="1"/>
      </rPr>
      <t xml:space="preserve">...</t>
    </r>
    <r>
      <rPr>
        <sz val="11"/>
        <color theme="1"/>
        <rFont val="Microsoft YaHei"/>
        <family val="2"/>
      </rPr>
      <t xml:space="preserve">　なんだと！</t>
    </r>
    <r>
      <rPr>
        <sz val="11"/>
        <color theme="1"/>
        <rFont val="Arial"/>
        <family val="0"/>
        <charset val="1"/>
      </rPr>
      <t xml:space="preserve">.</t>
    </r>
  </si>
  <si>
    <t xml:space="preserve">0x00003E9C</t>
  </si>
  <si>
    <t xml:space="preserve">0x00003EAD</t>
  </si>
  <si>
    <r>
      <rPr>
        <sz val="11"/>
        <color theme="1"/>
        <rFont val="Microsoft YaHei"/>
        <family val="2"/>
      </rPr>
      <t xml:space="preserve">　さて、グローバルエレメントを</t>
    </r>
    <r>
      <rPr>
        <sz val="11"/>
        <color theme="1"/>
        <rFont val="Arial"/>
        <family val="0"/>
        <charset val="1"/>
      </rPr>
      <t xml:space="preserve">..</t>
    </r>
  </si>
  <si>
    <t xml:space="preserve">0x00003ECE</t>
  </si>
  <si>
    <r>
      <rPr>
        <sz val="11"/>
        <color theme="1"/>
        <rFont val="Microsoft YaHei"/>
        <family val="2"/>
      </rPr>
      <t xml:space="preserve">　運んでくる青い鳥を待つとしよう</t>
    </r>
    <r>
      <rPr>
        <sz val="11"/>
        <color theme="1"/>
        <rFont val="Arial"/>
        <family val="0"/>
        <charset val="1"/>
      </rPr>
      <t xml:space="preserve">.B.</t>
    </r>
  </si>
  <si>
    <t xml:space="preserve">OVR1z19</t>
  </si>
  <si>
    <t xml:space="preserve">0x33000</t>
  </si>
  <si>
    <t xml:space="preserve">801596E8</t>
  </si>
  <si>
    <t xml:space="preserve">8015979C</t>
  </si>
  <si>
    <t xml:space="preserve">801597F0</t>
  </si>
  <si>
    <t xml:space="preserve">8015982C</t>
  </si>
  <si>
    <t xml:space="preserve">80159884</t>
  </si>
  <si>
    <t xml:space="preserve">8015991C</t>
  </si>
  <si>
    <t xml:space="preserve">80159954</t>
  </si>
  <si>
    <t xml:space="preserve">801599B0</t>
  </si>
  <si>
    <t xml:space="preserve">80159A0C</t>
  </si>
  <si>
    <t xml:space="preserve">80159A74</t>
  </si>
  <si>
    <t xml:space="preserve">80159ABC</t>
  </si>
  <si>
    <t xml:space="preserve">80159B40</t>
  </si>
  <si>
    <t xml:space="preserve">80159B78</t>
  </si>
  <si>
    <t xml:space="preserve">80159BD4</t>
  </si>
  <si>
    <t xml:space="preserve">80159C98</t>
  </si>
  <si>
    <t xml:space="preserve">80159CE0</t>
  </si>
  <si>
    <t xml:space="preserve">80159D70</t>
  </si>
  <si>
    <t xml:space="preserve">80159DA8</t>
  </si>
  <si>
    <t xml:space="preserve">80159DEC</t>
  </si>
  <si>
    <t xml:space="preserve">80159E50</t>
  </si>
  <si>
    <t xml:space="preserve">80159E80</t>
  </si>
  <si>
    <t xml:space="preserve">80159EE8</t>
  </si>
  <si>
    <t xml:space="preserve">80159F5C</t>
  </si>
  <si>
    <t xml:space="preserve">80159FF4</t>
  </si>
  <si>
    <t xml:space="preserve">8015A0A8</t>
  </si>
  <si>
    <t xml:space="preserve">8015A144</t>
  </si>
  <si>
    <t xml:space="preserve">8015A1A8</t>
  </si>
  <si>
    <t xml:space="preserve">8015A250</t>
  </si>
  <si>
    <t xml:space="preserve">8015A288</t>
  </si>
  <si>
    <t xml:space="preserve">8015A2F8</t>
  </si>
  <si>
    <t xml:space="preserve">8015A344</t>
  </si>
  <si>
    <t xml:space="preserve">8015A3E8</t>
  </si>
  <si>
    <t xml:space="preserve">8015A4E8</t>
  </si>
  <si>
    <t xml:space="preserve">8015A59C</t>
  </si>
  <si>
    <t xml:space="preserve">8015A620</t>
  </si>
  <si>
    <t xml:space="preserve">8015A6BC</t>
  </si>
  <si>
    <t xml:space="preserve">8015A79C</t>
  </si>
  <si>
    <t xml:space="preserve">8015A81C</t>
  </si>
  <si>
    <t xml:space="preserve">8015A8C0</t>
  </si>
  <si>
    <t xml:space="preserve">8015A8F8</t>
  </si>
  <si>
    <t xml:space="preserve">8015A95C</t>
  </si>
  <si>
    <t xml:space="preserve">8015A9D4</t>
  </si>
  <si>
    <t xml:space="preserve">8015AA98</t>
  </si>
  <si>
    <t xml:space="preserve">8015AB00</t>
  </si>
  <si>
    <t xml:space="preserve">8015AB40</t>
  </si>
  <si>
    <t xml:space="preserve">8015AB80</t>
  </si>
  <si>
    <t xml:space="preserve">8015ABB4</t>
  </si>
  <si>
    <t xml:space="preserve">8015ABFC</t>
  </si>
  <si>
    <t xml:space="preserve">8015AC4C</t>
  </si>
  <si>
    <t xml:space="preserve">8015AC80</t>
  </si>
  <si>
    <t xml:space="preserve">8015ACC8</t>
  </si>
  <si>
    <t xml:space="preserve">8015ACFC</t>
  </si>
  <si>
    <t xml:space="preserve">8015AD28</t>
  </si>
  <si>
    <t xml:space="preserve">8015AD88</t>
  </si>
  <si>
    <t xml:space="preserve">8015ADD8</t>
  </si>
  <si>
    <t xml:space="preserve">8015AE48</t>
  </si>
  <si>
    <t xml:space="preserve">8015AE88</t>
  </si>
  <si>
    <t xml:space="preserve">8015AED0</t>
  </si>
  <si>
    <t xml:space="preserve">8015AF08</t>
  </si>
  <si>
    <t xml:space="preserve">8015AF50</t>
  </si>
  <si>
    <t xml:space="preserve">8015AFC4</t>
  </si>
  <si>
    <t xml:space="preserve">8015AFF0</t>
  </si>
  <si>
    <t xml:space="preserve">8015B028</t>
  </si>
  <si>
    <t xml:space="preserve">8015B104</t>
  </si>
  <si>
    <t xml:space="preserve">8015B17C</t>
  </si>
  <si>
    <t xml:space="preserve">8015B230</t>
  </si>
  <si>
    <t xml:space="preserve">8015B28C</t>
  </si>
  <si>
    <t xml:space="preserve">8015B340</t>
  </si>
  <si>
    <t xml:space="preserve">8015B3A0</t>
  </si>
  <si>
    <t xml:space="preserve">8015B3D8</t>
  </si>
  <si>
    <t xml:space="preserve">8015B414</t>
  </si>
  <si>
    <t xml:space="preserve">8015B4C0</t>
  </si>
  <si>
    <t xml:space="preserve">0x0000014c</t>
  </si>
  <si>
    <t xml:space="preserve">8015B548</t>
  </si>
  <si>
    <t xml:space="preserve">8015B578</t>
  </si>
  <si>
    <t xml:space="preserve">8015B604</t>
  </si>
  <si>
    <t xml:space="preserve">8015B678</t>
  </si>
  <si>
    <t xml:space="preserve">8015B6FC</t>
  </si>
  <si>
    <t xml:space="preserve">8015B738</t>
  </si>
  <si>
    <t xml:space="preserve">8015B798</t>
  </si>
  <si>
    <r>
      <rPr>
        <sz val="11"/>
        <color theme="1"/>
        <rFont val="Microsoft YaHei"/>
        <family val="2"/>
      </rPr>
      <t xml:space="preserve">ラサルハーグ</t>
    </r>
    <r>
      <rPr>
        <sz val="11"/>
        <color theme="1"/>
        <rFont val="Arial"/>
        <family val="0"/>
        <charset val="1"/>
      </rPr>
      <t xml:space="preserve">..</t>
    </r>
  </si>
  <si>
    <t xml:space="preserve">0x000067D3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</si>
  <si>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どうやら魔導士どのは、</t>
    </r>
    <r>
      <rPr>
        <sz val="11"/>
        <color theme="1"/>
        <rFont val="Arial"/>
        <family val="0"/>
        <charset val="1"/>
      </rPr>
      <t xml:space="preserve">..</t>
    </r>
  </si>
  <si>
    <t xml:space="preserve">0x000067F4</t>
  </si>
  <si>
    <r>
      <rPr>
        <sz val="11"/>
        <color theme="1"/>
        <rFont val="Microsoft YaHei"/>
        <family val="2"/>
      </rPr>
      <t xml:space="preserve">　グローバルエレメントの入手に</t>
    </r>
    <r>
      <rPr>
        <sz val="11"/>
        <color theme="1"/>
        <rFont val="Arial"/>
        <family val="0"/>
        <charset val="1"/>
      </rPr>
      <t xml:space="preserve">..</t>
    </r>
  </si>
  <si>
    <r>
      <rPr>
        <sz val="11"/>
        <color theme="1"/>
        <rFont val="Microsoft YaHei"/>
        <family val="2"/>
      </rPr>
      <t xml:space="preserve">　失敗したようですね。</t>
    </r>
    <r>
      <rPr>
        <sz val="11"/>
        <color theme="1"/>
        <rFont val="Arial"/>
        <family val="0"/>
        <charset val="1"/>
      </rPr>
      <t xml:space="preserve">.</t>
    </r>
  </si>
  <si>
    <t xml:space="preserve">0x00006830</t>
  </si>
  <si>
    <t xml:space="preserve">0x0000683B</t>
  </si>
  <si>
    <r>
      <rPr>
        <sz val="11"/>
        <color theme="1"/>
        <rFont val="Microsoft YaHei"/>
        <family val="2"/>
      </rPr>
      <t xml:space="preserve">　邪魔モノがいるみたいね。</t>
    </r>
    <r>
      <rPr>
        <sz val="11"/>
        <color theme="1"/>
        <rFont val="Arial"/>
        <family val="0"/>
        <charset val="1"/>
      </rPr>
      <t xml:space="preserve">.</t>
    </r>
  </si>
  <si>
    <t xml:space="preserve">0x00006858</t>
  </si>
  <si>
    <t xml:space="preserve">0x00006867</t>
  </si>
  <si>
    <r>
      <rPr>
        <sz val="11"/>
        <color theme="1"/>
        <rFont val="Microsoft YaHei"/>
        <family val="2"/>
      </rPr>
      <t xml:space="preserve">　ええ、・・</t>
    </r>
    <r>
      <rPr>
        <sz val="11"/>
        <color theme="1"/>
        <rFont val="Arial"/>
        <family val="0"/>
        <charset val="1"/>
      </rPr>
      <t xml:space="preserve">..</t>
    </r>
    <r>
      <rPr>
        <sz val="11"/>
        <color theme="1"/>
        <rFont val="Microsoft YaHei"/>
        <family val="2"/>
      </rPr>
      <t xml:space="preserve">おそらく。</t>
    </r>
    <r>
      <rPr>
        <sz val="11"/>
        <color theme="1"/>
        <rFont val="Arial"/>
        <family val="0"/>
        <charset val="1"/>
      </rPr>
      <t xml:space="preserve">..</t>
    </r>
  </si>
  <si>
    <t xml:space="preserve">0x00006882</t>
  </si>
  <si>
    <r>
      <rPr>
        <sz val="11"/>
        <color theme="1"/>
        <rFont val="Microsoft YaHei"/>
        <family val="2"/>
      </rPr>
      <t xml:space="preserve">　派遣隊の生き残りがいたようです。</t>
    </r>
    <r>
      <rPr>
        <sz val="11"/>
        <color theme="1"/>
        <rFont val="Arial"/>
        <family val="0"/>
        <charset val="1"/>
      </rPr>
      <t xml:space="preserve">.</t>
    </r>
  </si>
  <si>
    <t xml:space="preserve">0x000068A8</t>
  </si>
  <si>
    <t xml:space="preserve">0x000068B3</t>
  </si>
  <si>
    <r>
      <rPr>
        <sz val="11"/>
        <color theme="1"/>
        <rFont val="Microsoft YaHei"/>
        <family val="2"/>
      </rPr>
      <t xml:space="preserve">　虫けらのごときニンゲンに不覚を取るとは、</t>
    </r>
    <r>
      <rPr>
        <sz val="11"/>
        <color theme="1"/>
        <rFont val="Arial"/>
        <family val="0"/>
        <charset val="1"/>
      </rPr>
      <t xml:space="preserve">..</t>
    </r>
  </si>
  <si>
    <t xml:space="preserve">0x000068E0</t>
  </si>
  <si>
    <r>
      <rPr>
        <sz val="11"/>
        <color theme="1"/>
        <rFont val="Microsoft YaHei"/>
        <family val="2"/>
      </rPr>
      <t xml:space="preserve">　油断したね・・</t>
    </r>
    <r>
      <rPr>
        <sz val="11"/>
        <color theme="1"/>
        <rFont val="Arial"/>
        <family val="0"/>
        <charset val="1"/>
      </rPr>
      <t xml:space="preserve">..</t>
    </r>
    <r>
      <rPr>
        <sz val="11"/>
        <color theme="1"/>
        <rFont val="Microsoft YaHei"/>
        <family val="2"/>
      </rPr>
      <t xml:space="preserve">アルクトゥルスは。</t>
    </r>
    <r>
      <rPr>
        <sz val="11"/>
        <color theme="1"/>
        <rFont val="Arial"/>
        <family val="0"/>
        <charset val="1"/>
      </rPr>
      <t xml:space="preserve">.</t>
    </r>
  </si>
  <si>
    <t xml:space="preserve">0x00006908</t>
  </si>
  <si>
    <t xml:space="preserve">0x00006917</t>
  </si>
  <si>
    <r>
      <rPr>
        <sz val="11"/>
        <color theme="1"/>
        <rFont val="Microsoft YaHei"/>
        <family val="2"/>
      </rPr>
      <t xml:space="preserve">　まぁまぁ・・</t>
    </r>
    <r>
      <rPr>
        <sz val="11"/>
        <color theme="1"/>
        <rFont val="Arial"/>
        <family val="0"/>
        <charset val="1"/>
      </rPr>
      <t xml:space="preserve">..</t>
    </r>
    <r>
      <rPr>
        <sz val="11"/>
        <color theme="1"/>
        <rFont val="Microsoft YaHei"/>
        <family val="2"/>
      </rPr>
      <t xml:space="preserve">虫の命は、はかないもの。</t>
    </r>
    <r>
      <rPr>
        <sz val="11"/>
        <color theme="1"/>
        <rFont val="Arial"/>
        <family val="0"/>
        <charset val="1"/>
      </rPr>
      <t xml:space="preserve">..</t>
    </r>
  </si>
  <si>
    <t xml:space="preserve">0x00006942</t>
  </si>
  <si>
    <r>
      <rPr>
        <sz val="11"/>
        <color theme="1"/>
        <rFont val="Microsoft YaHei"/>
        <family val="2"/>
      </rPr>
      <t xml:space="preserve">　いつでも、ひねり潰す事ができますからな。</t>
    </r>
    <r>
      <rPr>
        <sz val="11"/>
        <color theme="1"/>
        <rFont val="Arial"/>
        <family val="0"/>
        <charset val="1"/>
      </rPr>
      <t xml:space="preserve">..</t>
    </r>
  </si>
  <si>
    <t xml:space="preserve">0x0000696F</t>
  </si>
  <si>
    <r>
      <rPr>
        <sz val="11"/>
        <color theme="1"/>
        <rFont val="Microsoft YaHei"/>
        <family val="2"/>
      </rPr>
      <t xml:space="preserve">　我らの王を復活させるまでの、余興かと？</t>
    </r>
    <r>
      <rPr>
        <sz val="11"/>
        <color theme="1"/>
        <rFont val="Arial"/>
        <family val="0"/>
        <charset val="1"/>
      </rPr>
      <t xml:space="preserve">.</t>
    </r>
  </si>
  <si>
    <t xml:space="preserve">0x0000699C</t>
  </si>
  <si>
    <t xml:space="preserve">0x000069A7</t>
  </si>
  <si>
    <r>
      <rPr>
        <sz val="11"/>
        <color theme="1"/>
        <rFont val="Microsoft YaHei"/>
        <family val="2"/>
      </rPr>
      <t xml:space="preserve">　フフッ、それもそうね。</t>
    </r>
    <r>
      <rPr>
        <sz val="11"/>
        <color theme="1"/>
        <rFont val="Arial"/>
        <family val="0"/>
        <charset val="1"/>
      </rPr>
      <t xml:space="preserve">..</t>
    </r>
  </si>
  <si>
    <t xml:space="preserve">0x000069C2</t>
  </si>
  <si>
    <r>
      <rPr>
        <sz val="11"/>
        <color theme="1"/>
        <rFont val="Microsoft YaHei"/>
        <family val="2"/>
      </rPr>
      <t xml:space="preserve">　もう、ヘキサルキア城は</t>
    </r>
    <r>
      <rPr>
        <sz val="11"/>
        <color theme="1"/>
        <rFont val="Arial"/>
        <family val="0"/>
        <charset val="1"/>
      </rPr>
      <t xml:space="preserve">..</t>
    </r>
  </si>
  <si>
    <r>
      <rPr>
        <sz val="11"/>
        <color theme="1"/>
        <rFont val="Microsoft YaHei"/>
        <family val="2"/>
      </rPr>
      <t xml:space="preserve">　ダークエレメントの力で隆起させて、</t>
    </r>
    <r>
      <rPr>
        <sz val="11"/>
        <color theme="1"/>
        <rFont val="Arial"/>
        <family val="0"/>
        <charset val="1"/>
      </rPr>
      <t xml:space="preserve">..</t>
    </r>
  </si>
  <si>
    <r>
      <rPr>
        <sz val="11"/>
        <color theme="1"/>
        <rFont val="Microsoft YaHei"/>
        <family val="2"/>
      </rPr>
      <t xml:space="preserve">　ニンゲンが入れない様に結界を張ったし、</t>
    </r>
    <r>
      <rPr>
        <sz val="11"/>
        <color theme="1"/>
        <rFont val="Arial"/>
        <family val="0"/>
        <charset val="1"/>
      </rPr>
      <t xml:space="preserve">..</t>
    </r>
  </si>
  <si>
    <t xml:space="preserve">0x00006A2F</t>
  </si>
  <si>
    <r>
      <rPr>
        <sz val="11"/>
        <color theme="1"/>
        <rFont val="Microsoft YaHei"/>
        <family val="2"/>
      </rPr>
      <t xml:space="preserve">　あとはグローバルエレメントを</t>
    </r>
    <r>
      <rPr>
        <sz val="11"/>
        <color theme="1"/>
        <rFont val="Arial"/>
        <family val="0"/>
        <charset val="1"/>
      </rPr>
      <t xml:space="preserve">..</t>
    </r>
  </si>
  <si>
    <t xml:space="preserve">0x00006A50</t>
  </si>
  <si>
    <r>
      <rPr>
        <sz val="11"/>
        <color theme="1"/>
        <rFont val="Microsoft YaHei"/>
        <family val="2"/>
      </rPr>
      <t xml:space="preserve">　１つずつ集めて行けば・・</t>
    </r>
    <r>
      <rPr>
        <sz val="11"/>
        <color theme="1"/>
        <rFont val="Arial"/>
        <family val="0"/>
        <charset val="1"/>
      </rPr>
      <t xml:space="preserve">...</t>
    </r>
  </si>
  <si>
    <t xml:space="preserve">0x00006A70</t>
  </si>
  <si>
    <t xml:space="preserve">ラサルハーグ</t>
  </si>
  <si>
    <t xml:space="preserve">0x00006A7F</t>
  </si>
  <si>
    <r>
      <rPr>
        <sz val="11"/>
        <color theme="1"/>
        <rFont val="Microsoft YaHei"/>
        <family val="2"/>
      </rPr>
      <t xml:space="preserve">　そう、我らが偉大なる魔王ゼーラウォードを</t>
    </r>
    <r>
      <rPr>
        <sz val="11"/>
        <color theme="1"/>
        <rFont val="Arial"/>
        <family val="0"/>
        <charset val="1"/>
      </rPr>
      <t xml:space="preserve">..</t>
    </r>
  </si>
  <si>
    <t xml:space="preserve">0x00006AAC</t>
  </si>
  <si>
    <r>
      <rPr>
        <sz val="11"/>
        <color theme="1"/>
        <rFont val="Microsoft YaHei"/>
        <family val="2"/>
      </rPr>
      <t xml:space="preserve">　復活させる事ができましょう・・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</si>
  <si>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0x00006AD3</t>
  </si>
  <si>
    <r>
      <rPr>
        <sz val="11"/>
        <color theme="1"/>
        <rFont val="Microsoft YaHei"/>
        <family val="2"/>
      </rPr>
      <t xml:space="preserve">　その大いなる魔力で世界を闇に覆い</t>
    </r>
    <r>
      <rPr>
        <sz val="11"/>
        <color theme="1"/>
        <rFont val="Arial"/>
        <family val="0"/>
        <charset val="1"/>
      </rPr>
      <t xml:space="preserve">..</t>
    </r>
  </si>
  <si>
    <r>
      <rPr>
        <sz val="11"/>
        <color theme="1"/>
        <rFont val="Microsoft YaHei"/>
        <family val="2"/>
      </rPr>
      <t xml:space="preserve">　虫けらどもの時代も終り・・</t>
    </r>
    <r>
      <rPr>
        <sz val="11"/>
        <color theme="1"/>
        <rFont val="Arial"/>
        <family val="0"/>
        <charset val="1"/>
      </rPr>
      <t xml:space="preserve">...</t>
    </r>
  </si>
  <si>
    <t xml:space="preserve">0x00006B1C</t>
  </si>
  <si>
    <t xml:space="preserve">0x00006B27</t>
  </si>
  <si>
    <r>
      <rPr>
        <sz val="11"/>
        <color theme="1"/>
        <rFont val="Microsoft YaHei"/>
        <family val="2"/>
      </rPr>
      <t xml:space="preserve">　そうね、その時まで我らを退屈させぬよう</t>
    </r>
    <r>
      <rPr>
        <sz val="11"/>
        <color theme="1"/>
        <rFont val="Arial"/>
        <family val="0"/>
        <charset val="1"/>
      </rPr>
      <t xml:space="preserve">..</t>
    </r>
  </si>
  <si>
    <t xml:space="preserve">0x00006B52</t>
  </si>
  <si>
    <r>
      <rPr>
        <sz val="11"/>
        <color theme="1"/>
        <rFont val="Microsoft YaHei"/>
        <family val="2"/>
      </rPr>
      <t xml:space="preserve">　せいぜい頑張ってもらわないとね・・</t>
    </r>
    <r>
      <rPr>
        <sz val="11"/>
        <color theme="1"/>
        <rFont val="Arial"/>
        <family val="0"/>
        <charset val="1"/>
      </rPr>
      <t xml:space="preserve">....</t>
    </r>
  </si>
  <si>
    <r>
      <rPr>
        <sz val="11"/>
        <color theme="1"/>
        <rFont val="Microsoft YaHei"/>
        <family val="2"/>
      </rPr>
      <t xml:space="preserve">　虫たちには。アハハ</t>
    </r>
    <r>
      <rPr>
        <sz val="11"/>
        <color theme="1"/>
        <rFont val="Arial"/>
        <family val="0"/>
        <charset val="1"/>
      </rPr>
      <t xml:space="preserve">.....b</t>
    </r>
    <r>
      <rPr>
        <sz val="11"/>
        <color theme="1"/>
        <rFont val="Microsoft YaHei"/>
        <family val="2"/>
      </rPr>
      <t xml:space="preserve">・・</t>
    </r>
    <r>
      <rPr>
        <sz val="11"/>
        <color theme="1"/>
        <rFont val="Arial"/>
        <family val="0"/>
        <charset val="1"/>
      </rPr>
      <t xml:space="preserve">...</t>
    </r>
  </si>
  <si>
    <t xml:space="preserve">0x00006BA0</t>
  </si>
  <si>
    <t xml:space="preserve">0x00006BAB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</si>
  <si>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</si>
  <si>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0x00006BB5</t>
  </si>
  <si>
    <r>
      <rPr>
        <sz val="11"/>
        <color theme="1"/>
        <rFont val="Microsoft YaHei"/>
        <family val="2"/>
      </rPr>
      <t xml:space="preserve">　こっちだ！！</t>
    </r>
    <r>
      <rPr>
        <sz val="11"/>
        <color theme="1"/>
        <rFont val="Arial"/>
        <family val="0"/>
        <charset val="1"/>
      </rPr>
      <t xml:space="preserve">.</t>
    </r>
  </si>
  <si>
    <t xml:space="preserve">0x00006BC8</t>
  </si>
  <si>
    <t xml:space="preserve">0x00006BD3</t>
  </si>
  <si>
    <r>
      <rPr>
        <sz val="11"/>
        <color theme="1"/>
        <rFont val="Microsoft YaHei"/>
        <family val="2"/>
      </rPr>
      <t xml:space="preserve">　ヤツは俺が止める、お前は脱出しろ！！</t>
    </r>
    <r>
      <rPr>
        <sz val="11"/>
        <color theme="1"/>
        <rFont val="Arial"/>
        <family val="0"/>
        <charset val="1"/>
      </rPr>
      <t xml:space="preserve">.</t>
    </r>
  </si>
  <si>
    <t xml:space="preserve">0x00006BFC</t>
  </si>
  <si>
    <t xml:space="preserve">0x00006C07</t>
  </si>
  <si>
    <r>
      <rPr>
        <sz val="11"/>
        <color theme="1"/>
        <rFont val="Microsoft YaHei"/>
        <family val="2"/>
      </rPr>
      <t xml:space="preserve">　いいか、この先にヘキサルキア城最深部に</t>
    </r>
    <r>
      <rPr>
        <sz val="11"/>
        <color theme="1"/>
        <rFont val="Arial"/>
        <family val="0"/>
        <charset val="1"/>
      </rPr>
      <t xml:space="preserve">..</t>
    </r>
  </si>
  <si>
    <t xml:space="preserve">0x00006C32</t>
  </si>
  <si>
    <r>
      <rPr>
        <sz val="11"/>
        <color theme="1"/>
        <rFont val="Microsoft YaHei"/>
        <family val="2"/>
      </rPr>
      <t xml:space="preserve">　通じる台座がある。</t>
    </r>
    <r>
      <rPr>
        <sz val="11"/>
        <color theme="1"/>
        <rFont val="Arial"/>
        <family val="0"/>
        <charset val="1"/>
      </rPr>
      <t xml:space="preserve">..</t>
    </r>
  </si>
  <si>
    <t xml:space="preserve">0x00006C49</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</si>
  <si>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そこへ行き</t>
    </r>
    <r>
      <rPr>
        <sz val="11"/>
        <color theme="1"/>
        <rFont val="Arial"/>
        <family val="0"/>
        <charset val="1"/>
      </rPr>
      <t xml:space="preserve">..</t>
    </r>
  </si>
  <si>
    <t xml:space="preserve">0x00006C5E</t>
  </si>
  <si>
    <r>
      <rPr>
        <sz val="11"/>
        <color theme="1"/>
        <rFont val="Microsoft YaHei"/>
        <family val="2"/>
      </rPr>
      <t xml:space="preserve">　お前の持っているグローバルエレメントを</t>
    </r>
    <r>
      <rPr>
        <sz val="11"/>
        <color theme="1"/>
        <rFont val="Arial"/>
        <family val="0"/>
        <charset val="1"/>
      </rPr>
      <t xml:space="preserve">..</t>
    </r>
  </si>
  <si>
    <t xml:space="preserve">0x00006C89</t>
  </si>
  <si>
    <r>
      <rPr>
        <sz val="11"/>
        <color theme="1"/>
        <rFont val="Microsoft YaHei"/>
        <family val="2"/>
      </rPr>
      <t xml:space="preserve">　ダークエレメントの真下の祭壇で掲げるんだ。</t>
    </r>
    <r>
      <rPr>
        <sz val="11"/>
        <color theme="1"/>
        <rFont val="Arial"/>
        <family val="0"/>
        <charset val="1"/>
      </rPr>
      <t xml:space="preserve">..</t>
    </r>
  </si>
  <si>
    <t xml:space="preserve">0x00006CB8</t>
  </si>
  <si>
    <r>
      <rPr>
        <sz val="11"/>
        <color theme="1"/>
        <rFont val="Microsoft YaHei"/>
        <family val="2"/>
      </rPr>
      <t xml:space="preserve">　そうすれば・・</t>
    </r>
    <r>
      <rPr>
        <sz val="11"/>
        <color theme="1"/>
        <rFont val="Arial"/>
        <family val="0"/>
        <charset val="1"/>
      </rPr>
      <t xml:space="preserve">..</t>
    </r>
    <r>
      <rPr>
        <sz val="11"/>
        <color theme="1"/>
        <rFont val="Microsoft YaHei"/>
        <family val="2"/>
      </rPr>
      <t xml:space="preserve">きっと、お前なら</t>
    </r>
    <r>
      <rPr>
        <sz val="11"/>
        <color theme="1"/>
        <rFont val="Arial"/>
        <family val="0"/>
        <charset val="1"/>
      </rPr>
      <t xml:space="preserve">..</t>
    </r>
  </si>
  <si>
    <t xml:space="preserve">0x00006CDD</t>
  </si>
  <si>
    <r>
      <rPr>
        <sz val="11"/>
        <color theme="1"/>
        <rFont val="Microsoft YaHei"/>
        <family val="2"/>
      </rPr>
      <t xml:space="preserve">　闇の力を封じる事ができるはず。</t>
    </r>
    <r>
      <rPr>
        <sz val="11"/>
        <color theme="1"/>
        <rFont val="Arial"/>
        <family val="0"/>
        <charset val="1"/>
      </rPr>
      <t xml:space="preserve">..</t>
    </r>
  </si>
  <si>
    <t xml:space="preserve">0x00006D00</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</si>
  <si>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わかったな。</t>
    </r>
    <r>
      <rPr>
        <sz val="11"/>
        <color theme="1"/>
        <rFont val="Arial"/>
        <family val="0"/>
        <charset val="1"/>
      </rPr>
      <t xml:space="preserve">.</t>
    </r>
  </si>
  <si>
    <t xml:space="preserve">0x00006D23</t>
  </si>
  <si>
    <r>
      <rPr>
        <sz val="11"/>
        <color theme="1"/>
        <rFont val="Microsoft YaHei"/>
        <family val="2"/>
      </rPr>
      <t xml:space="preserve">　たいしたヤツだよ・・</t>
    </r>
    <r>
      <rPr>
        <sz val="11"/>
        <color theme="1"/>
        <rFont val="Arial"/>
        <family val="0"/>
        <charset val="1"/>
      </rPr>
      <t xml:space="preserve">..</t>
    </r>
    <r>
      <rPr>
        <sz val="11"/>
        <color theme="1"/>
        <rFont val="Microsoft YaHei"/>
        <family val="2"/>
      </rPr>
      <t xml:space="preserve">お前は。</t>
    </r>
    <r>
      <rPr>
        <sz val="11"/>
        <color theme="1"/>
        <rFont val="Arial"/>
        <family val="0"/>
        <charset val="1"/>
      </rPr>
      <t xml:space="preserve">..</t>
    </r>
  </si>
  <si>
    <t xml:space="preserve">0x00006D46</t>
  </si>
  <si>
    <r>
      <rPr>
        <sz val="11"/>
        <color theme="1"/>
        <rFont val="Microsoft YaHei"/>
        <family val="2"/>
      </rPr>
      <t xml:space="preserve">　とうとう、剣の腕は俺を越えたようだな。</t>
    </r>
    <r>
      <rPr>
        <sz val="11"/>
        <color theme="1"/>
        <rFont val="Arial"/>
        <family val="0"/>
        <charset val="1"/>
      </rPr>
      <t xml:space="preserve">..</t>
    </r>
  </si>
  <si>
    <t xml:space="preserve">0x00006D71</t>
  </si>
  <si>
    <r>
      <rPr>
        <sz val="11"/>
        <color theme="1"/>
        <rFont val="Microsoft YaHei"/>
        <family val="2"/>
      </rPr>
      <t xml:space="preserve">　だが、戦いで生き残ってこそ、本当の勇者だ。</t>
    </r>
    <r>
      <rPr>
        <sz val="11"/>
        <color theme="1"/>
        <rFont val="Arial"/>
        <family val="0"/>
        <charset val="1"/>
      </rPr>
      <t xml:space="preserve">..</t>
    </r>
  </si>
  <si>
    <t xml:space="preserve">0x00006DA0</t>
  </si>
  <si>
    <r>
      <rPr>
        <sz val="11"/>
        <color theme="1"/>
        <rFont val="Microsoft YaHei"/>
        <family val="2"/>
      </rPr>
      <t xml:space="preserve">　それを今後は、よく覚えておくんだ。</t>
    </r>
    <r>
      <rPr>
        <sz val="11"/>
        <color theme="1"/>
        <rFont val="Arial"/>
        <family val="0"/>
        <charset val="1"/>
      </rPr>
      <t xml:space="preserve">..</t>
    </r>
  </si>
  <si>
    <t xml:space="preserve">0x00006DC7</t>
  </si>
  <si>
    <r>
      <rPr>
        <sz val="11"/>
        <color theme="1"/>
        <rFont val="Microsoft YaHei"/>
        <family val="2"/>
      </rPr>
      <t xml:space="preserve">　後を頼むぞ！行け、</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</si>
  <si>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0x00006DE4</t>
  </si>
  <si>
    <t xml:space="preserve">0x00006DEF</t>
  </si>
  <si>
    <r>
      <rPr>
        <sz val="11"/>
        <color theme="1"/>
        <rFont val="Microsoft YaHei"/>
        <family val="2"/>
      </rPr>
      <t xml:space="preserve">　これは最後の隊長命令だっ！</t>
    </r>
    <r>
      <rPr>
        <sz val="11"/>
        <color theme="1"/>
        <rFont val="Arial"/>
        <family val="0"/>
        <charset val="1"/>
      </rPr>
      <t xml:space="preserve">..</t>
    </r>
  </si>
  <si>
    <t xml:space="preserve">0x00006E0E</t>
  </si>
  <si>
    <r>
      <rPr>
        <sz val="11"/>
        <color theme="1"/>
        <rFont val="Microsoft YaHei"/>
        <family val="2"/>
      </rPr>
      <t xml:space="preserve">　さぁ、早く行くんだ！！</t>
    </r>
    <r>
      <rPr>
        <sz val="11"/>
        <color theme="1"/>
        <rFont val="Arial"/>
        <family val="0"/>
        <charset val="1"/>
      </rPr>
      <t xml:space="preserve">.</t>
    </r>
  </si>
  <si>
    <t xml:space="preserve">0x00006E3D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</si>
  <si>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モノども、良く聞け！！</t>
    </r>
    <r>
      <rPr>
        <sz val="11"/>
        <color theme="1"/>
        <rFont val="Arial"/>
        <family val="0"/>
        <charset val="1"/>
      </rPr>
      <t xml:space="preserve">..</t>
    </r>
  </si>
  <si>
    <t xml:space="preserve">0x00006E5E</t>
  </si>
  <si>
    <r>
      <rPr>
        <sz val="11"/>
        <color theme="1"/>
        <rFont val="Microsoft YaHei"/>
        <family val="2"/>
      </rPr>
      <t xml:space="preserve">　もうすぐグローバルエレメントを</t>
    </r>
    <r>
      <rPr>
        <sz val="11"/>
        <color theme="1"/>
        <rFont val="Arial"/>
        <family val="0"/>
        <charset val="1"/>
      </rPr>
      <t xml:space="preserve">..</t>
    </r>
  </si>
  <si>
    <t xml:space="preserve">0x00006E81</t>
  </si>
  <si>
    <r>
      <rPr>
        <sz val="11"/>
        <color theme="1"/>
        <rFont val="Microsoft YaHei"/>
        <family val="2"/>
      </rPr>
      <t xml:space="preserve">　持ったニンゲンがこの城にやってくる。</t>
    </r>
    <r>
      <rPr>
        <sz val="11"/>
        <color theme="1"/>
        <rFont val="Arial"/>
        <family val="0"/>
        <charset val="1"/>
      </rPr>
      <t xml:space="preserve">..</t>
    </r>
  </si>
  <si>
    <t xml:space="preserve">0x00006EAA</t>
  </si>
  <si>
    <r>
      <rPr>
        <sz val="11"/>
        <color theme="1"/>
        <rFont val="Microsoft YaHei"/>
        <family val="2"/>
      </rPr>
      <t xml:space="preserve">　殺すのは構わんが、</t>
    </r>
    <r>
      <rPr>
        <sz val="11"/>
        <color theme="1"/>
        <rFont val="Arial"/>
        <family val="0"/>
        <charset val="1"/>
      </rPr>
      <t xml:space="preserve">..</t>
    </r>
  </si>
  <si>
    <t xml:space="preserve">0x00006EC1</t>
  </si>
  <si>
    <r>
      <rPr>
        <sz val="11"/>
        <color theme="1"/>
        <rFont val="Microsoft YaHei"/>
        <family val="2"/>
      </rPr>
      <t xml:space="preserve">　グローバルエレメントだけは</t>
    </r>
    <r>
      <rPr>
        <sz val="11"/>
        <color theme="1"/>
        <rFont val="Arial"/>
        <family val="0"/>
        <charset val="1"/>
      </rPr>
      <t xml:space="preserve">..</t>
    </r>
  </si>
  <si>
    <t xml:space="preserve">0x00006EE0</t>
  </si>
  <si>
    <r>
      <rPr>
        <sz val="11"/>
        <color theme="1"/>
        <rFont val="Microsoft YaHei"/>
        <family val="2"/>
      </rPr>
      <t xml:space="preserve">　絶対に傷つけるな！・・</t>
    </r>
    <r>
      <rPr>
        <sz val="11"/>
        <color theme="1"/>
        <rFont val="Arial"/>
        <family val="0"/>
        <charset val="1"/>
      </rPr>
      <t xml:space="preserve">..</t>
    </r>
    <r>
      <rPr>
        <sz val="11"/>
        <color theme="1"/>
        <rFont val="Microsoft YaHei"/>
        <family val="2"/>
      </rPr>
      <t xml:space="preserve">分ったな！！</t>
    </r>
    <r>
      <rPr>
        <sz val="11"/>
        <color theme="1"/>
        <rFont val="Arial"/>
        <family val="0"/>
        <charset val="1"/>
      </rPr>
      <t xml:space="preserve">.</t>
    </r>
  </si>
  <si>
    <t xml:space="preserve">OVR!z20</t>
  </si>
  <si>
    <t xml:space="preserve">0x39000</t>
  </si>
  <si>
    <t xml:space="preserve">0x00002BE0</t>
  </si>
  <si>
    <t xml:space="preserve">801563AC</t>
  </si>
  <si>
    <t xml:space="preserve">0x00002BE4</t>
  </si>
  <si>
    <t xml:space="preserve">80156480</t>
  </si>
  <si>
    <t xml:space="preserve">0x00002BE8</t>
  </si>
  <si>
    <t xml:space="preserve">801564B4</t>
  </si>
  <si>
    <t xml:space="preserve">0x00002BEC</t>
  </si>
  <si>
    <t xml:space="preserve">801564E8</t>
  </si>
  <si>
    <t xml:space="preserve">0x00002BF0</t>
  </si>
  <si>
    <t xml:space="preserve">8015651C</t>
  </si>
  <si>
    <t xml:space="preserve">0x00002BF4</t>
  </si>
  <si>
    <t xml:space="preserve">80156578</t>
  </si>
  <si>
    <t xml:space="preserve">0x00002BF8</t>
  </si>
  <si>
    <t xml:space="preserve">801565D4</t>
  </si>
  <si>
    <t xml:space="preserve">0x00002BFC</t>
  </si>
  <si>
    <t xml:space="preserve">80156610</t>
  </si>
  <si>
    <t xml:space="preserve">0x00002C00</t>
  </si>
  <si>
    <t xml:space="preserve">8015668C</t>
  </si>
  <si>
    <t xml:space="preserve">0x00002C04</t>
  </si>
  <si>
    <t xml:space="preserve">8015671C</t>
  </si>
  <si>
    <t xml:space="preserve">0x00002C08</t>
  </si>
  <si>
    <t xml:space="preserve">80156770</t>
  </si>
  <si>
    <t xml:space="preserve">0x00002C0C</t>
  </si>
  <si>
    <t xml:space="preserve">801567C0</t>
  </si>
  <si>
    <t xml:space="preserve">0x00002C10</t>
  </si>
  <si>
    <t xml:space="preserve">80156818</t>
  </si>
  <si>
    <t xml:space="preserve">0x00002C14</t>
  </si>
  <si>
    <t xml:space="preserve">80156874</t>
  </si>
  <si>
    <t xml:space="preserve">0x00002C18</t>
  </si>
  <si>
    <t xml:space="preserve">801568D0</t>
  </si>
  <si>
    <t xml:space="preserve">0x00002C1C</t>
  </si>
  <si>
    <t xml:space="preserve">8015692C</t>
  </si>
  <si>
    <t xml:space="preserve">0x00002C20</t>
  </si>
  <si>
    <t xml:space="preserve">80156940</t>
  </si>
  <si>
    <t xml:space="preserve">0x00002C24</t>
  </si>
  <si>
    <t xml:space="preserve">80156990</t>
  </si>
  <si>
    <t xml:space="preserve">0x00002C28</t>
  </si>
  <si>
    <t xml:space="preserve">801569EC</t>
  </si>
  <si>
    <t xml:space="preserve">0x00002C2C</t>
  </si>
  <si>
    <t xml:space="preserve">80156A48</t>
  </si>
  <si>
    <t xml:space="preserve">OVR1z21</t>
  </si>
  <si>
    <t xml:space="preserve">待望の新大陸を発見する。</t>
  </si>
  <si>
    <t xml:space="preserve">未知の海峡を越え、</t>
  </si>
  <si>
    <t xml:space="preserve">「バルジ帝国」は多くの犠牲を払い</t>
  </si>
  <si>
    <t xml:space="preserve">列強の一角、</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</si>
  <si>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競って外洋に領地を拡大し始めた時代、</t>
    </r>
  </si>
  <si>
    <t xml:space="preserve">失った富と国力を回復すべく船を使い</t>
  </si>
  <si>
    <t xml:space="preserve">休戦へと流れ</t>
  </si>
  <si>
    <t xml:space="preserve">王族らの世代交代をきっかけに</t>
  </si>
  <si>
    <t xml:space="preserve">永き戦乱に疲弊し、</t>
  </si>
  <si>
    <t xml:space="preserve">世の国々が大陸内の覇権を争った</t>
  </si>
  <si>
    <r>
      <rPr>
        <sz val="11"/>
        <color theme="1"/>
        <rFont val="Microsoft YaHei"/>
        <family val="2"/>
      </rPr>
      <t xml:space="preserve">順調に進んでいた・・</t>
    </r>
    <r>
      <rPr>
        <sz val="11"/>
        <color theme="1"/>
        <rFont val="Arial"/>
        <family val="0"/>
        <charset val="1"/>
      </rPr>
      <t xml:space="preserve">.</t>
    </r>
  </si>
  <si>
    <t xml:space="preserve">植民地として開拓も</t>
  </si>
  <si>
    <t xml:space="preserve">豊富に埋蔵されている事が判明、</t>
  </si>
  <si>
    <t xml:space="preserve">純粋な「エレメント」が</t>
  </si>
  <si>
    <t xml:space="preserve">0x0000017C</t>
  </si>
  <si>
    <t xml:space="preserve">調査の結果、大陸では採掘し尽くされた</t>
  </si>
  <si>
    <t xml:space="preserve">0x000001A4</t>
  </si>
  <si>
    <t xml:space="preserve">派遣隊を送り込んだ。</t>
  </si>
  <si>
    <t xml:space="preserve">0x000001BC</t>
  </si>
  <si>
    <t xml:space="preserve">軍の精鋭部隊と殖民者から成る</t>
  </si>
  <si>
    <t xml:space="preserve">0x000001DC</t>
  </si>
  <si>
    <t xml:space="preserve">「ウル・ノルド」と名づけた新大陸へ</t>
  </si>
  <si>
    <t xml:space="preserve">0x00000200</t>
  </si>
  <si>
    <t xml:space="preserve">採掘を進めるべく、帝国は</t>
  </si>
  <si>
    <t xml:space="preserve">0x0000021C</t>
  </si>
  <si>
    <t xml:space="preserve">一刻も早く自国の領土として</t>
  </si>
  <si>
    <t xml:space="preserve">0x00000238</t>
  </si>
  <si>
    <t xml:space="preserve">「エレメント」の埋蔵を確認し</t>
  </si>
  <si>
    <t xml:space="preserve">0x00000258</t>
  </si>
  <si>
    <t xml:space="preserve">すべての魔力の源たる</t>
  </si>
  <si>
    <t xml:space="preserve">0x00000270</t>
  </si>
  <si>
    <r>
      <rPr>
        <sz val="11"/>
        <color theme="1"/>
        <rFont val="Microsoft YaHei"/>
        <family val="2"/>
      </rPr>
      <t xml:space="preserve">禁断の異文明の遺跡を発見するまでは・・</t>
    </r>
    <r>
      <rPr>
        <sz val="11"/>
        <color theme="1"/>
        <rFont val="Arial"/>
        <family val="0"/>
        <charset val="1"/>
      </rPr>
      <t xml:space="preserve">.</t>
    </r>
  </si>
  <si>
    <t xml:space="preserve">0x0000029C</t>
  </si>
  <si>
    <r>
      <rPr>
        <sz val="11"/>
        <color theme="1"/>
        <rFont val="Microsoft YaHei"/>
        <family val="2"/>
      </rPr>
      <t xml:space="preserve">そこで思いもよらぬ事態が起きる・・</t>
    </r>
    <r>
      <rPr>
        <sz val="11"/>
        <color theme="1"/>
        <rFont val="Arial"/>
        <family val="0"/>
        <charset val="1"/>
      </rPr>
      <t xml:space="preserve">.</t>
    </r>
  </si>
  <si>
    <t xml:space="preserve">0x000002C4</t>
  </si>
  <si>
    <t xml:space="preserve">しかし、</t>
  </si>
  <si>
    <t xml:space="preserve">0x000002D0</t>
  </si>
  <si>
    <t xml:space="preserve">魔物を封印する作戦を実行した。</t>
  </si>
  <si>
    <t xml:space="preserve">0x000002F0</t>
  </si>
  <si>
    <t xml:space="preserve">第２次派遣隊は総員で</t>
  </si>
  <si>
    <t xml:space="preserve">0x00000308</t>
  </si>
  <si>
    <t xml:space="preserve">魔物達によって軍隊が全滅した事を知り</t>
  </si>
  <si>
    <t xml:space="preserve">0x00000330</t>
  </si>
  <si>
    <t xml:space="preserve">巨大な「ダークエレメント」を狙う</t>
  </si>
  <si>
    <t xml:space="preserve">0x00000354</t>
  </si>
  <si>
    <t xml:space="preserve">異文明の遺跡の奥深くで発見された</t>
  </si>
  <si>
    <t xml:space="preserve">0x00000378</t>
  </si>
  <si>
    <t xml:space="preserve">そして残された採掘記録書から</t>
  </si>
  <si>
    <t xml:space="preserve">0x00000398</t>
  </si>
  <si>
    <t xml:space="preserve">２度目の派遣隊を送った。</t>
  </si>
  <si>
    <t xml:space="preserve">0x000003B4</t>
  </si>
  <si>
    <t xml:space="preserve">綿密な調査を目的に</t>
  </si>
  <si>
    <t xml:space="preserve">0x000003C8</t>
  </si>
  <si>
    <t xml:space="preserve">結晶の純度の高さに驚き</t>
  </si>
  <si>
    <t xml:space="preserve">0x000003E0</t>
  </si>
  <si>
    <t xml:space="preserve">持ち帰られた「エレメント」の</t>
  </si>
  <si>
    <t xml:space="preserve">0x00000400</t>
  </si>
  <si>
    <t xml:space="preserve">帝国は軍隊全滅の報告に疑念を抱きつつも</t>
  </si>
  <si>
    <t xml:space="preserve">0x00000428</t>
  </si>
  <si>
    <t xml:space="preserve">殖民者達を襲うようになった。</t>
  </si>
  <si>
    <t xml:space="preserve">0x00000448</t>
  </si>
  <si>
    <t xml:space="preserve">得体の知れない魔物が闇にまぎれて</t>
  </si>
  <si>
    <t xml:space="preserve">0x0000046C</t>
  </si>
  <si>
    <t xml:space="preserve">携わっていたものは全員消息を絶ち</t>
  </si>
  <si>
    <t xml:space="preserve">0x00000490</t>
  </si>
  <si>
    <t xml:space="preserve">突如「エレメント」採掘に</t>
  </si>
  <si>
    <t xml:space="preserve">0x000004B0</t>
  </si>
  <si>
    <t xml:space="preserve">8015995C</t>
  </si>
  <si>
    <t xml:space="preserve">0x000004B4</t>
  </si>
  <si>
    <t xml:space="preserve">80159A40</t>
  </si>
  <si>
    <t xml:space="preserve">0x000004B8</t>
  </si>
  <si>
    <t xml:space="preserve">80159A64</t>
  </si>
  <si>
    <t xml:space="preserve">0x000004BC</t>
  </si>
  <si>
    <t xml:space="preserve">80159A80</t>
  </si>
  <si>
    <t xml:space="preserve">0x000004C0</t>
  </si>
  <si>
    <t xml:space="preserve">80159D7C</t>
  </si>
  <si>
    <t xml:space="preserve">0x000004C4</t>
  </si>
  <si>
    <t xml:space="preserve">80159B20</t>
  </si>
  <si>
    <t xml:space="preserve">0x000004C8</t>
  </si>
  <si>
    <t xml:space="preserve">0x000004CC</t>
  </si>
  <si>
    <t xml:space="preserve">80159C50</t>
  </si>
  <si>
    <t xml:space="preserve">0x000004D0</t>
  </si>
  <si>
    <t xml:space="preserve">80159C90</t>
  </si>
  <si>
    <t xml:space="preserve">0x000004D4</t>
  </si>
  <si>
    <t xml:space="preserve">0x000004D8</t>
  </si>
  <si>
    <t xml:space="preserve">80159CCC</t>
  </si>
  <si>
    <t xml:space="preserve">0x000004DC</t>
  </si>
  <si>
    <t xml:space="preserve">0x000004E0</t>
  </si>
  <si>
    <t xml:space="preserve">80159D94</t>
  </si>
  <si>
    <t xml:space="preserve">0x000004E4</t>
  </si>
  <si>
    <t xml:space="preserve">80159DB8</t>
  </si>
  <si>
    <t xml:space="preserve">0x000004E8</t>
  </si>
  <si>
    <t xml:space="preserve">80159DE0</t>
  </si>
  <si>
    <t xml:space="preserve">0x000004EC</t>
  </si>
  <si>
    <t xml:space="preserve">0000000</t>
  </si>
  <si>
    <t xml:space="preserve">0x000004F0</t>
  </si>
  <si>
    <t xml:space="preserve">8015AE70</t>
  </si>
  <si>
    <t xml:space="preserve">0x000004F4</t>
  </si>
  <si>
    <t xml:space="preserve">8015AEEC</t>
  </si>
  <si>
    <t xml:space="preserve">0x000004F8</t>
  </si>
  <si>
    <t xml:space="preserve">8015AF1C</t>
  </si>
  <si>
    <t xml:space="preserve">0x000004FC</t>
  </si>
  <si>
    <t xml:space="preserve">8015AF40</t>
  </si>
  <si>
    <t xml:space="preserve">0x00000500</t>
  </si>
  <si>
    <t xml:space="preserve">8015AFB8</t>
  </si>
  <si>
    <t xml:space="preserve">0x00000504</t>
  </si>
  <si>
    <t xml:space="preserve">8015B02C</t>
  </si>
  <si>
    <t xml:space="preserve">0x00000508</t>
  </si>
  <si>
    <t xml:space="preserve">8015B080</t>
  </si>
  <si>
    <t xml:space="preserve">0x0000050C</t>
  </si>
  <si>
    <t xml:space="preserve">8015B100</t>
  </si>
  <si>
    <t xml:space="preserve">0x00000510</t>
  </si>
  <si>
    <t xml:space="preserve">8015B190</t>
  </si>
  <si>
    <t xml:space="preserve">0x00003530</t>
  </si>
  <si>
    <t xml:space="preserve">0x00003534</t>
  </si>
  <si>
    <t xml:space="preserve">80158230</t>
  </si>
  <si>
    <t xml:space="preserve">0x00003538</t>
  </si>
  <si>
    <t xml:space="preserve">8015821C</t>
  </si>
  <si>
    <t xml:space="preserve">0x0000353C</t>
  </si>
  <si>
    <t xml:space="preserve">0x00003540</t>
  </si>
  <si>
    <t xml:space="preserve">0x00003544</t>
  </si>
  <si>
    <t xml:space="preserve">801581C8</t>
  </si>
  <si>
    <t xml:space="preserve">0x00003548</t>
  </si>
  <si>
    <t xml:space="preserve">801581A0</t>
  </si>
  <si>
    <t xml:space="preserve">0x0000354C</t>
  </si>
  <si>
    <t xml:space="preserve">8015819C</t>
  </si>
  <si>
    <t xml:space="preserve">0x00003550</t>
  </si>
  <si>
    <t xml:space="preserve">8015818C</t>
  </si>
  <si>
    <t xml:space="preserve">0x00003554</t>
  </si>
  <si>
    <t xml:space="preserve">80158168</t>
  </si>
  <si>
    <t xml:space="preserve">0x00003558</t>
  </si>
  <si>
    <t xml:space="preserve">80158154</t>
  </si>
  <si>
    <t xml:space="preserve">0x0000355C</t>
  </si>
  <si>
    <t xml:space="preserve">0x00003560</t>
  </si>
  <si>
    <t xml:space="preserve">0x00003564</t>
  </si>
  <si>
    <t xml:space="preserve">80158390</t>
  </si>
  <si>
    <t xml:space="preserve">0x00003568</t>
  </si>
  <si>
    <t xml:space="preserve">80158370</t>
  </si>
  <si>
    <t xml:space="preserve">0x0000356C</t>
  </si>
  <si>
    <t xml:space="preserve">80158354</t>
  </si>
  <si>
    <t xml:space="preserve">0x00003570</t>
  </si>
  <si>
    <t xml:space="preserve">80158338</t>
  </si>
  <si>
    <t xml:space="preserve">0x00003574</t>
  </si>
  <si>
    <t xml:space="preserve">80158314</t>
  </si>
  <si>
    <t xml:space="preserve">0x00003578</t>
  </si>
  <si>
    <t xml:space="preserve">801582F4</t>
  </si>
  <si>
    <t xml:space="preserve">0x0000357C</t>
  </si>
  <si>
    <t xml:space="preserve">801582DC</t>
  </si>
  <si>
    <t xml:space="preserve">0x00003580</t>
  </si>
  <si>
    <t xml:space="preserve">0x00003584</t>
  </si>
  <si>
    <t xml:space="preserve">801582B4</t>
  </si>
  <si>
    <t xml:space="preserve">0x00003588</t>
  </si>
  <si>
    <t xml:space="preserve">8015829C</t>
  </si>
  <si>
    <t xml:space="preserve">0x0000358C</t>
  </si>
  <si>
    <t xml:space="preserve">8015827C</t>
  </si>
  <si>
    <t xml:space="preserve">0x00003590</t>
  </si>
  <si>
    <t xml:space="preserve">80158268</t>
  </si>
  <si>
    <t xml:space="preserve">0x00003594</t>
  </si>
  <si>
    <t xml:space="preserve">80158250</t>
  </si>
  <si>
    <t xml:space="preserve">0x00003598</t>
  </si>
  <si>
    <t xml:space="preserve">0x0000359C</t>
  </si>
  <si>
    <t xml:space="preserve">801583A8</t>
  </si>
  <si>
    <t xml:space="preserve">0x000035A0</t>
  </si>
  <si>
    <t xml:space="preserve">0x000035A4</t>
  </si>
  <si>
    <t xml:space="preserve">801585C8</t>
  </si>
  <si>
    <t xml:space="preserve">0x000035A8</t>
  </si>
  <si>
    <t xml:space="preserve">801585A4</t>
  </si>
  <si>
    <t xml:space="preserve">0x000035AC</t>
  </si>
  <si>
    <t xml:space="preserve">80158580</t>
  </si>
  <si>
    <t xml:space="preserve">0x000035B0</t>
  </si>
  <si>
    <t xml:space="preserve">80158560</t>
  </si>
  <si>
    <t xml:space="preserve">0x000035B4</t>
  </si>
  <si>
    <t xml:space="preserve">0x000035B8</t>
  </si>
  <si>
    <t xml:space="preserve">80158538</t>
  </si>
  <si>
    <t xml:space="preserve">0x000035BC</t>
  </si>
  <si>
    <t xml:space="preserve">80158518</t>
  </si>
  <si>
    <t xml:space="preserve">0x000035C0</t>
  </si>
  <si>
    <t xml:space="preserve">80158500</t>
  </si>
  <si>
    <t xml:space="preserve">0x000035C4</t>
  </si>
  <si>
    <t xml:space="preserve">801584EC</t>
  </si>
  <si>
    <t xml:space="preserve">0x000035C8</t>
  </si>
  <si>
    <t xml:space="preserve">801584D0</t>
  </si>
  <si>
    <t xml:space="preserve">0x000035CC</t>
  </si>
  <si>
    <t xml:space="preserve">0x000035D0</t>
  </si>
  <si>
    <t xml:space="preserve">801584B0</t>
  </si>
  <si>
    <t xml:space="preserve">0x000035D4</t>
  </si>
  <si>
    <t xml:space="preserve">0x000035D8</t>
  </si>
  <si>
    <t xml:space="preserve">80158468</t>
  </si>
  <si>
    <t xml:space="preserve">0x000035DC</t>
  </si>
  <si>
    <t xml:space="preserve">80158440</t>
  </si>
  <si>
    <t xml:space="preserve">0x000035E0</t>
  </si>
  <si>
    <t xml:space="preserve">0x000035E4</t>
  </si>
  <si>
    <t xml:space="preserve">80158428</t>
  </si>
  <si>
    <t xml:space="preserve">0x000035E8</t>
  </si>
  <si>
    <t xml:space="preserve">80158408</t>
  </si>
  <si>
    <t xml:space="preserve">0x000035EC</t>
  </si>
  <si>
    <t xml:space="preserve">801583FC</t>
  </si>
  <si>
    <t xml:space="preserve">0x000035F0</t>
  </si>
  <si>
    <t xml:space="preserve">801583D4</t>
  </si>
  <si>
    <t xml:space="preserve">OVR1z22</t>
  </si>
  <si>
    <t xml:space="preserve">0x00000C64</t>
  </si>
  <si>
    <t xml:space="preserve">00010001</t>
  </si>
  <si>
    <t xml:space="preserve">0x00000C68</t>
  </si>
  <si>
    <t xml:space="preserve">0000FFFF</t>
  </si>
  <si>
    <t xml:space="preserve">0x00000C6C</t>
  </si>
  <si>
    <t xml:space="preserve">00000616</t>
  </si>
  <si>
    <t xml:space="preserve">0x00000C70</t>
  </si>
  <si>
    <t xml:space="preserve">0x00000C74</t>
  </si>
  <si>
    <t xml:space="preserve">00000008</t>
  </si>
  <si>
    <t xml:space="preserve">0x00000C78</t>
  </si>
  <si>
    <t xml:space="preserve">00000100</t>
  </si>
  <si>
    <t xml:space="preserve">0x00000C7C</t>
  </si>
  <si>
    <t xml:space="preserve">000000F0</t>
  </si>
  <si>
    <t xml:space="preserve">0x00000C84</t>
  </si>
  <si>
    <t xml:space="preserve">0x00000C88</t>
  </si>
  <si>
    <t xml:space="preserve">0x00000C8C</t>
  </si>
  <si>
    <t xml:space="preserve">000004FA</t>
  </si>
  <si>
    <t xml:space="preserve">0x00000C90</t>
  </si>
  <si>
    <t xml:space="preserve">0x00000C94</t>
  </si>
  <si>
    <t xml:space="preserve">0x00000C98</t>
  </si>
  <si>
    <t xml:space="preserve">0x00000C9C</t>
  </si>
  <si>
    <t xml:space="preserve">0x00000CA4</t>
  </si>
  <si>
    <t xml:space="preserve">00000001</t>
  </si>
  <si>
    <t xml:space="preserve">0x00000CA8</t>
  </si>
  <si>
    <t xml:space="preserve">0000001</t>
  </si>
  <si>
    <t xml:space="preserve">0x00000CAC</t>
  </si>
  <si>
    <t xml:space="preserve">0x00000CB0</t>
  </si>
  <si>
    <t xml:space="preserve">0x00000CB4</t>
  </si>
  <si>
    <t xml:space="preserve">0x00000CB8</t>
  </si>
  <si>
    <t xml:space="preserve">0x00000CBC</t>
  </si>
  <si>
    <t xml:space="preserve">0x00000CC4</t>
  </si>
  <si>
    <t xml:space="preserve">0x00000CC8</t>
  </si>
  <si>
    <t xml:space="preserve">0x00000CCC</t>
  </si>
  <si>
    <t xml:space="preserve">OVR1z23</t>
  </si>
  <si>
    <t xml:space="preserve">0x3C800</t>
  </si>
  <si>
    <t xml:space="preserve">0C00F6C8</t>
  </si>
  <si>
    <t xml:space="preserve">Don't know what this is </t>
  </si>
  <si>
    <t xml:space="preserve">2484BF0C</t>
  </si>
  <si>
    <t xml:space="preserve">0C007FA7</t>
  </si>
  <si>
    <t xml:space="preserve">24040001</t>
  </si>
  <si>
    <t xml:space="preserve">0C00FC1B</t>
  </si>
  <si>
    <t xml:space="preserve">240400F7</t>
  </si>
  <si>
    <t xml:space="preserve">10400029</t>
  </si>
  <si>
    <t xml:space="preserve">240400B4</t>
  </si>
  <si>
    <t xml:space="preserve">14400025</t>
  </si>
  <si>
    <t xml:space="preserve">0C00FC8E</t>
  </si>
  <si>
    <t xml:space="preserve">24040065</t>
  </si>
  <si>
    <t xml:space="preserve">24040066</t>
  </si>
  <si>
    <t xml:space="preserve">24040067</t>
  </si>
  <si>
    <t xml:space="preserve">24040068</t>
  </si>
  <si>
    <t xml:space="preserve">24040069</t>
  </si>
  <si>
    <t xml:space="preserve">2404006A</t>
  </si>
  <si>
    <t xml:space="preserve">2404006B</t>
  </si>
  <si>
    <t xml:space="preserve">2404006C</t>
  </si>
  <si>
    <t xml:space="preserve">2404006E</t>
  </si>
  <si>
    <t xml:space="preserve">2404006F</t>
  </si>
  <si>
    <t xml:space="preserve">240400A1</t>
  </si>
  <si>
    <t xml:space="preserve">240400A2</t>
  </si>
  <si>
    <t xml:space="preserve">240400A3</t>
  </si>
  <si>
    <t xml:space="preserve">240400A4</t>
  </si>
  <si>
    <t xml:space="preserve">240400A5</t>
  </si>
  <si>
    <t xml:space="preserve">240400A6</t>
  </si>
  <si>
    <t xml:space="preserve">240400A7</t>
  </si>
  <si>
    <t xml:space="preserve">0C00FC54</t>
  </si>
  <si>
    <t xml:space="preserve">0C00FAF2</t>
  </si>
  <si>
    <t xml:space="preserve">00408021</t>
  </si>
  <si>
    <t xml:space="preserve">1200000B</t>
  </si>
  <si>
    <t xml:space="preserve">02002021</t>
  </si>
  <si>
    <t xml:space="preserve">24050A00</t>
  </si>
  <si>
    <t xml:space="preserve">00003021</t>
  </si>
  <si>
    <t xml:space="preserve">24070080</t>
  </si>
  <si>
    <t xml:space="preserve">OVR1z24</t>
  </si>
  <si>
    <t xml:space="preserve">0x3E800</t>
  </si>
  <si>
    <t xml:space="preserve">譲りますか？</t>
  </si>
  <si>
    <t xml:space="preserve">AFBF0024</t>
  </si>
  <si>
    <t xml:space="preserve">14800058</t>
  </si>
  <si>
    <t xml:space="preserve">AFB00020</t>
  </si>
  <si>
    <t xml:space="preserve">3C048016</t>
  </si>
  <si>
    <t xml:space="preserve">2484C228</t>
  </si>
  <si>
    <t xml:space="preserve">24040002</t>
  </si>
  <si>
    <t xml:space="preserve">10400027</t>
  </si>
  <si>
    <t xml:space="preserve">240400B5</t>
  </si>
  <si>
    <t xml:space="preserve">14400023</t>
  </si>
  <si>
    <t xml:space="preserve">2404006D</t>
  </si>
  <si>
    <t xml:space="preserve">OVR1z25</t>
  </si>
  <si>
    <t xml:space="preserve">0x40800</t>
  </si>
  <si>
    <t xml:space="preserve">80158454</t>
  </si>
  <si>
    <t xml:space="preserve">801585F8</t>
  </si>
  <si>
    <t xml:space="preserve">80158640</t>
  </si>
  <si>
    <t xml:space="preserve">801587E4</t>
  </si>
  <si>
    <t xml:space="preserve">80158954</t>
  </si>
  <si>
    <t xml:space="preserve">801589A0</t>
  </si>
  <si>
    <t xml:space="preserve">801589E0</t>
  </si>
  <si>
    <t xml:space="preserve">80158A28</t>
  </si>
  <si>
    <t xml:space="preserve">80158AE0</t>
  </si>
  <si>
    <t xml:space="preserve">80158B80</t>
  </si>
  <si>
    <t xml:space="preserve">80158BB8</t>
  </si>
  <si>
    <t xml:space="preserve">80158C48</t>
  </si>
  <si>
    <t xml:space="preserve">80158CA8</t>
  </si>
  <si>
    <t xml:space="preserve">80158CF0</t>
  </si>
  <si>
    <t xml:space="preserve">80158D44</t>
  </si>
  <si>
    <t xml:space="preserve">80158D8C</t>
  </si>
  <si>
    <t xml:space="preserve">80158DEC</t>
  </si>
  <si>
    <t xml:space="preserve">80158824</t>
  </si>
  <si>
    <t xml:space="preserve">80158E7C</t>
  </si>
  <si>
    <t xml:space="preserve">801588CC</t>
  </si>
  <si>
    <t xml:space="preserve">8015883C</t>
  </si>
  <si>
    <t xml:space="preserve">801588A0</t>
  </si>
  <si>
    <t xml:space="preserve">801595E0</t>
  </si>
  <si>
    <t xml:space="preserve">80159678</t>
  </si>
  <si>
    <t xml:space="preserve">80159714</t>
  </si>
  <si>
    <t xml:space="preserve">80159778</t>
  </si>
  <si>
    <t xml:space="preserve">801597D8</t>
  </si>
  <si>
    <t xml:space="preserve">8015B13C</t>
  </si>
  <si>
    <t xml:space="preserve">8015B1A8</t>
  </si>
  <si>
    <t xml:space="preserve">8015B2F8</t>
  </si>
  <si>
    <t xml:space="preserve">8015B338</t>
  </si>
  <si>
    <t xml:space="preserve">8015B3CC</t>
  </si>
  <si>
    <t xml:space="preserve">8015B41C</t>
  </si>
  <si>
    <t xml:space="preserve">OVR1z26</t>
  </si>
  <si>
    <t xml:space="preserve">0x43800</t>
  </si>
  <si>
    <t xml:space="preserve">80158CC8</t>
  </si>
  <si>
    <t xml:space="preserve">80158D40</t>
  </si>
  <si>
    <t xml:space="preserve">80158D60</t>
  </si>
  <si>
    <t xml:space="preserve">80158D94</t>
  </si>
  <si>
    <t xml:space="preserve">80158E04</t>
  </si>
  <si>
    <t xml:space="preserve">80158FB0</t>
  </si>
  <si>
    <t xml:space="preserve">FFFF8FB0</t>
  </si>
  <si>
    <t xml:space="preserve">80158E74</t>
  </si>
  <si>
    <t xml:space="preserve">80158EB8</t>
  </si>
  <si>
    <t xml:space="preserve">80158EEC</t>
  </si>
  <si>
    <t xml:space="preserve">0x00004DF4</t>
  </si>
  <si>
    <t xml:space="preserve">8015CED4</t>
  </si>
  <si>
    <t xml:space="preserve">0x00004DF8</t>
  </si>
  <si>
    <t xml:space="preserve">8015CEF0</t>
  </si>
  <si>
    <t xml:space="preserve">0x00004DFC</t>
  </si>
  <si>
    <t xml:space="preserve">8015CF14</t>
  </si>
  <si>
    <t xml:space="preserve">OVR1z27</t>
  </si>
  <si>
    <t xml:space="preserve">80158970</t>
  </si>
  <si>
    <t xml:space="preserve">80158A50</t>
  </si>
  <si>
    <t xml:space="preserve">80158A78</t>
  </si>
  <si>
    <t xml:space="preserve">80158AC4</t>
  </si>
  <si>
    <t xml:space="preserve">80158BA4</t>
  </si>
  <si>
    <t xml:space="preserve">80158BEC</t>
  </si>
  <si>
    <t xml:space="preserve">80158C84</t>
  </si>
  <si>
    <t xml:space="preserve">80158CC4</t>
  </si>
  <si>
    <t xml:space="preserve">80158D0C</t>
  </si>
  <si>
    <t xml:space="preserve">80158D7C</t>
  </si>
  <si>
    <t xml:space="preserve">0x00005544</t>
  </si>
  <si>
    <t xml:space="preserve">8015D624</t>
  </si>
  <si>
    <t xml:space="preserve">0x00005548</t>
  </si>
  <si>
    <t xml:space="preserve">8015D640</t>
  </si>
  <si>
    <t xml:space="preserve">0x0000554C</t>
  </si>
  <si>
    <t xml:space="preserve">8015D664</t>
  </si>
  <si>
    <t xml:space="preserve">OVR1z28</t>
  </si>
  <si>
    <r>
      <rPr>
        <sz val="11"/>
        <color theme="1"/>
        <rFont val="Microsoft YaHei"/>
        <family val="2"/>
      </rPr>
      <t xml:space="preserve">エルサード</t>
    </r>
    <r>
      <rPr>
        <sz val="11"/>
        <color theme="1"/>
        <rFont val="Arial"/>
        <family val="0"/>
        <charset val="1"/>
      </rPr>
      <t xml:space="preserve">..</t>
    </r>
    <r>
      <rPr>
        <sz val="11"/>
        <color theme="1"/>
        <rFont val="Microsoft YaHei"/>
        <family val="2"/>
      </rPr>
      <t xml:space="preserve">譲りますか？</t>
    </r>
  </si>
  <si>
    <t xml:space="preserve">0x00005038</t>
  </si>
  <si>
    <t xml:space="preserve">8015D118</t>
  </si>
  <si>
    <t xml:space="preserve">0x0000503C</t>
  </si>
  <si>
    <t xml:space="preserve">8015D134</t>
  </si>
  <si>
    <t xml:space="preserve">0x00005040</t>
  </si>
  <si>
    <t xml:space="preserve">8015D158</t>
  </si>
  <si>
    <t xml:space="preserve">OVR1z29</t>
  </si>
  <si>
    <t xml:space="preserve">ワードリングを譲りますか？</t>
  </si>
  <si>
    <t xml:space="preserve">0x00004870</t>
  </si>
  <si>
    <t xml:space="preserve">8015C950</t>
  </si>
  <si>
    <t xml:space="preserve">0x00004874</t>
  </si>
  <si>
    <t xml:space="preserve">8015C96C</t>
  </si>
  <si>
    <t xml:space="preserve">0x00004878</t>
  </si>
  <si>
    <t xml:space="preserve">8015C990</t>
  </si>
  <si>
    <t xml:space="preserve">OVR1z30</t>
  </si>
  <si>
    <t xml:space="preserve">‾（Ａｒｃ　Ｅｎｔｅｒｔａｉｎｍｅｎｔ　Ｉｎｃ．）</t>
  </si>
  <si>
    <t xml:space="preserve">赤川　良二</t>
  </si>
  <si>
    <t xml:space="preserve">プロデューサー</t>
  </si>
  <si>
    <t xml:space="preserve">‾（Ｓｈａｄｅ　Ｉｎｃ．）</t>
  </si>
  <si>
    <t xml:space="preserve">横田　幸次</t>
  </si>
  <si>
    <t xml:space="preserve">監督</t>
  </si>
  <si>
    <t xml:space="preserve">0x000000A2</t>
  </si>
  <si>
    <t xml:space="preserve">永島　敦</t>
  </si>
  <si>
    <t xml:space="preserve">ディレクター</t>
  </si>
  <si>
    <t xml:space="preserve">‾Ｑｕｉｎｔｅｔ　ｃｏ，Ｉｔｄ．　</t>
  </si>
  <si>
    <t xml:space="preserve">‾Ｓｈａｄｅ　Ｉｎｃ．</t>
  </si>
  <si>
    <t xml:space="preserve">ゲーム企画・開発</t>
  </si>
  <si>
    <t xml:space="preserve">村田　茂人</t>
  </si>
  <si>
    <t xml:space="preserve">吉田　充</t>
  </si>
  <si>
    <t xml:space="preserve">永島　純</t>
  </si>
  <si>
    <t xml:space="preserve">高橋　幸生</t>
  </si>
  <si>
    <t xml:space="preserve">プログラム</t>
  </si>
  <si>
    <t xml:space="preserve">高橋　好則</t>
  </si>
  <si>
    <t xml:space="preserve">林田　淳</t>
  </si>
  <si>
    <t xml:space="preserve">高橋　学</t>
  </si>
  <si>
    <t xml:space="preserve">0x00000178</t>
  </si>
  <si>
    <t xml:space="preserve">杉山　直孝</t>
  </si>
  <si>
    <t xml:space="preserve">0x00000184</t>
  </si>
  <si>
    <t xml:space="preserve">松前　俊邦</t>
  </si>
  <si>
    <t xml:space="preserve">0x00000190</t>
  </si>
  <si>
    <t xml:space="preserve">渡辺　和芳</t>
  </si>
  <si>
    <t xml:space="preserve">0x0000019C</t>
  </si>
  <si>
    <t xml:space="preserve">横田　久</t>
  </si>
  <si>
    <t xml:space="preserve">0x000001A8</t>
  </si>
  <si>
    <t xml:space="preserve">グラフィックデザイン</t>
  </si>
  <si>
    <t xml:space="preserve">0x000001CC</t>
  </si>
  <si>
    <t xml:space="preserve">千葉　賢</t>
  </si>
  <si>
    <t xml:space="preserve">0x000001E2</t>
  </si>
  <si>
    <t xml:space="preserve">アシスタント</t>
  </si>
  <si>
    <t xml:space="preserve">鶴　　剛史</t>
  </si>
  <si>
    <t xml:space="preserve">0x00000216</t>
  </si>
  <si>
    <t xml:space="preserve">プランナー</t>
  </si>
  <si>
    <t xml:space="preserve">0x00000228</t>
  </si>
  <si>
    <t xml:space="preserve">ゲームデザイン</t>
  </si>
  <si>
    <t xml:space="preserve">金田　直樹‾（ＱＵＩＮＴＥＴ）</t>
  </si>
  <si>
    <t xml:space="preserve">曳地　正則‾（ＱＵＩＮＴＥＴ）</t>
  </si>
  <si>
    <t xml:space="preserve">0x00000278</t>
  </si>
  <si>
    <r>
      <rPr>
        <sz val="11"/>
        <color theme="1"/>
        <rFont val="Microsoft YaHei"/>
        <family val="2"/>
      </rPr>
      <t xml:space="preserve">関</t>
    </r>
    <r>
      <rPr>
        <sz val="11"/>
        <color theme="1"/>
        <rFont val="Arial"/>
        <family val="0"/>
        <charset val="1"/>
      </rPr>
      <t xml:space="preserve">....</t>
    </r>
    <r>
      <rPr>
        <sz val="11"/>
        <color theme="1"/>
        <rFont val="Microsoft YaHei"/>
        <family val="2"/>
      </rPr>
      <t xml:space="preserve">正道‾（ＳＣＥＩ）</t>
    </r>
  </si>
  <si>
    <t xml:space="preserve">0x00000294</t>
  </si>
  <si>
    <t xml:space="preserve">サウンド</t>
  </si>
  <si>
    <t xml:space="preserve">0x000002A0</t>
  </si>
  <si>
    <t xml:space="preserve">中村　　泰子</t>
  </si>
  <si>
    <t xml:space="preserve">0x000002B8</t>
  </si>
  <si>
    <t xml:space="preserve">誠</t>
  </si>
  <si>
    <t xml:space="preserve">0x000002BC</t>
  </si>
  <si>
    <t xml:space="preserve">久保田　智之</t>
  </si>
  <si>
    <t xml:space="preserve">0x000002CC</t>
  </si>
  <si>
    <t xml:space="preserve">猪原　　健夫</t>
  </si>
  <si>
    <t xml:space="preserve">0x000002DC</t>
  </si>
  <si>
    <t xml:space="preserve">‾Ｒａｐａｅｌ　ｄｉｇｉｔ　＆　ｓｔｕｄｉｏ　</t>
  </si>
  <si>
    <t xml:space="preserve">0x0000030C</t>
  </si>
  <si>
    <t xml:space="preserve">オープニングムービー</t>
  </si>
  <si>
    <t xml:space="preserve">0x00000324</t>
  </si>
  <si>
    <r>
      <rPr>
        <sz val="11"/>
        <color theme="1"/>
        <rFont val="Microsoft YaHei"/>
        <family val="2"/>
      </rPr>
      <t xml:space="preserve">畑中</t>
    </r>
    <r>
      <rPr>
        <sz val="11"/>
        <color theme="1"/>
        <rFont val="Arial"/>
        <family val="0"/>
        <charset val="1"/>
      </rPr>
      <t xml:space="preserve">..</t>
    </r>
    <r>
      <rPr>
        <sz val="11"/>
        <color theme="1"/>
        <rFont val="Microsoft YaHei"/>
        <family val="2"/>
      </rPr>
      <t xml:space="preserve">誠文</t>
    </r>
  </si>
  <si>
    <t xml:space="preserve">酒井　新</t>
  </si>
  <si>
    <t xml:space="preserve">0x0000033C</t>
  </si>
  <si>
    <t xml:space="preserve">池田　優子</t>
  </si>
  <si>
    <t xml:space="preserve">0x00000348</t>
  </si>
  <si>
    <t xml:space="preserve">中川　俊彦</t>
  </si>
  <si>
    <r>
      <rPr>
        <sz val="11"/>
        <color theme="1"/>
        <rFont val="Microsoft YaHei"/>
        <family val="2"/>
      </rPr>
      <t xml:space="preserve">田中</t>
    </r>
    <r>
      <rPr>
        <sz val="11"/>
        <color theme="1"/>
        <rFont val="Arial"/>
        <family val="0"/>
        <charset val="1"/>
      </rPr>
      <t xml:space="preserve">..</t>
    </r>
    <r>
      <rPr>
        <sz val="11"/>
        <color theme="1"/>
        <rFont val="Microsoft YaHei"/>
        <family val="2"/>
      </rPr>
      <t xml:space="preserve">真</t>
    </r>
  </si>
  <si>
    <t xml:space="preserve">0x00000360</t>
  </si>
  <si>
    <t xml:space="preserve">‾Ａｒｃ　Ｅｎｔｅｒｔａｉｎｍｅｎｔ　Ｉｎｃ．</t>
  </si>
  <si>
    <t xml:space="preserve">0x00000390</t>
  </si>
  <si>
    <t xml:space="preserve">エンディングムービー</t>
  </si>
  <si>
    <t xml:space="preserve">‾（ＳＣＥＩ）</t>
  </si>
  <si>
    <t xml:space="preserve">0x000003CC</t>
  </si>
  <si>
    <t xml:space="preserve">松田　裕</t>
  </si>
  <si>
    <t xml:space="preserve">ＴＡＨＪＩ</t>
  </si>
  <si>
    <t xml:space="preserve">0x000003F4</t>
  </si>
  <si>
    <t xml:space="preserve">大槻　潮</t>
  </si>
  <si>
    <t xml:space="preserve">0x0000040A</t>
  </si>
  <si>
    <t xml:space="preserve">‾（ＱＵＩＮＴＥＴ）　</t>
  </si>
  <si>
    <t xml:space="preserve">0x0000042C</t>
  </si>
  <si>
    <t xml:space="preserve">橋本　昌哉</t>
  </si>
  <si>
    <t xml:space="preserve">0x00000440</t>
  </si>
  <si>
    <t xml:space="preserve">小川　道子</t>
  </si>
  <si>
    <t xml:space="preserve">0x0000044C</t>
  </si>
  <si>
    <t xml:space="preserve">スペシャルサンクス</t>
  </si>
  <si>
    <t xml:space="preserve">0x00000460</t>
  </si>
  <si>
    <t xml:space="preserve">水野　雅之</t>
  </si>
  <si>
    <t xml:space="preserve">0x0000046B</t>
  </si>
  <si>
    <t xml:space="preserve">（ＳＣＥＩ）</t>
  </si>
  <si>
    <t xml:space="preserve">0x0000047C</t>
  </si>
  <si>
    <t xml:space="preserve">ＱＡマネージャー</t>
  </si>
  <si>
    <t xml:space="preserve">0x000004A0</t>
  </si>
  <si>
    <t xml:space="preserve">80158EFC</t>
  </si>
  <si>
    <t xml:space="preserve">0x000004A4</t>
  </si>
  <si>
    <t xml:space="preserve">80158F74</t>
  </si>
  <si>
    <t xml:space="preserve">0x000004A8</t>
  </si>
  <si>
    <t xml:space="preserve">80158FC4</t>
  </si>
  <si>
    <t xml:space="preserve">0x000004AC</t>
  </si>
  <si>
    <t xml:space="preserve">80158FF0</t>
  </si>
  <si>
    <t xml:space="preserve">80159018</t>
  </si>
  <si>
    <t xml:space="preserve">80159068</t>
  </si>
  <si>
    <t xml:space="preserve">801590C4</t>
  </si>
  <si>
    <t xml:space="preserve">80159148</t>
  </si>
  <si>
    <t xml:space="preserve">801591EC</t>
  </si>
  <si>
    <t xml:space="preserve">801592AC</t>
  </si>
  <si>
    <t xml:space="preserve">80159328</t>
  </si>
  <si>
    <t xml:space="preserve">80159360</t>
  </si>
  <si>
    <t xml:space="preserve">801593A8</t>
  </si>
  <si>
    <t xml:space="preserve">801594C8</t>
  </si>
  <si>
    <t xml:space="preserve">80159508</t>
  </si>
  <si>
    <t xml:space="preserve">8015962C</t>
  </si>
  <si>
    <t xml:space="preserve">801596B0</t>
  </si>
  <si>
    <t xml:space="preserve">80159728</t>
  </si>
  <si>
    <t xml:space="preserve">801597B8</t>
  </si>
  <si>
    <t xml:space="preserve">801597FC</t>
  </si>
  <si>
    <t xml:space="preserve">8015986C</t>
  </si>
  <si>
    <t xml:space="preserve">80159988</t>
  </si>
  <si>
    <t xml:space="preserve">801599E4</t>
  </si>
  <si>
    <t xml:space="preserve">80159A60</t>
  </si>
  <si>
    <t xml:space="preserve">80159CDC</t>
  </si>
  <si>
    <t xml:space="preserve">0x00000514</t>
  </si>
  <si>
    <t xml:space="preserve">80159E18</t>
  </si>
  <si>
    <t xml:space="preserve">0x00000518</t>
  </si>
  <si>
    <t xml:space="preserve">80159E6C</t>
  </si>
  <si>
    <t xml:space="preserve">0x0000051C</t>
  </si>
  <si>
    <t xml:space="preserve">80159EC8</t>
  </si>
  <si>
    <t xml:space="preserve">0x00000520</t>
  </si>
  <si>
    <t xml:space="preserve">80159F08</t>
  </si>
  <si>
    <t xml:space="preserve">0x00000524</t>
  </si>
  <si>
    <t xml:space="preserve">80159F40</t>
  </si>
  <si>
    <t xml:space="preserve">0x00000528</t>
  </si>
  <si>
    <t xml:space="preserve">80159FF0</t>
  </si>
  <si>
    <t xml:space="preserve">0x0000052C</t>
  </si>
  <si>
    <t xml:space="preserve">8015A060</t>
  </si>
  <si>
    <t xml:space="preserve">0x00000530</t>
  </si>
  <si>
    <t xml:space="preserve">8015A0AC</t>
  </si>
  <si>
    <t xml:space="preserve">0x00000534</t>
  </si>
  <si>
    <t xml:space="preserve">8015A3A0</t>
  </si>
  <si>
    <t xml:space="preserve">0x00000538</t>
  </si>
  <si>
    <t xml:space="preserve">8015A114</t>
  </si>
  <si>
    <t xml:space="preserve">0x0000053C</t>
  </si>
  <si>
    <t xml:space="preserve">8015A198</t>
  </si>
  <si>
    <t xml:space="preserve">0x00000540</t>
  </si>
  <si>
    <t xml:space="preserve">8015A1D0</t>
  </si>
  <si>
    <t xml:space="preserve">0x00000544</t>
  </si>
  <si>
    <t xml:space="preserve">8015A2C0</t>
  </si>
  <si>
    <t xml:space="preserve">0x00000548</t>
  </si>
  <si>
    <t xml:space="preserve">8015A308</t>
  </si>
  <si>
    <t xml:space="preserve">0x0000054C</t>
  </si>
  <si>
    <t xml:space="preserve">0x00000550</t>
  </si>
  <si>
    <t xml:space="preserve">0x00000554</t>
  </si>
  <si>
    <t xml:space="preserve">8015A3D0</t>
  </si>
  <si>
    <t xml:space="preserve">0x00000558</t>
  </si>
  <si>
    <t xml:space="preserve">8015A478</t>
  </si>
  <si>
    <t xml:space="preserve">0x0000055C</t>
  </si>
  <si>
    <t xml:space="preserve">0x00000560</t>
  </si>
  <si>
    <t xml:space="preserve">0x00000564</t>
  </si>
  <si>
    <t xml:space="preserve">8015A8EC</t>
  </si>
  <si>
    <t xml:space="preserve">0x00000568</t>
  </si>
  <si>
    <t xml:space="preserve">8015A938</t>
  </si>
  <si>
    <t xml:space="preserve">0x0000056C</t>
  </si>
  <si>
    <t xml:space="preserve">0x00000570</t>
  </si>
  <si>
    <t xml:space="preserve">8015A9E8</t>
  </si>
  <si>
    <t xml:space="preserve">0x00000574</t>
  </si>
  <si>
    <t xml:space="preserve">8015AA3C</t>
  </si>
  <si>
    <t xml:space="preserve">0x00000578</t>
  </si>
  <si>
    <t xml:space="preserve">8015AAD0</t>
  </si>
  <si>
    <t xml:space="preserve">0x0000057C</t>
  </si>
  <si>
    <t xml:space="preserve">8015AB08</t>
  </si>
  <si>
    <t xml:space="preserve">0x00000580</t>
  </si>
  <si>
    <t xml:space="preserve">8015AB94</t>
  </si>
  <si>
    <t xml:space="preserve">0x00000584</t>
  </si>
  <si>
    <t xml:space="preserve">8015ABD4</t>
  </si>
  <si>
    <t xml:space="preserve">0x00000588</t>
  </si>
  <si>
    <t xml:space="preserve">8015AC0C</t>
  </si>
  <si>
    <t xml:space="preserve">0x0000058C</t>
  </si>
  <si>
    <t xml:space="preserve">8015ACAC</t>
  </si>
  <si>
    <t xml:space="preserve">0x00000590</t>
  </si>
  <si>
    <t xml:space="preserve">8015ACE4</t>
  </si>
  <si>
    <t xml:space="preserve">0x00000594</t>
  </si>
  <si>
    <t xml:space="preserve">0x00000598</t>
  </si>
  <si>
    <t xml:space="preserve">8015ADAC</t>
  </si>
  <si>
    <t xml:space="preserve">0x0000059C</t>
  </si>
  <si>
    <t xml:space="preserve">8015AE30</t>
  </si>
  <si>
    <t xml:space="preserve">0x000005A0</t>
  </si>
  <si>
    <t xml:space="preserve">8015AE68</t>
  </si>
  <si>
    <t xml:space="preserve">0x000005A4</t>
  </si>
  <si>
    <t xml:space="preserve">8015AEA4</t>
  </si>
  <si>
    <t xml:space="preserve">0x000005A8</t>
  </si>
  <si>
    <t xml:space="preserve">8015AF10</t>
  </si>
  <si>
    <t xml:space="preserve">0x000005AC</t>
  </si>
  <si>
    <t xml:space="preserve">8015AFA8</t>
  </si>
  <si>
    <t xml:space="preserve">0x000005B0</t>
  </si>
  <si>
    <t xml:space="preserve">0x000005B4</t>
  </si>
  <si>
    <t xml:space="preserve">8015B05C</t>
  </si>
  <si>
    <t xml:space="preserve">0x000005B8</t>
  </si>
  <si>
    <t xml:space="preserve">8015B0B0</t>
  </si>
  <si>
    <t xml:space="preserve">0x000005BC</t>
  </si>
  <si>
    <t xml:space="preserve">0x000005C0</t>
  </si>
  <si>
    <t xml:space="preserve">8015B324</t>
  </si>
  <si>
    <t xml:space="preserve">0x000005C4</t>
  </si>
  <si>
    <t xml:space="preserve">0x000005C8</t>
  </si>
  <si>
    <t xml:space="preserve">8015B3E4</t>
  </si>
  <si>
    <t xml:space="preserve">0x000005CC</t>
  </si>
  <si>
    <t xml:space="preserve">8015B478</t>
  </si>
  <si>
    <t xml:space="preserve">0x000005D0</t>
  </si>
  <si>
    <t xml:space="preserve">8015B4A8</t>
  </si>
  <si>
    <t xml:space="preserve">0x000005D4</t>
  </si>
  <si>
    <t xml:space="preserve">8015B4CC</t>
  </si>
  <si>
    <t xml:space="preserve">0x000005D8</t>
  </si>
  <si>
    <t xml:space="preserve">8015B528</t>
  </si>
  <si>
    <t xml:space="preserve">0x000005DC</t>
  </si>
  <si>
    <t xml:space="preserve">8015B550</t>
  </si>
  <si>
    <t xml:space="preserve">0x000005E0</t>
  </si>
  <si>
    <t xml:space="preserve">8015B59C</t>
  </si>
  <si>
    <t xml:space="preserve">0x000005E4</t>
  </si>
  <si>
    <t xml:space="preserve">8015B5E0</t>
  </si>
  <si>
    <t xml:space="preserve">0x000005E8</t>
  </si>
  <si>
    <t xml:space="preserve">8015B630</t>
  </si>
  <si>
    <t xml:space="preserve">0x000005EC</t>
  </si>
  <si>
    <t xml:space="preserve">0x000005F0</t>
  </si>
  <si>
    <t xml:space="preserve">8015B73C</t>
  </si>
  <si>
    <t xml:space="preserve">0x000005F4</t>
  </si>
  <si>
    <t xml:space="preserve">8015B7AC</t>
  </si>
  <si>
    <t xml:space="preserve">0x000005F8</t>
  </si>
  <si>
    <t xml:space="preserve">8015B7EC</t>
  </si>
  <si>
    <t xml:space="preserve">0x000005FC</t>
  </si>
  <si>
    <t xml:space="preserve">8015B834</t>
  </si>
  <si>
    <t xml:space="preserve">0x00000600</t>
  </si>
  <si>
    <t xml:space="preserve">8015B874</t>
  </si>
  <si>
    <t xml:space="preserve">0x00000604</t>
  </si>
  <si>
    <t xml:space="preserve">8015B8BC</t>
  </si>
  <si>
    <t xml:space="preserve">0x00000608</t>
  </si>
  <si>
    <t xml:space="preserve">8015B8E8</t>
  </si>
  <si>
    <t xml:space="preserve">0x0000060C</t>
  </si>
  <si>
    <t xml:space="preserve">8015B918</t>
  </si>
  <si>
    <t xml:space="preserve">0x00000610</t>
  </si>
  <si>
    <t xml:space="preserve">8015B968</t>
  </si>
  <si>
    <t xml:space="preserve">0x00000614</t>
  </si>
  <si>
    <t xml:space="preserve">8015B9B0</t>
  </si>
  <si>
    <t xml:space="preserve">0x00000618</t>
  </si>
  <si>
    <t xml:space="preserve">8015B9E0</t>
  </si>
  <si>
    <t xml:space="preserve">0x00005390</t>
  </si>
  <si>
    <t xml:space="preserve">80158184</t>
  </si>
  <si>
    <t xml:space="preserve">0x00005394</t>
  </si>
  <si>
    <t xml:space="preserve">8015816C</t>
  </si>
  <si>
    <t xml:space="preserve">0x00005398</t>
  </si>
  <si>
    <t xml:space="preserve">0x0000539C</t>
  </si>
  <si>
    <t xml:space="preserve">0x000053A0</t>
  </si>
  <si>
    <t xml:space="preserve">801581C4</t>
  </si>
  <si>
    <t xml:space="preserve">0x000053A4</t>
  </si>
  <si>
    <t xml:space="preserve">801581B8</t>
  </si>
  <si>
    <t xml:space="preserve">0x000053A8</t>
  </si>
  <si>
    <t xml:space="preserve">0x000053AC</t>
  </si>
  <si>
    <t xml:space="preserve">0x000053B0</t>
  </si>
  <si>
    <t xml:space="preserve">801581E4</t>
  </si>
  <si>
    <t xml:space="preserve">0x000053B4</t>
  </si>
  <si>
    <t xml:space="preserve">0x000053B8</t>
  </si>
  <si>
    <t xml:space="preserve">0x000053C0</t>
  </si>
  <si>
    <t xml:space="preserve">8015823C</t>
  </si>
  <si>
    <t xml:space="preserve">0x000053C4</t>
  </si>
  <si>
    <t xml:space="preserve">80158224</t>
  </si>
  <si>
    <t xml:space="preserve">0x000053C8</t>
  </si>
  <si>
    <t xml:space="preserve">80158200</t>
  </si>
  <si>
    <t xml:space="preserve">0x000053CC</t>
  </si>
  <si>
    <t xml:space="preserve">0x000053D0</t>
  </si>
  <si>
    <t xml:space="preserve">80158280</t>
  </si>
  <si>
    <t xml:space="preserve">0x000053D4</t>
  </si>
  <si>
    <t xml:space="preserve">80158274</t>
  </si>
  <si>
    <t xml:space="preserve">0x000053D8</t>
  </si>
  <si>
    <t xml:space="preserve">0x000053DC</t>
  </si>
  <si>
    <t xml:space="preserve">8015825C</t>
  </si>
  <si>
    <t xml:space="preserve">0x000053E0</t>
  </si>
  <si>
    <t xml:space="preserve">0x000053E4</t>
  </si>
  <si>
    <t xml:space="preserve">0x000053E8</t>
  </si>
  <si>
    <t xml:space="preserve">801582E0</t>
  </si>
  <si>
    <t xml:space="preserve">801582D4</t>
  </si>
  <si>
    <t xml:space="preserve">0x000053F0</t>
  </si>
  <si>
    <t xml:space="preserve">801582C8</t>
  </si>
  <si>
    <t xml:space="preserve">0x000053F4</t>
  </si>
  <si>
    <t xml:space="preserve">801582BC</t>
  </si>
  <si>
    <t xml:space="preserve">0x000053F8</t>
  </si>
  <si>
    <t xml:space="preserve">801582B0</t>
  </si>
  <si>
    <t xml:space="preserve">0x000053FC</t>
  </si>
  <si>
    <t xml:space="preserve">801582A4</t>
  </si>
  <si>
    <t xml:space="preserve">0x00005400</t>
  </si>
  <si>
    <t xml:space="preserve">80158298</t>
  </si>
  <si>
    <t xml:space="preserve">0x00005404</t>
  </si>
  <si>
    <t xml:space="preserve">8015828C</t>
  </si>
  <si>
    <t xml:space="preserve">0x00005408</t>
  </si>
  <si>
    <t xml:space="preserve">0x0000540C</t>
  </si>
  <si>
    <t xml:space="preserve">80158360</t>
  </si>
  <si>
    <t xml:space="preserve">0x00005410</t>
  </si>
  <si>
    <t xml:space="preserve">0x00005414</t>
  </si>
  <si>
    <t xml:space="preserve">0x00005418</t>
  </si>
  <si>
    <t xml:space="preserve">8015835C</t>
  </si>
  <si>
    <t xml:space="preserve">0x0000541C</t>
  </si>
  <si>
    <t xml:space="preserve">80158344</t>
  </si>
  <si>
    <t xml:space="preserve">0x00005420</t>
  </si>
  <si>
    <t xml:space="preserve">8015832C</t>
  </si>
  <si>
    <t xml:space="preserve">0x00005424</t>
  </si>
  <si>
    <t xml:space="preserve">80158328</t>
  </si>
  <si>
    <t xml:space="preserve">0x00005428</t>
  </si>
  <si>
    <t xml:space="preserve">80158310</t>
  </si>
  <si>
    <t xml:space="preserve">0x0000542C</t>
  </si>
  <si>
    <t xml:space="preserve">801582F8</t>
  </si>
  <si>
    <t xml:space="preserve">0x00005430</t>
  </si>
  <si>
    <t xml:space="preserve">0x00005434</t>
  </si>
  <si>
    <t xml:space="preserve">801583CC</t>
  </si>
  <si>
    <t xml:space="preserve">801583B0</t>
  </si>
  <si>
    <t xml:space="preserve">0x0000543C</t>
  </si>
  <si>
    <t xml:space="preserve">0x00005440</t>
  </si>
  <si>
    <t xml:space="preserve">0x00005444</t>
  </si>
  <si>
    <t xml:space="preserve">0x00005448</t>
  </si>
  <si>
    <t xml:space="preserve">80158444</t>
  </si>
  <si>
    <t xml:space="preserve">0x0000544C</t>
  </si>
  <si>
    <t xml:space="preserve">80158414</t>
  </si>
  <si>
    <t xml:space="preserve">0x00005450</t>
  </si>
  <si>
    <t xml:space="preserve">80158404</t>
  </si>
  <si>
    <t xml:space="preserve">801583F4</t>
  </si>
  <si>
    <t xml:space="preserve">801583E8</t>
  </si>
  <si>
    <t xml:space="preserve">0x0000545C</t>
  </si>
  <si>
    <t xml:space="preserve">801583D8</t>
  </si>
  <si>
    <t xml:space="preserve">0x00005460</t>
  </si>
  <si>
    <t xml:space="preserve">0x00005464</t>
  </si>
  <si>
    <t xml:space="preserve">801584C8</t>
  </si>
  <si>
    <t xml:space="preserve">0x00005468</t>
  </si>
  <si>
    <t xml:space="preserve">80158498</t>
  </si>
  <si>
    <t xml:space="preserve">0x0000546C</t>
  </si>
  <si>
    <t xml:space="preserve">0x00005470</t>
  </si>
  <si>
    <t xml:space="preserve">80158480</t>
  </si>
  <si>
    <t xml:space="preserve">0x00005474</t>
  </si>
  <si>
    <t xml:space="preserve">80158474</t>
  </si>
  <si>
    <t xml:space="preserve">0x00005478</t>
  </si>
  <si>
    <t xml:space="preserve">0x0000547C</t>
  </si>
  <si>
    <t xml:space="preserve">8015845C</t>
  </si>
  <si>
    <t xml:space="preserve">0x00005484</t>
  </si>
  <si>
    <t xml:space="preserve">80158584</t>
  </si>
  <si>
    <t xml:space="preserve">0x00005488</t>
  </si>
  <si>
    <t xml:space="preserve">80158570</t>
  </si>
  <si>
    <t xml:space="preserve">0x0000548c</t>
  </si>
  <si>
    <t xml:space="preserve">8015855C</t>
  </si>
  <si>
    <t xml:space="preserve">0x00005490</t>
  </si>
  <si>
    <t xml:space="preserve">0x00005494</t>
  </si>
  <si>
    <t xml:space="preserve">80158524</t>
  </si>
  <si>
    <t xml:space="preserve">0x00005498</t>
  </si>
  <si>
    <t xml:space="preserve">0x0000549C</t>
  </si>
  <si>
    <t xml:space="preserve">80158510</t>
  </si>
  <si>
    <t xml:space="preserve">0x000054A0</t>
  </si>
  <si>
    <t xml:space="preserve">0x000054A4</t>
  </si>
  <si>
    <t xml:space="preserve">801584FC</t>
  </si>
  <si>
    <t xml:space="preserve">0x000054A8</t>
  </si>
  <si>
    <t xml:space="preserve">801584E0</t>
  </si>
  <si>
    <t xml:space="preserve">0x000054AC</t>
  </si>
  <si>
    <t xml:space="preserve">0x000054B0</t>
  </si>
  <si>
    <t xml:space="preserve">801585B4</t>
  </si>
  <si>
    <t xml:space="preserve">0x000054B4</t>
  </si>
  <si>
    <t xml:space="preserve">80158598</t>
  </si>
  <si>
    <t xml:space="preserve">0x000054B8</t>
  </si>
  <si>
    <t xml:space="preserve">0x000054BC</t>
  </si>
  <si>
    <t xml:space="preserve">0x000054C0</t>
  </si>
  <si>
    <t xml:space="preserve">0x000055FC</t>
  </si>
  <si>
    <t xml:space="preserve">8015D6DC</t>
  </si>
  <si>
    <t xml:space="preserve">0x00005600</t>
  </si>
  <si>
    <t xml:space="preserve">8015D6F8</t>
  </si>
  <si>
    <t xml:space="preserve">0x00005604</t>
  </si>
  <si>
    <t xml:space="preserve">8015D71C</t>
  </si>
  <si>
    <t xml:space="preserve">OVR1z31</t>
  </si>
  <si>
    <t xml:space="preserve">8015852C</t>
  </si>
  <si>
    <t xml:space="preserve">80158594</t>
  </si>
  <si>
    <t xml:space="preserve">80158674</t>
  </si>
  <si>
    <t xml:space="preserve">801586B8</t>
  </si>
  <si>
    <t xml:space="preserve">801586F4</t>
  </si>
  <si>
    <t xml:space="preserve">帰りますか？</t>
  </si>
  <si>
    <t xml:space="preserve">アルムス高原</t>
  </si>
  <si>
    <t xml:space="preserve">湖の遺跡前</t>
  </si>
  <si>
    <t xml:space="preserve">8015A444</t>
  </si>
  <si>
    <t xml:space="preserve">8015A48C</t>
  </si>
  <si>
    <t xml:space="preserve">8015A4C8</t>
  </si>
  <si>
    <t xml:space="preserve">8015A534</t>
  </si>
  <si>
    <t xml:space="preserve">8015A588</t>
  </si>
  <si>
    <t xml:space="preserve">8015A5CC</t>
  </si>
  <si>
    <t xml:space="preserve">8015B198</t>
  </si>
  <si>
    <t xml:space="preserve">8015B320</t>
  </si>
  <si>
    <t xml:space="preserve">8015B3B0</t>
  </si>
  <si>
    <t xml:space="preserve">8015B444</t>
  </si>
  <si>
    <t xml:space="preserve">8015B488</t>
  </si>
  <si>
    <t xml:space="preserve">0x00004E9B</t>
  </si>
  <si>
    <t xml:space="preserve">　　東「　アルムス湖　」</t>
  </si>
  <si>
    <t xml:space="preserve">0x00004EB5</t>
  </si>
  <si>
    <r>
      <rPr>
        <sz val="11"/>
        <color theme="1"/>
        <rFont val="Microsoft YaHei"/>
        <family val="2"/>
      </rPr>
      <t xml:space="preserve">　　南「　デネボラ海岸　」</t>
    </r>
    <r>
      <rPr>
        <sz val="11"/>
        <color theme="1"/>
        <rFont val="Arial"/>
        <family val="0"/>
        <charset val="1"/>
      </rPr>
      <t xml:space="preserve">.</t>
    </r>
    <r>
      <rPr>
        <sz val="11"/>
        <color theme="1"/>
        <rFont val="Microsoft YaHei"/>
        <family val="2"/>
      </rPr>
      <t xml:space="preserve">　　　　</t>
    </r>
  </si>
  <si>
    <t xml:space="preserve">0x00004EDD</t>
  </si>
  <si>
    <r>
      <rPr>
        <sz val="11"/>
        <color theme="1"/>
        <rFont val="Arial"/>
        <family val="0"/>
        <charset val="1"/>
      </rPr>
      <t xml:space="preserve">u</t>
    </r>
    <r>
      <rPr>
        <sz val="11"/>
        <color theme="1"/>
        <rFont val="Microsoft YaHei"/>
        <family val="2"/>
      </rPr>
      <t xml:space="preserve">　アルムス湖　」</t>
    </r>
  </si>
  <si>
    <t xml:space="preserve">0x00004EFE</t>
  </si>
  <si>
    <t xml:space="preserve">0x00004F16</t>
  </si>
  <si>
    <r>
      <rPr>
        <sz val="11"/>
        <color theme="1"/>
        <rFont val="Arial"/>
        <family val="0"/>
        <charset val="1"/>
      </rPr>
      <t xml:space="preserve">u</t>
    </r>
    <r>
      <rPr>
        <sz val="11"/>
        <color theme="1"/>
        <rFont val="Microsoft YaHei"/>
        <family val="2"/>
      </rPr>
      <t xml:space="preserve">　デネボラ海岸　」</t>
    </r>
  </si>
  <si>
    <t xml:space="preserve">0x00004F3A</t>
  </si>
  <si>
    <t xml:space="preserve">これより東、</t>
  </si>
  <si>
    <t xml:space="preserve">0x00004F53</t>
  </si>
  <si>
    <t xml:space="preserve">0x00004F74</t>
  </si>
  <si>
    <t xml:space="preserve">　ダビ雪原　」</t>
  </si>
  <si>
    <t xml:space="preserve">0x00004F84</t>
  </si>
  <si>
    <t xml:space="preserve">0x00004F8F</t>
  </si>
  <si>
    <r>
      <rPr>
        <sz val="11"/>
        <color theme="1"/>
        <rFont val="Microsoft YaHei"/>
        <family val="2"/>
      </rPr>
      <t xml:space="preserve">ここが湖の遺跡か・・</t>
    </r>
    <r>
      <rPr>
        <sz val="11"/>
        <color theme="1"/>
        <rFont val="Arial"/>
        <family val="0"/>
        <charset val="1"/>
      </rPr>
      <t xml:space="preserve">...B.</t>
    </r>
  </si>
  <si>
    <t xml:space="preserve">0x00004FAC</t>
  </si>
  <si>
    <t xml:space="preserve">0x00004FB7</t>
  </si>
  <si>
    <r>
      <rPr>
        <sz val="11"/>
        <color theme="1"/>
        <rFont val="Microsoft YaHei"/>
        <family val="2"/>
      </rPr>
      <t xml:space="preserve">よしっ！</t>
    </r>
    <r>
      <rPr>
        <sz val="11"/>
        <color theme="1"/>
        <rFont val="Arial"/>
        <family val="0"/>
        <charset val="1"/>
      </rPr>
      <t xml:space="preserve">..</t>
    </r>
  </si>
  <si>
    <t xml:space="preserve">0x00004FC4</t>
  </si>
  <si>
    <r>
      <rPr>
        <sz val="11"/>
        <color theme="1"/>
        <rFont val="Microsoft YaHei"/>
        <family val="2"/>
      </rPr>
      <t xml:space="preserve">この遺跡にあるグローバルエレメントを</t>
    </r>
    <r>
      <rPr>
        <sz val="11"/>
        <color theme="1"/>
        <rFont val="Arial"/>
        <family val="0"/>
        <charset val="1"/>
      </rPr>
      <t xml:space="preserve">..</t>
    </r>
  </si>
  <si>
    <t xml:space="preserve">0x00004FED</t>
  </si>
  <si>
    <r>
      <rPr>
        <sz val="11"/>
        <color theme="1"/>
        <rFont val="Microsoft YaHei"/>
        <family val="2"/>
      </rPr>
      <t xml:space="preserve">入手するのだ！！</t>
    </r>
    <r>
      <rPr>
        <sz val="11"/>
        <color theme="1"/>
        <rFont val="Arial"/>
        <family val="0"/>
        <charset val="1"/>
      </rPr>
      <t xml:space="preserve">.</t>
    </r>
  </si>
  <si>
    <t xml:space="preserve">0x00005000</t>
  </si>
  <si>
    <t xml:space="preserve">　　この</t>
  </si>
  <si>
    <t xml:space="preserve">0x0000500C</t>
  </si>
  <si>
    <t xml:space="preserve">　デネボラ海岸　」</t>
  </si>
  <si>
    <t xml:space="preserve">0x0000502A</t>
  </si>
  <si>
    <t xml:space="preserve">この先</t>
  </si>
  <si>
    <t xml:space="preserve">0x00005032</t>
  </si>
  <si>
    <t xml:space="preserve">　入江の洞窟　」</t>
  </si>
  <si>
    <t xml:space="preserve">0x00005059</t>
  </si>
  <si>
    <t xml:space="preserve">危険！</t>
  </si>
  <si>
    <t xml:space="preserve">0x0000506B</t>
  </si>
  <si>
    <r>
      <rPr>
        <sz val="11"/>
        <color theme="1"/>
        <rFont val="Microsoft YaHei"/>
        <family val="2"/>
      </rPr>
      <t xml:space="preserve">この先の「入江の洞窟」を抜け出た海岸で、</t>
    </r>
    <r>
      <rPr>
        <sz val="11"/>
        <color theme="1"/>
        <rFont val="Arial"/>
        <family val="0"/>
        <charset val="1"/>
      </rPr>
      <t xml:space="preserve">..</t>
    </r>
  </si>
  <si>
    <t xml:space="preserve">0x00005098</t>
  </si>
  <si>
    <r>
      <rPr>
        <sz val="11"/>
        <color theme="1"/>
        <rFont val="Microsoft YaHei"/>
        <family val="2"/>
      </rPr>
      <t xml:space="preserve">アルクトゥルスと会う手はずになっておる</t>
    </r>
    <r>
      <rPr>
        <sz val="11"/>
        <color theme="1"/>
        <rFont val="Arial"/>
        <family val="0"/>
        <charset val="1"/>
      </rPr>
      <t xml:space="preserve">.B..</t>
    </r>
  </si>
  <si>
    <t xml:space="preserve">0x000050C3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</si>
  <si>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ワシの要求をヤツが飲まねば、</t>
    </r>
  </si>
  <si>
    <t xml:space="preserve">0x000050EC</t>
  </si>
  <si>
    <r>
      <rPr>
        <sz val="11"/>
        <color theme="1"/>
        <rFont val="Microsoft YaHei"/>
        <family val="2"/>
      </rPr>
      <t xml:space="preserve">配備した伏兵の出番だ。全員、急ぐぞよ！！</t>
    </r>
    <r>
      <rPr>
        <sz val="11"/>
        <color theme="1"/>
        <rFont val="Arial"/>
        <family val="0"/>
        <charset val="1"/>
      </rPr>
      <t xml:space="preserve">.</t>
    </r>
  </si>
  <si>
    <t xml:space="preserve">0x00005118</t>
  </si>
  <si>
    <r>
      <rPr>
        <sz val="11"/>
        <color theme="1"/>
        <rFont val="Microsoft YaHei"/>
        <family val="2"/>
      </rPr>
      <t xml:space="preserve">スピカ</t>
    </r>
    <r>
      <rPr>
        <sz val="11"/>
        <color theme="1"/>
        <rFont val="Arial"/>
        <family val="0"/>
        <charset val="1"/>
      </rPr>
      <t xml:space="preserve">..</t>
    </r>
  </si>
  <si>
    <t xml:space="preserve">0x00005123</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</si>
  <si>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又、裏切</t>
    </r>
  </si>
  <si>
    <t xml:space="preserve">0x00005130</t>
  </si>
  <si>
    <r>
      <rPr>
        <sz val="11"/>
        <color theme="1"/>
        <rFont val="Microsoft YaHei"/>
        <family val="2"/>
      </rPr>
      <t xml:space="preserve">ﾘり・・</t>
    </r>
    <r>
      <rPr>
        <sz val="11"/>
        <color theme="1"/>
        <rFont val="Arial"/>
        <family val="0"/>
        <charset val="1"/>
      </rPr>
      <t xml:space="preserve">...B..</t>
    </r>
  </si>
  <si>
    <t xml:space="preserve">0x0000513E</t>
  </si>
  <si>
    <t xml:space="preserve">　私は・・</t>
  </si>
  <si>
    <t xml:space="preserve">0x0000514A</t>
  </si>
  <si>
    <r>
      <rPr>
        <sz val="11"/>
        <color theme="1"/>
        <rFont val="Microsoft YaHei"/>
        <family val="2"/>
      </rPr>
      <t xml:space="preserve">これ以上、</t>
    </r>
    <r>
      <rPr>
        <sz val="11"/>
        <color theme="1"/>
        <rFont val="Arial"/>
        <family val="0"/>
        <charset val="1"/>
      </rPr>
      <t xml:space="preserve">..</t>
    </r>
  </si>
  <si>
    <t xml:space="preserve">0x00005159</t>
  </si>
  <si>
    <r>
      <rPr>
        <sz val="11"/>
        <color theme="1"/>
        <rFont val="Microsoft YaHei"/>
        <family val="2"/>
      </rPr>
      <t xml:space="preserve">参謀のやり方についていけない・・</t>
    </r>
    <r>
      <rPr>
        <sz val="11"/>
        <color theme="1"/>
        <rFont val="Arial"/>
        <family val="0"/>
        <charset val="1"/>
      </rPr>
      <t xml:space="preserve">...</t>
    </r>
  </si>
  <si>
    <t xml:space="preserve">0x00005180</t>
  </si>
  <si>
    <t xml:space="preserve">80158188</t>
  </si>
  <si>
    <t xml:space="preserve">0x00005184</t>
  </si>
  <si>
    <t xml:space="preserve">80158174</t>
  </si>
  <si>
    <t xml:space="preserve">OVR1z32</t>
  </si>
  <si>
    <t xml:space="preserve">801585F0</t>
  </si>
  <si>
    <t xml:space="preserve">80158660</t>
  </si>
  <si>
    <t xml:space="preserve">801586A4</t>
  </si>
  <si>
    <t xml:space="preserve">801586E0</t>
  </si>
  <si>
    <t xml:space="preserve">岩切りの泉</t>
  </si>
  <si>
    <t xml:space="preserve">ダビ雪原</t>
  </si>
  <si>
    <t xml:space="preserve">雪山の城入り口</t>
  </si>
  <si>
    <t xml:space="preserve">8015AC38</t>
  </si>
  <si>
    <t xml:space="preserve">8015ACA4</t>
  </si>
  <si>
    <t xml:space="preserve">8015AD54</t>
  </si>
  <si>
    <t xml:space="preserve">8015ADF0</t>
  </si>
  <si>
    <t xml:space="preserve">8015AE44</t>
  </si>
  <si>
    <t xml:space="preserve">0x00004646</t>
  </si>
  <si>
    <t xml:space="preserve">　ザビヤバの谷　」</t>
  </si>
  <si>
    <t xml:space="preserve">0x0000465C</t>
  </si>
  <si>
    <r>
      <rPr>
        <sz val="11"/>
        <color theme="1"/>
        <rFont val="Microsoft YaHei"/>
        <family val="2"/>
      </rPr>
      <t xml:space="preserve">東</t>
    </r>
    <r>
      <rPr>
        <sz val="11"/>
        <color theme="1"/>
        <rFont val="Arial"/>
        <family val="0"/>
        <charset val="1"/>
      </rPr>
      <t xml:space="preserve">.u</t>
    </r>
    <r>
      <rPr>
        <sz val="11"/>
        <color theme="1"/>
        <rFont val="Microsoft YaHei"/>
        <family val="2"/>
      </rPr>
      <t xml:space="preserve">　ダビ雪原　」</t>
    </r>
  </si>
  <si>
    <t xml:space="preserve">0x00004679</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</si>
  <si>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西</t>
    </r>
    <r>
      <rPr>
        <sz val="11"/>
        <color theme="1"/>
        <rFont val="Arial"/>
        <family val="0"/>
        <charset val="1"/>
      </rPr>
      <t xml:space="preserve">.u</t>
    </r>
    <r>
      <rPr>
        <sz val="11"/>
        <color theme="1"/>
        <rFont val="Microsoft YaHei"/>
        <family val="2"/>
      </rPr>
      <t xml:space="preserve">　ザビヤバの谷　」</t>
    </r>
  </si>
  <si>
    <t xml:space="preserve">0x000046A6</t>
  </si>
  <si>
    <t xml:space="preserve">これより先、</t>
  </si>
  <si>
    <t xml:space="preserve">0x000046BF</t>
  </si>
  <si>
    <t xml:space="preserve">　雪山の城入り口　」</t>
  </si>
  <si>
    <t xml:space="preserve">0x000046D4</t>
  </si>
  <si>
    <t xml:space="preserve">0x000046E5</t>
  </si>
  <si>
    <r>
      <rPr>
        <sz val="11"/>
        <color theme="1"/>
        <rFont val="Microsoft YaHei"/>
        <family val="2"/>
      </rPr>
      <t xml:space="preserve">　クク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</si>
  <si>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0x000046F6</t>
  </si>
  <si>
    <t xml:space="preserve">　ゾスマは死んだか・・</t>
  </si>
  <si>
    <t xml:space="preserve">0x00004713</t>
  </si>
  <si>
    <r>
      <rPr>
        <sz val="11"/>
        <color theme="1"/>
        <rFont val="Microsoft YaHei"/>
        <family val="2"/>
      </rPr>
      <t xml:space="preserve">　事はすべて私の予定どおり・・</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</si>
  <si>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0x00004738</t>
  </si>
  <si>
    <t xml:space="preserve">0x00004749</t>
  </si>
  <si>
    <r>
      <rPr>
        <sz val="11"/>
        <color theme="1"/>
        <rFont val="Microsoft YaHei"/>
        <family val="2"/>
      </rPr>
      <t xml:space="preserve">　後はヤツが４つのグローバルエレメントを</t>
    </r>
    <r>
      <rPr>
        <sz val="11"/>
        <color theme="1"/>
        <rFont val="Arial"/>
        <family val="0"/>
        <charset val="1"/>
      </rPr>
      <t xml:space="preserve">..</t>
    </r>
  </si>
  <si>
    <t xml:space="preserve">0x00004774</t>
  </si>
  <si>
    <r>
      <rPr>
        <sz val="11"/>
        <color theme="1"/>
        <rFont val="Microsoft YaHei"/>
        <family val="2"/>
      </rPr>
      <t xml:space="preserve">　持って、ヘキサルキアへ来れば・・</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</si>
  <si>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0x0000479D</t>
  </si>
  <si>
    <r>
      <rPr>
        <sz val="11"/>
        <color theme="1"/>
        <rFont val="Microsoft YaHei"/>
        <family val="2"/>
      </rPr>
      <t xml:space="preserve">　クク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</si>
  <si>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0x000047B0</t>
  </si>
  <si>
    <r>
      <rPr>
        <sz val="11"/>
        <color theme="1"/>
        <rFont val="Microsoft YaHei"/>
        <family val="2"/>
      </rPr>
      <t xml:space="preserve">　もうすぐ私の願いは成就する。</t>
    </r>
    <r>
      <rPr>
        <sz val="11"/>
        <color theme="1"/>
        <rFont val="Arial"/>
        <family val="0"/>
        <charset val="1"/>
      </rPr>
      <t xml:space="preserve">.</t>
    </r>
  </si>
  <si>
    <t xml:space="preserve">0x000047D4</t>
  </si>
  <si>
    <r>
      <rPr>
        <sz val="11"/>
        <color theme="1"/>
        <rFont val="Microsoft YaHei"/>
        <family val="2"/>
      </rPr>
      <t xml:space="preserve">カプラス</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</si>
  <si>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0x000047EC</t>
  </si>
  <si>
    <t xml:space="preserve">0x000047F7</t>
  </si>
  <si>
    <r>
      <rPr>
        <sz val="11"/>
        <color theme="1"/>
        <rFont val="Microsoft YaHei"/>
        <family val="2"/>
      </rPr>
      <t xml:space="preserve">　良くやった！これでグローバルエレメントは</t>
    </r>
    <r>
      <rPr>
        <sz val="11"/>
        <color theme="1"/>
        <rFont val="Arial"/>
        <family val="0"/>
        <charset val="1"/>
      </rPr>
      <t xml:space="preserve">..</t>
    </r>
  </si>
  <si>
    <t xml:space="preserve">0x00004824</t>
  </si>
  <si>
    <r>
      <rPr>
        <sz val="11"/>
        <color theme="1"/>
        <rFont val="Microsoft YaHei"/>
        <family val="2"/>
      </rPr>
      <t xml:space="preserve">　４つ全てノーグルから奪還したはずだ。</t>
    </r>
    <r>
      <rPr>
        <sz val="11"/>
        <color theme="1"/>
        <rFont val="Arial"/>
        <family val="0"/>
        <charset val="1"/>
      </rPr>
      <t xml:space="preserve">..</t>
    </r>
  </si>
  <si>
    <t xml:space="preserve">0x0000484D</t>
  </si>
  <si>
    <r>
      <rPr>
        <sz val="11"/>
        <color theme="1"/>
        <rFont val="Microsoft YaHei"/>
        <family val="2"/>
      </rPr>
      <t xml:space="preserve">　正直言って、ここまでお前が</t>
    </r>
    <r>
      <rPr>
        <sz val="11"/>
        <color theme="1"/>
        <rFont val="Arial"/>
        <family val="0"/>
        <charset val="1"/>
      </rPr>
      <t xml:space="preserve">..</t>
    </r>
  </si>
  <si>
    <r>
      <rPr>
        <sz val="11"/>
        <color theme="1"/>
        <rFont val="Microsoft YaHei"/>
        <family val="2"/>
      </rPr>
      <t xml:space="preserve">　頑張るとは思ってなかったよ・・</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</si>
  <si>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0x00004893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</si>
  <si>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しかし、徐々に不穏な気配が、</t>
    </r>
    <r>
      <rPr>
        <sz val="11"/>
        <color theme="1"/>
        <rFont val="Arial"/>
        <family val="0"/>
        <charset val="1"/>
      </rPr>
      <t xml:space="preserve">..</t>
    </r>
  </si>
  <si>
    <t xml:space="preserve">0x000048BA</t>
  </si>
  <si>
    <r>
      <rPr>
        <sz val="11"/>
        <color theme="1"/>
        <rFont val="Microsoft YaHei"/>
        <family val="2"/>
      </rPr>
      <t xml:space="preserve">　ウル・ノルド全域を包んできている・・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</si>
  <si>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0x000048E7</t>
  </si>
  <si>
    <r>
      <rPr>
        <sz val="11"/>
        <color theme="1"/>
        <rFont val="Microsoft YaHei"/>
        <family val="2"/>
      </rPr>
      <t xml:space="preserve">　もしかすると奴らは、再びダークエレメントの</t>
    </r>
    <r>
      <rPr>
        <sz val="11"/>
        <color theme="1"/>
        <rFont val="Arial"/>
        <family val="0"/>
        <charset val="1"/>
      </rPr>
      <t xml:space="preserve">..</t>
    </r>
  </si>
  <si>
    <t xml:space="preserve">0x00004916</t>
  </si>
  <si>
    <r>
      <rPr>
        <sz val="11"/>
        <color theme="1"/>
        <rFont val="Microsoft YaHei"/>
        <family val="2"/>
      </rPr>
      <t xml:space="preserve">　魔力で何かしようと企んでいるかもしれん。</t>
    </r>
    <r>
      <rPr>
        <sz val="11"/>
        <color theme="1"/>
        <rFont val="Arial"/>
        <family val="0"/>
        <charset val="1"/>
      </rPr>
      <t xml:space="preserve">.</t>
    </r>
  </si>
  <si>
    <t xml:space="preserve">0x00004944</t>
  </si>
  <si>
    <t xml:space="preserve">0x0000494F</t>
  </si>
  <si>
    <r>
      <rPr>
        <sz val="11"/>
        <color theme="1"/>
        <rFont val="Microsoft YaHei"/>
        <family val="2"/>
      </rPr>
      <t xml:space="preserve">　俺は、ヘキサルキア城へ向かう・・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</si>
  <si>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0x00004978</t>
  </si>
  <si>
    <r>
      <rPr>
        <sz val="11"/>
        <color theme="1"/>
        <rFont val="Microsoft YaHei"/>
        <family val="2"/>
      </rPr>
      <t xml:space="preserve">　ノーグル達をダークエレメントのもとより</t>
    </r>
    <r>
      <rPr>
        <sz val="11"/>
        <color theme="1"/>
        <rFont val="Arial"/>
        <family val="0"/>
        <charset val="1"/>
      </rPr>
      <t xml:space="preserve">..</t>
    </r>
  </si>
  <si>
    <t xml:space="preserve">0x000049A3</t>
  </si>
  <si>
    <r>
      <rPr>
        <sz val="11"/>
        <color theme="1"/>
        <rFont val="Microsoft YaHei"/>
        <family val="2"/>
      </rPr>
      <t xml:space="preserve">　排除せねば、いつ又この地に危機が</t>
    </r>
    <r>
      <rPr>
        <sz val="11"/>
        <color theme="1"/>
        <rFont val="Arial"/>
        <family val="0"/>
        <charset val="1"/>
      </rPr>
      <t xml:space="preserve">..</t>
    </r>
  </si>
  <si>
    <t xml:space="preserve">0x000049C8</t>
  </si>
  <si>
    <r>
      <rPr>
        <sz val="11"/>
        <color theme="1"/>
        <rFont val="Microsoft YaHei"/>
        <family val="2"/>
      </rPr>
      <t xml:space="preserve">　訪れるとも限らんからな・・</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</si>
  <si>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0x000049EB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</si>
  <si>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も、装備を整えたら</t>
    </r>
    <r>
      <rPr>
        <sz val="11"/>
        <color theme="1"/>
        <rFont val="Arial"/>
        <family val="0"/>
        <charset val="1"/>
      </rPr>
      <t xml:space="preserve">..</t>
    </r>
  </si>
  <si>
    <t xml:space="preserve">0x00004A03</t>
  </si>
  <si>
    <r>
      <rPr>
        <sz val="11"/>
        <color theme="1"/>
        <rFont val="Microsoft YaHei"/>
        <family val="2"/>
      </rPr>
      <t xml:space="preserve">　ヘキサルキア城に来てくれ！</t>
    </r>
    <r>
      <rPr>
        <sz val="11"/>
        <color theme="1"/>
        <rFont val="Arial"/>
        <family val="0"/>
        <charset val="1"/>
      </rPr>
      <t xml:space="preserve">...</t>
    </r>
  </si>
  <si>
    <t xml:space="preserve">0x00004A24</t>
  </si>
  <si>
    <t xml:space="preserve">0x00004A28</t>
  </si>
  <si>
    <t xml:space="preserve">OVR1z33</t>
  </si>
  <si>
    <t xml:space="preserve">801585E0</t>
  </si>
  <si>
    <t xml:space="preserve">801586D0</t>
  </si>
  <si>
    <t xml:space="preserve">アルケス高地</t>
  </si>
  <si>
    <t xml:space="preserve">豪族の墓入り口</t>
  </si>
  <si>
    <t xml:space="preserve">80159914</t>
  </si>
  <si>
    <t xml:space="preserve">801599D0</t>
  </si>
  <si>
    <t xml:space="preserve">80159A10</t>
  </si>
  <si>
    <t xml:space="preserve">80159A90</t>
  </si>
  <si>
    <t xml:space="preserve">0x00003191</t>
  </si>
  <si>
    <t xml:space="preserve">「　ヘキサルキア　」</t>
  </si>
  <si>
    <t xml:space="preserve">0x000031A8</t>
  </si>
  <si>
    <t xml:space="preserve">0x000031B1</t>
  </si>
  <si>
    <r>
      <rPr>
        <sz val="11"/>
        <color theme="1"/>
        <rFont val="Microsoft YaHei"/>
        <family val="2"/>
      </rPr>
      <t xml:space="preserve">　よし、</t>
    </r>
    <r>
      <rPr>
        <sz val="11"/>
        <color theme="1"/>
        <rFont val="Arial"/>
        <family val="0"/>
        <charset val="1"/>
      </rPr>
      <t xml:space="preserve">.</t>
    </r>
    <r>
      <rPr>
        <sz val="11"/>
        <color theme="1"/>
        <rFont val="Microsoft YaHei"/>
        <family val="2"/>
      </rPr>
      <t xml:space="preserve">よく来てくれた</t>
    </r>
    <r>
      <rPr>
        <sz val="11"/>
        <color theme="1"/>
        <rFont val="Arial"/>
        <family val="0"/>
        <charset val="1"/>
      </rPr>
      <t xml:space="preserve">.</t>
    </r>
  </si>
  <si>
    <t xml:space="preserve">0x000031CC</t>
  </si>
  <si>
    <t xml:space="preserve">0x000031D5</t>
  </si>
  <si>
    <r>
      <rPr>
        <sz val="11"/>
        <color theme="1"/>
        <rFont val="Microsoft YaHei"/>
        <family val="2"/>
      </rPr>
      <t xml:space="preserve">　このヘキサルキア城にノーグルの精鋭が</t>
    </r>
    <r>
      <rPr>
        <sz val="11"/>
        <color theme="1"/>
        <rFont val="Arial"/>
        <family val="0"/>
        <charset val="1"/>
      </rPr>
      <t xml:space="preserve">..</t>
    </r>
  </si>
  <si>
    <t xml:space="preserve">0x000031FE</t>
  </si>
  <si>
    <r>
      <rPr>
        <sz val="11"/>
        <color theme="1"/>
        <rFont val="Microsoft YaHei"/>
        <family val="2"/>
      </rPr>
      <t xml:space="preserve">　ダークエレメントを守る為、集結している。</t>
    </r>
    <r>
      <rPr>
        <sz val="11"/>
        <color theme="1"/>
        <rFont val="Arial"/>
        <family val="0"/>
        <charset val="1"/>
      </rPr>
      <t xml:space="preserve">..</t>
    </r>
  </si>
  <si>
    <t xml:space="preserve">0x0000322B</t>
  </si>
  <si>
    <r>
      <rPr>
        <sz val="11"/>
        <color theme="1"/>
        <rFont val="Microsoft YaHei"/>
        <family val="2"/>
      </rPr>
      <t xml:space="preserve">　奴らを退治し、再び封印する事が出来れば</t>
    </r>
    <r>
      <rPr>
        <sz val="11"/>
        <color theme="1"/>
        <rFont val="Arial"/>
        <family val="0"/>
        <charset val="1"/>
      </rPr>
      <t xml:space="preserve">..</t>
    </r>
  </si>
  <si>
    <t xml:space="preserve">0x00003256</t>
  </si>
  <si>
    <r>
      <rPr>
        <sz val="11"/>
        <color theme="1"/>
        <rFont val="Microsoft YaHei"/>
        <family val="2"/>
      </rPr>
      <t xml:space="preserve">　この地は再び平穏を取り戻すだろう・・</t>
    </r>
    <r>
      <rPr>
        <sz val="11"/>
        <color theme="1"/>
        <rFont val="Arial"/>
        <family val="0"/>
        <charset val="1"/>
      </rPr>
      <t xml:space="preserve">...B..</t>
    </r>
  </si>
  <si>
    <t xml:space="preserve">0x00003283</t>
  </si>
  <si>
    <r>
      <rPr>
        <sz val="11"/>
        <color theme="1"/>
        <rFont val="Microsoft YaHei"/>
        <family val="2"/>
      </rPr>
      <t xml:space="preserve">　だが、俺は・・</t>
    </r>
    <r>
      <rPr>
        <sz val="11"/>
        <color theme="1"/>
        <rFont val="Arial"/>
        <family val="0"/>
        <charset val="1"/>
      </rPr>
      <t xml:space="preserve">..</t>
    </r>
    <r>
      <rPr>
        <sz val="11"/>
        <color theme="1"/>
        <rFont val="Microsoft YaHei"/>
        <family val="2"/>
      </rPr>
      <t xml:space="preserve">この地が今後、</t>
    </r>
    <r>
      <rPr>
        <sz val="11"/>
        <color theme="1"/>
        <rFont val="Arial"/>
        <family val="0"/>
        <charset val="1"/>
      </rPr>
      <t xml:space="preserve">..</t>
    </r>
  </si>
  <si>
    <t xml:space="preserve">0x000032A6</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</si>
  <si>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我らがバルジ帝国の支配下で</t>
    </r>
    <r>
      <rPr>
        <sz val="11"/>
        <color theme="1"/>
        <rFont val="Arial"/>
        <family val="0"/>
        <charset val="1"/>
      </rPr>
      <t xml:space="preserve">..</t>
    </r>
  </si>
  <si>
    <t xml:space="preserve">0x000032CB</t>
  </si>
  <si>
    <r>
      <rPr>
        <sz val="11"/>
        <color theme="1"/>
        <rFont val="Microsoft YaHei"/>
        <family val="2"/>
      </rPr>
      <t xml:space="preserve">　平和に統治できるかどうか疑問に思う・・</t>
    </r>
    <r>
      <rPr>
        <sz val="11"/>
        <color theme="1"/>
        <rFont val="Arial"/>
        <family val="0"/>
        <charset val="1"/>
      </rPr>
      <t xml:space="preserve">....</t>
    </r>
  </si>
  <si>
    <t xml:space="preserve">0x000032F8</t>
  </si>
  <si>
    <r>
      <rPr>
        <sz val="11"/>
        <color theme="1"/>
        <rFont val="Microsoft YaHei"/>
        <family val="2"/>
      </rPr>
      <t xml:space="preserve">　今度は人間同士がダークエレメントを</t>
    </r>
    <r>
      <rPr>
        <sz val="11"/>
        <color theme="1"/>
        <rFont val="Arial"/>
        <family val="0"/>
        <charset val="1"/>
      </rPr>
      <t xml:space="preserve">..</t>
    </r>
  </si>
  <si>
    <t xml:space="preserve">0x0000331F</t>
  </si>
  <si>
    <r>
      <rPr>
        <sz val="11"/>
        <color theme="1"/>
        <rFont val="Microsoft YaHei"/>
        <family val="2"/>
      </rPr>
      <t xml:space="preserve">　めぐって争いを起すに違いない・・</t>
    </r>
    <r>
      <rPr>
        <sz val="11"/>
        <color theme="1"/>
        <rFont val="Arial"/>
        <family val="0"/>
        <charset val="1"/>
      </rPr>
      <t xml:space="preserve">....</t>
    </r>
  </si>
  <si>
    <t xml:space="preserve">0x00003346</t>
  </si>
  <si>
    <r>
      <rPr>
        <sz val="11"/>
        <color theme="1"/>
        <rFont val="Microsoft YaHei"/>
        <family val="2"/>
      </rPr>
      <t xml:space="preserve">　かつての王国同士の大戦争のようにな・・</t>
    </r>
    <r>
      <rPr>
        <sz val="11"/>
        <color theme="1"/>
        <rFont val="Arial"/>
        <family val="0"/>
        <charset val="1"/>
      </rPr>
      <t xml:space="preserve">....</t>
    </r>
  </si>
  <si>
    <t xml:space="preserve">0x00003373</t>
  </si>
  <si>
    <r>
      <rPr>
        <sz val="11"/>
        <color theme="1"/>
        <rFont val="Microsoft YaHei"/>
        <family val="2"/>
      </rPr>
      <t xml:space="preserve">　そしてダークエレメントの力を戦争に</t>
    </r>
    <r>
      <rPr>
        <sz val="11"/>
        <color theme="1"/>
        <rFont val="Arial"/>
        <family val="0"/>
        <charset val="1"/>
      </rPr>
      <t xml:space="preserve">..</t>
    </r>
  </si>
  <si>
    <t xml:space="preserve">0x0000339A</t>
  </si>
  <si>
    <r>
      <rPr>
        <sz val="11"/>
        <color theme="1"/>
        <rFont val="Microsoft YaHei"/>
        <family val="2"/>
      </rPr>
      <t xml:space="preserve">　使うことは我々人間にとって自殺行為に</t>
    </r>
    <r>
      <rPr>
        <sz val="11"/>
        <color theme="1"/>
        <rFont val="Arial"/>
        <family val="0"/>
        <charset val="1"/>
      </rPr>
      <t xml:space="preserve">..</t>
    </r>
  </si>
  <si>
    <t xml:space="preserve">0x000033C3</t>
  </si>
  <si>
    <r>
      <rPr>
        <sz val="11"/>
        <color theme="1"/>
        <rFont val="Microsoft YaHei"/>
        <family val="2"/>
      </rPr>
      <t xml:space="preserve">　等しい・・</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</si>
  <si>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0x000033D8</t>
  </si>
  <si>
    <r>
      <rPr>
        <sz val="11"/>
        <color theme="1"/>
        <rFont val="Microsoft YaHei"/>
        <family val="2"/>
      </rPr>
      <t xml:space="preserve">　俺は・・</t>
    </r>
    <r>
      <rPr>
        <sz val="11"/>
        <color theme="1"/>
        <rFont val="Arial"/>
        <family val="0"/>
        <charset val="1"/>
      </rPr>
      <t xml:space="preserve">..</t>
    </r>
    <r>
      <rPr>
        <sz val="11"/>
        <color theme="1"/>
        <rFont val="Microsoft YaHei"/>
        <family val="2"/>
      </rPr>
      <t xml:space="preserve">ここにダークエレメントは</t>
    </r>
    <r>
      <rPr>
        <sz val="11"/>
        <color theme="1"/>
        <rFont val="Arial"/>
        <family val="0"/>
        <charset val="1"/>
      </rPr>
      <t xml:space="preserve">..</t>
    </r>
  </si>
  <si>
    <t xml:space="preserve">0x000033FF</t>
  </si>
  <si>
    <r>
      <rPr>
        <sz val="11"/>
        <color theme="1"/>
        <rFont val="Microsoft YaHei"/>
        <family val="2"/>
      </rPr>
      <t xml:space="preserve">　無かった事にしたいんだ・・</t>
    </r>
    <r>
      <rPr>
        <sz val="11"/>
        <color theme="1"/>
        <rFont val="Arial"/>
        <family val="0"/>
        <charset val="1"/>
      </rPr>
      <t xml:space="preserve">...</t>
    </r>
  </si>
  <si>
    <t xml:space="preserve">0x00003420</t>
  </si>
  <si>
    <r>
      <rPr>
        <sz val="11"/>
        <color theme="1"/>
        <rFont val="Microsoft YaHei"/>
        <family val="2"/>
      </rPr>
      <t xml:space="preserve">　その為にお前のグローバルエレメントと</t>
    </r>
    <r>
      <rPr>
        <sz val="11"/>
        <color theme="1"/>
        <rFont val="Arial"/>
        <family val="0"/>
        <charset val="1"/>
      </rPr>
      <t xml:space="preserve">..</t>
    </r>
  </si>
  <si>
    <t xml:space="preserve">0x00003449</t>
  </si>
  <si>
    <r>
      <rPr>
        <sz val="11"/>
        <color theme="1"/>
        <rFont val="Microsoft YaHei"/>
        <family val="2"/>
      </rPr>
      <t xml:space="preserve">　ともにダークエレメントを地の底に</t>
    </r>
    <r>
      <rPr>
        <sz val="11"/>
        <color theme="1"/>
        <rFont val="Arial"/>
        <family val="0"/>
        <charset val="1"/>
      </rPr>
      <t xml:space="preserve">..</t>
    </r>
  </si>
  <si>
    <t xml:space="preserve">0x0000346E</t>
  </si>
  <si>
    <r>
      <rPr>
        <sz val="11"/>
        <color theme="1"/>
        <rFont val="Microsoft YaHei"/>
        <family val="2"/>
      </rPr>
      <t xml:space="preserve">　封印しようと思う・・</t>
    </r>
    <r>
      <rPr>
        <sz val="11"/>
        <color theme="1"/>
        <rFont val="Arial"/>
        <family val="0"/>
        <charset val="1"/>
      </rPr>
      <t xml:space="preserve">....</t>
    </r>
  </si>
  <si>
    <t xml:space="preserve">0x00003489</t>
  </si>
  <si>
    <r>
      <rPr>
        <sz val="11"/>
        <color theme="1"/>
        <rFont val="Microsoft YaHei"/>
        <family val="2"/>
      </rPr>
      <t xml:space="preserve">　お前も国の事を、この地の平和を</t>
    </r>
    <r>
      <rPr>
        <sz val="11"/>
        <color theme="1"/>
        <rFont val="Arial"/>
        <family val="0"/>
        <charset val="1"/>
      </rPr>
      <t xml:space="preserve">..</t>
    </r>
  </si>
  <si>
    <t xml:space="preserve">0x000034AC</t>
  </si>
  <si>
    <r>
      <rPr>
        <sz val="11"/>
        <color theme="1"/>
        <rFont val="Microsoft YaHei"/>
        <family val="2"/>
      </rPr>
      <t xml:space="preserve">　思うのなら・・</t>
    </r>
    <r>
      <rPr>
        <sz val="11"/>
        <color theme="1"/>
        <rFont val="Arial"/>
        <family val="0"/>
        <charset val="1"/>
      </rPr>
      <t xml:space="preserve">..</t>
    </r>
    <r>
      <rPr>
        <sz val="11"/>
        <color theme="1"/>
        <rFont val="Microsoft YaHei"/>
        <family val="2"/>
      </rPr>
      <t xml:space="preserve">協力してくれないか？</t>
    </r>
    <r>
      <rPr>
        <sz val="11"/>
        <color theme="1"/>
        <rFont val="Arial"/>
        <family val="0"/>
        <charset val="1"/>
      </rPr>
      <t xml:space="preserve">..</t>
    </r>
  </si>
  <si>
    <t xml:space="preserve">0x000034D5</t>
  </si>
  <si>
    <r>
      <rPr>
        <sz val="11"/>
        <color theme="1"/>
        <rFont val="Microsoft YaHei"/>
        <family val="2"/>
      </rPr>
      <t xml:space="preserve">　お前次第だ、</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</si>
  <si>
    <t xml:space="preserve">0x000034EF</t>
  </si>
  <si>
    <r>
      <rPr>
        <sz val="11"/>
        <color theme="1"/>
        <rFont val="Microsoft YaHei"/>
        <family val="2"/>
      </rPr>
      <t xml:space="preserve">　判断は任せる、じゃ俺は行くぜ。</t>
    </r>
    <r>
      <rPr>
        <sz val="11"/>
        <color theme="1"/>
        <rFont val="Arial"/>
        <family val="0"/>
        <charset val="1"/>
      </rPr>
      <t xml:space="preserve">.</t>
    </r>
  </si>
  <si>
    <t xml:space="preserve">0x0000351A</t>
  </si>
  <si>
    <t xml:space="preserve">「　豪族の墓　」</t>
  </si>
  <si>
    <t xml:space="preserve">0x00003532</t>
  </si>
  <si>
    <t xml:space="preserve">「　ナシラ岬　」</t>
  </si>
  <si>
    <t xml:space="preserve">OVR1z34</t>
  </si>
  <si>
    <t xml:space="preserve">8015B170</t>
  </si>
  <si>
    <t xml:space="preserve">8015B308</t>
  </si>
  <si>
    <t xml:space="preserve">FFFFB308</t>
  </si>
  <si>
    <t xml:space="preserve">8015B18C</t>
  </si>
  <si>
    <t xml:space="preserve">8015B1B4</t>
  </si>
  <si>
    <t xml:space="preserve">8015B1D8</t>
  </si>
  <si>
    <t xml:space="preserve">8015B234</t>
  </si>
  <si>
    <t xml:space="preserve">8015B27C</t>
  </si>
  <si>
    <t xml:space="preserve">8015B2E4</t>
  </si>
  <si>
    <t xml:space="preserve">8015B508</t>
  </si>
  <si>
    <t xml:space="preserve">8015B61C</t>
  </si>
  <si>
    <t xml:space="preserve">8015B75C</t>
  </si>
  <si>
    <t xml:space="preserve">FFFFB75C</t>
  </si>
  <si>
    <t xml:space="preserve">0x000041B3</t>
  </si>
  <si>
    <t xml:space="preserve">0x000041BF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</si>
  <si>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...B..</t>
    </r>
  </si>
  <si>
    <t xml:space="preserve">0x000041CD</t>
  </si>
  <si>
    <r>
      <rPr>
        <sz val="11"/>
        <color theme="1"/>
        <rFont val="Microsoft YaHei"/>
        <family val="2"/>
      </rPr>
      <t xml:space="preserve">　この遺跡の最上階には</t>
    </r>
    <r>
      <rPr>
        <sz val="11"/>
        <color theme="1"/>
        <rFont val="Arial"/>
        <family val="0"/>
        <charset val="1"/>
      </rPr>
      <t xml:space="preserve">..</t>
    </r>
  </si>
  <si>
    <t xml:space="preserve">0x000041E6</t>
  </si>
  <si>
    <r>
      <rPr>
        <sz val="11"/>
        <color theme="1"/>
        <rFont val="Microsoft YaHei"/>
        <family val="2"/>
      </rPr>
      <t xml:space="preserve">　かなりの使い手がいるぞ</t>
    </r>
    <r>
      <rPr>
        <sz val="11"/>
        <color theme="1"/>
        <rFont val="Arial"/>
        <family val="0"/>
        <charset val="1"/>
      </rPr>
      <t xml:space="preserve">.B..</t>
    </r>
  </si>
  <si>
    <t xml:space="preserve">0x00004203</t>
  </si>
  <si>
    <r>
      <rPr>
        <sz val="11"/>
        <color theme="1"/>
        <rFont val="Microsoft YaHei"/>
        <family val="2"/>
      </rPr>
      <t xml:space="preserve">　まともに戦えば、奴に殺られるのは確実だ</t>
    </r>
    <r>
      <rPr>
        <sz val="11"/>
        <color theme="1"/>
        <rFont val="Arial"/>
        <family val="0"/>
        <charset val="1"/>
      </rPr>
      <t xml:space="preserve">.B..</t>
    </r>
  </si>
  <si>
    <t xml:space="preserve">0x00004230</t>
  </si>
  <si>
    <r>
      <rPr>
        <sz val="11"/>
        <color theme="1"/>
        <rFont val="Microsoft YaHei"/>
        <family val="2"/>
      </rPr>
      <t xml:space="preserve">　お前の戦い方を俺に見せてみろ</t>
    </r>
    <r>
      <rPr>
        <sz val="11"/>
        <color theme="1"/>
        <rFont val="Arial"/>
        <family val="0"/>
        <charset val="1"/>
      </rPr>
      <t xml:space="preserve">.B..</t>
    </r>
  </si>
  <si>
    <t xml:space="preserve">0x00004253</t>
  </si>
  <si>
    <r>
      <rPr>
        <sz val="11"/>
        <color theme="1"/>
        <rFont val="Microsoft YaHei"/>
        <family val="2"/>
      </rPr>
      <t xml:space="preserve">　そして今のお前が、奴に立ち向かえるだけの</t>
    </r>
    <r>
      <rPr>
        <sz val="11"/>
        <color theme="1"/>
        <rFont val="Arial"/>
        <family val="0"/>
        <charset val="1"/>
      </rPr>
      <t xml:space="preserve">..</t>
    </r>
  </si>
  <si>
    <t xml:space="preserve">0x00004280</t>
  </si>
  <si>
    <r>
      <rPr>
        <sz val="11"/>
        <color theme="1"/>
        <rFont val="Microsoft YaHei"/>
        <family val="2"/>
      </rPr>
      <t xml:space="preserve">　力があるか見定めてやる</t>
    </r>
    <r>
      <rPr>
        <sz val="11"/>
        <color theme="1"/>
        <rFont val="Arial"/>
        <family val="0"/>
        <charset val="1"/>
      </rPr>
      <t xml:space="preserve">.B.</t>
    </r>
  </si>
  <si>
    <t xml:space="preserve">0x000042A0</t>
  </si>
  <si>
    <t xml:space="preserve">0x000042AB</t>
  </si>
  <si>
    <t xml:space="preserve">　さあ、かかって来るんだ！</t>
  </si>
  <si>
    <t xml:space="preserve">0x000042C8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</si>
  <si>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</si>
  <si>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0x000042D0</t>
  </si>
  <si>
    <r>
      <rPr>
        <sz val="11"/>
        <color theme="1"/>
        <rFont val="Microsoft YaHei"/>
        <family val="2"/>
      </rPr>
      <t xml:space="preserve">　逃げるな！</t>
    </r>
    <r>
      <rPr>
        <sz val="11"/>
        <color theme="1"/>
        <rFont val="Arial"/>
        <family val="0"/>
        <charset val="1"/>
      </rPr>
      <t xml:space="preserve">..</t>
    </r>
  </si>
  <si>
    <t xml:space="preserve">0x000042EA</t>
  </si>
  <si>
    <t xml:space="preserve">　さっさとかかって来い！！</t>
  </si>
  <si>
    <t xml:space="preserve">0x00004308</t>
  </si>
  <si>
    <t xml:space="preserve">0x00004313</t>
  </si>
  <si>
    <r>
      <rPr>
        <sz val="11"/>
        <color theme="1"/>
        <rFont val="Microsoft YaHei"/>
        <family val="2"/>
      </rPr>
      <t xml:space="preserve">　む、・・</t>
    </r>
    <r>
      <rPr>
        <sz val="11"/>
        <color theme="1"/>
        <rFont val="Arial"/>
        <family val="0"/>
        <charset val="1"/>
      </rPr>
      <t xml:space="preserve">..</t>
    </r>
    <r>
      <rPr>
        <sz val="11"/>
        <color theme="1"/>
        <rFont val="Microsoft YaHei"/>
        <family val="2"/>
      </rPr>
      <t xml:space="preserve">強くなったな。</t>
    </r>
    <r>
      <rPr>
        <sz val="11"/>
        <color theme="1"/>
        <rFont val="Arial"/>
        <family val="0"/>
        <charset val="1"/>
      </rPr>
      <t xml:space="preserve">..</t>
    </r>
  </si>
  <si>
    <t xml:space="preserve">0x00004331</t>
  </si>
  <si>
    <t xml:space="preserve">　この間まで見習いだったお前がこれほど</t>
  </si>
  <si>
    <t xml:space="preserve">0x0000435A</t>
  </si>
  <si>
    <r>
      <rPr>
        <sz val="11"/>
        <color theme="1"/>
        <rFont val="Microsoft YaHei"/>
        <family val="2"/>
      </rPr>
      <t xml:space="preserve">　腕を上げるとは思わなかったぞ</t>
    </r>
    <r>
      <rPr>
        <sz val="11"/>
        <color theme="1"/>
        <rFont val="Arial"/>
        <family val="0"/>
        <charset val="1"/>
      </rPr>
      <t xml:space="preserve">.B..</t>
    </r>
  </si>
  <si>
    <t xml:space="preserve">0x0000437D</t>
  </si>
  <si>
    <r>
      <rPr>
        <sz val="11"/>
        <color theme="1"/>
        <rFont val="Microsoft YaHei"/>
        <family val="2"/>
      </rPr>
      <t xml:space="preserve">　よし！　</t>
    </r>
    <r>
      <rPr>
        <sz val="11"/>
        <color theme="1"/>
        <rFont val="Arial"/>
        <family val="0"/>
        <charset val="1"/>
      </rPr>
      <t xml:space="preserve">...</t>
    </r>
  </si>
  <si>
    <t xml:space="preserve">0x0000438B</t>
  </si>
  <si>
    <r>
      <rPr>
        <sz val="11"/>
        <color theme="1"/>
        <rFont val="Microsoft YaHei"/>
        <family val="2"/>
      </rPr>
      <t xml:space="preserve">　お前なら、技に振り回されずに上級剣舞を</t>
    </r>
    <r>
      <rPr>
        <sz val="11"/>
        <color theme="1"/>
        <rFont val="Arial"/>
        <family val="0"/>
        <charset val="1"/>
      </rPr>
      <t xml:space="preserve">..</t>
    </r>
  </si>
  <si>
    <t xml:space="preserve">0x000043B6</t>
  </si>
  <si>
    <r>
      <rPr>
        <sz val="11"/>
        <color theme="1"/>
        <rFont val="Microsoft YaHei"/>
        <family val="2"/>
      </rPr>
      <t xml:space="preserve">　使いこなす事ができるだろう</t>
    </r>
    <r>
      <rPr>
        <sz val="11"/>
        <color theme="1"/>
        <rFont val="Arial"/>
        <family val="0"/>
        <charset val="1"/>
      </rPr>
      <t xml:space="preserve">.B..</t>
    </r>
  </si>
  <si>
    <t xml:space="preserve">0x000043D7</t>
  </si>
  <si>
    <t xml:space="preserve">0x000043DA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</si>
  <si>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は剣舞の技術がＵＰした！</t>
    </r>
    <r>
      <rPr>
        <sz val="11"/>
        <color theme="1"/>
        <rFont val="Arial"/>
        <family val="0"/>
        <charset val="1"/>
      </rPr>
      <t xml:space="preserve">.</t>
    </r>
  </si>
  <si>
    <t xml:space="preserve">0x000043F8</t>
  </si>
  <si>
    <t xml:space="preserve">　そうだ、俺は今しがた最上階で奴、</t>
  </si>
  <si>
    <t xml:space="preserve">0x0000441D</t>
  </si>
  <si>
    <r>
      <rPr>
        <sz val="11"/>
        <color theme="1"/>
        <rFont val="Microsoft YaHei"/>
        <family val="2"/>
      </rPr>
      <t xml:space="preserve">　司祭ラサルハーグと戦ってきたんだ・・</t>
    </r>
    <r>
      <rPr>
        <sz val="11"/>
        <color theme="1"/>
        <rFont val="Arial"/>
        <family val="0"/>
        <charset val="1"/>
      </rPr>
      <t xml:space="preserve">...B..</t>
    </r>
  </si>
  <si>
    <t xml:space="preserve">0x0000444A</t>
  </si>
  <si>
    <r>
      <rPr>
        <sz val="11"/>
        <color theme="1"/>
        <rFont val="Microsoft YaHei"/>
        <family val="2"/>
      </rPr>
      <t xml:space="preserve">　残念だが決着はつけられなかった・・</t>
    </r>
    <r>
      <rPr>
        <sz val="11"/>
        <color theme="1"/>
        <rFont val="Arial"/>
        <family val="0"/>
        <charset val="1"/>
      </rPr>
      <t xml:space="preserve">....</t>
    </r>
  </si>
  <si>
    <t xml:space="preserve">0x00004473</t>
  </si>
  <si>
    <t xml:space="preserve">　奴の戦法を見切った時には</t>
  </si>
  <si>
    <t xml:space="preserve">0x00004490</t>
  </si>
  <si>
    <t xml:space="preserve">　俺の体力が消耗していて、</t>
  </si>
  <si>
    <t xml:space="preserve">0x000044AD</t>
  </si>
  <si>
    <r>
      <rPr>
        <sz val="11"/>
        <color theme="1"/>
        <rFont val="Microsoft YaHei"/>
        <family val="2"/>
      </rPr>
      <t xml:space="preserve">　十分にダメージを与えられなかった・・</t>
    </r>
    <r>
      <rPr>
        <sz val="11"/>
        <color theme="1"/>
        <rFont val="Arial"/>
        <family val="0"/>
        <charset val="1"/>
      </rPr>
      <t xml:space="preserve">...</t>
    </r>
  </si>
  <si>
    <t xml:space="preserve">0x000044DA</t>
  </si>
  <si>
    <t xml:space="preserve">　が、奴が回復する前なら、今のお前の力でも</t>
  </si>
  <si>
    <t xml:space="preserve">0x00004507</t>
  </si>
  <si>
    <r>
      <rPr>
        <sz val="11"/>
        <color theme="1"/>
        <rFont val="Microsoft YaHei"/>
        <family val="2"/>
      </rPr>
      <t xml:space="preserve">　倒せるかもしれない・・</t>
    </r>
    <r>
      <rPr>
        <sz val="11"/>
        <color theme="1"/>
        <rFont val="Arial"/>
        <family val="0"/>
        <charset val="1"/>
      </rPr>
      <t xml:space="preserve">...B..</t>
    </r>
  </si>
  <si>
    <t xml:space="preserve">0x00004526</t>
  </si>
  <si>
    <r>
      <rPr>
        <sz val="11"/>
        <color theme="1"/>
        <rFont val="Microsoft YaHei"/>
        <family val="2"/>
      </rPr>
      <t xml:space="preserve">　奴は複数の攻撃魔法を使ってくる</t>
    </r>
    <r>
      <rPr>
        <sz val="11"/>
        <color theme="1"/>
        <rFont val="Arial"/>
        <family val="0"/>
        <charset val="1"/>
      </rPr>
      <t xml:space="preserve">.</t>
    </r>
  </si>
  <si>
    <t xml:space="preserve">0x0000454B</t>
  </si>
  <si>
    <t xml:space="preserve">　それを見切らなければ絶対に勝機は無い！</t>
  </si>
  <si>
    <t xml:space="preserve">0x00004576</t>
  </si>
  <si>
    <t xml:space="preserve">　いいか、奴はこちらの状態を</t>
  </si>
  <si>
    <t xml:space="preserve">0x00004595</t>
  </si>
  <si>
    <t xml:space="preserve">　マヒさせる魔法や、連続でヒットする</t>
  </si>
  <si>
    <t xml:space="preserve">0x000045BC</t>
  </si>
  <si>
    <r>
      <rPr>
        <sz val="11"/>
        <color theme="1"/>
        <rFont val="Microsoft YaHei"/>
        <family val="2"/>
      </rPr>
      <t xml:space="preserve">　強力な魔法を使ってくる</t>
    </r>
    <r>
      <rPr>
        <sz val="11"/>
        <color theme="1"/>
        <rFont val="Arial"/>
        <family val="0"/>
        <charset val="1"/>
      </rPr>
      <t xml:space="preserve">.</t>
    </r>
  </si>
  <si>
    <t xml:space="preserve">0x000045D9</t>
  </si>
  <si>
    <t xml:space="preserve">　それらの魔法攻撃に対して</t>
  </si>
  <si>
    <t xml:space="preserve">0x000045F6</t>
  </si>
  <si>
    <r>
      <rPr>
        <sz val="11"/>
        <color theme="1"/>
        <rFont val="Microsoft YaHei"/>
        <family val="2"/>
      </rPr>
      <t xml:space="preserve">　十分な準備をしなければ、勝ちめはないぞ</t>
    </r>
    <r>
      <rPr>
        <sz val="11"/>
        <color theme="1"/>
        <rFont val="Arial"/>
        <family val="0"/>
        <charset val="1"/>
      </rPr>
      <t xml:space="preserve">.</t>
    </r>
  </si>
  <si>
    <t xml:space="preserve">0x00004623</t>
  </si>
  <si>
    <r>
      <rPr>
        <sz val="11"/>
        <color theme="1"/>
        <rFont val="Microsoft YaHei"/>
        <family val="2"/>
      </rPr>
      <t xml:space="preserve">　解ったな。</t>
    </r>
    <r>
      <rPr>
        <sz val="11"/>
        <color theme="1"/>
        <rFont val="Arial"/>
        <family val="0"/>
        <charset val="1"/>
      </rPr>
      <t xml:space="preserve">.</t>
    </r>
  </si>
  <si>
    <t xml:space="preserve">0x00004634</t>
  </si>
  <si>
    <t xml:space="preserve">0x0000463F</t>
  </si>
  <si>
    <r>
      <rPr>
        <sz val="11"/>
        <color theme="1"/>
        <rFont val="Microsoft YaHei"/>
        <family val="2"/>
      </rPr>
      <t xml:space="preserve">　うむ、・・</t>
    </r>
    <r>
      <rPr>
        <sz val="11"/>
        <color theme="1"/>
        <rFont val="Arial"/>
        <family val="0"/>
        <charset val="1"/>
      </rPr>
      <t xml:space="preserve">..</t>
    </r>
    <r>
      <rPr>
        <sz val="11"/>
        <color theme="1"/>
        <rFont val="Microsoft YaHei"/>
        <family val="2"/>
      </rPr>
      <t xml:space="preserve">そう言えば街の女狩人の姿を</t>
    </r>
  </si>
  <si>
    <t xml:space="preserve">0x0000466A</t>
  </si>
  <si>
    <r>
      <rPr>
        <sz val="11"/>
        <color theme="1"/>
        <rFont val="Microsoft YaHei"/>
        <family val="2"/>
      </rPr>
      <t xml:space="preserve">　見かけたが、どこにいたか知ってるか？</t>
    </r>
    <r>
      <rPr>
        <sz val="11"/>
        <color theme="1"/>
        <rFont val="Arial"/>
        <family val="0"/>
        <charset val="1"/>
      </rPr>
      <t xml:space="preserve">.</t>
    </r>
  </si>
  <si>
    <t xml:space="preserve">0x00004694</t>
  </si>
  <si>
    <t xml:space="preserve">0x0000469F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</si>
  <si>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そうか、俺も傷を癒しに</t>
    </r>
  </si>
  <si>
    <t xml:space="preserve">0x000046C0</t>
  </si>
  <si>
    <r>
      <rPr>
        <sz val="11"/>
        <color theme="1"/>
        <rFont val="Microsoft YaHei"/>
        <family val="2"/>
      </rPr>
      <t xml:space="preserve">　一度街に戻ろうと思っていた</t>
    </r>
    <r>
      <rPr>
        <sz val="11"/>
        <color theme="1"/>
        <rFont val="Arial"/>
        <family val="0"/>
        <charset val="1"/>
      </rPr>
      <t xml:space="preserve">.</t>
    </r>
  </si>
  <si>
    <t xml:space="preserve">0x000046E1</t>
  </si>
  <si>
    <t xml:space="preserve">　じゃあ、その途中に俺が拾って</t>
  </si>
  <si>
    <t xml:space="preserve">0x00004702</t>
  </si>
  <si>
    <r>
      <rPr>
        <sz val="11"/>
        <color theme="1"/>
        <rFont val="Microsoft YaHei"/>
        <family val="2"/>
      </rPr>
      <t xml:space="preserve">　街まで送ってやるさ。大丈夫だ、</t>
    </r>
    <r>
      <rPr>
        <sz val="11"/>
        <color theme="1"/>
        <rFont val="Arial"/>
        <family val="0"/>
        <charset val="1"/>
      </rPr>
      <t xml:space="preserve">..</t>
    </r>
  </si>
  <si>
    <t xml:space="preserve">0x00004725</t>
  </si>
  <si>
    <t xml:space="preserve">　そのぐらいの体力はある、心配するな。</t>
  </si>
  <si>
    <t xml:space="preserve">0x0000474E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</si>
  <si>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お前も無理はするな。</t>
    </r>
  </si>
  <si>
    <t xml:space="preserve">0x0000476D</t>
  </si>
  <si>
    <t xml:space="preserve">　装備と剣技を敵に合わせて</t>
  </si>
  <si>
    <t xml:space="preserve">0x0000478A</t>
  </si>
  <si>
    <r>
      <rPr>
        <sz val="11"/>
        <color theme="1"/>
        <rFont val="Microsoft YaHei"/>
        <family val="2"/>
      </rPr>
      <t xml:space="preserve">　すぐ使えるように確認しておけよ</t>
    </r>
    <r>
      <rPr>
        <sz val="11"/>
        <color theme="1"/>
        <rFont val="Arial"/>
        <family val="0"/>
        <charset val="1"/>
      </rPr>
      <t xml:space="preserve">.</t>
    </r>
  </si>
  <si>
    <t xml:space="preserve">0x000047AF</t>
  </si>
  <si>
    <r>
      <rPr>
        <sz val="11"/>
        <color theme="1"/>
        <rFont val="Microsoft YaHei"/>
        <family val="2"/>
      </rPr>
      <t xml:space="preserve">　がんばれよ、</t>
    </r>
    <r>
      <rPr>
        <sz val="11"/>
        <color theme="1"/>
        <rFont val="Arial"/>
        <family val="0"/>
        <charset val="1"/>
      </rPr>
      <t xml:space="preserve">...</t>
    </r>
  </si>
  <si>
    <t xml:space="preserve">0x000047C1</t>
  </si>
  <si>
    <r>
      <rPr>
        <sz val="11"/>
        <color theme="1"/>
        <rFont val="Microsoft YaHei"/>
        <family val="2"/>
      </rPr>
      <t xml:space="preserve">　信じているぞ</t>
    </r>
    <r>
      <rPr>
        <sz val="11"/>
        <color theme="1"/>
        <rFont val="Arial"/>
        <family val="0"/>
        <charset val="1"/>
      </rPr>
      <t xml:space="preserve">.B.</t>
    </r>
  </si>
  <si>
    <t xml:space="preserve">0x000047DF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</si>
  <si>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r>
      <rPr>
        <sz val="11"/>
        <color theme="1"/>
        <rFont val="Microsoft YaHei"/>
        <family val="2"/>
      </rPr>
      <t xml:space="preserve">きっと</t>
    </r>
    <r>
      <rPr>
        <sz val="11"/>
        <color theme="1"/>
        <rFont val="Arial"/>
        <family val="0"/>
        <charset val="1"/>
      </rPr>
      <t xml:space="preserve">..</t>
    </r>
  </si>
  <si>
    <t xml:space="preserve">0x000047F4</t>
  </si>
  <si>
    <r>
      <rPr>
        <sz val="11"/>
        <color theme="1"/>
        <rFont val="Microsoft YaHei"/>
        <family val="2"/>
      </rPr>
      <t xml:space="preserve">　お前なら戦い抜く事ができるはずだ</t>
    </r>
    <r>
      <rPr>
        <sz val="11"/>
        <color theme="1"/>
        <rFont val="Arial"/>
        <family val="0"/>
        <charset val="1"/>
      </rPr>
      <t xml:space="preserve">.B..</t>
    </r>
  </si>
  <si>
    <t xml:space="preserve">0x0000481B</t>
  </si>
  <si>
    <r>
      <rPr>
        <sz val="11"/>
        <color theme="1"/>
        <rFont val="Microsoft YaHei"/>
        <family val="2"/>
      </rPr>
      <t xml:space="preserve">　これから先、決して油断するなよ！</t>
    </r>
    <r>
      <rPr>
        <sz val="11"/>
        <color theme="1"/>
        <rFont val="Arial"/>
        <family val="0"/>
        <charset val="1"/>
      </rPr>
      <t xml:space="preserve">.</t>
    </r>
  </si>
  <si>
    <t xml:space="preserve">0x00004988</t>
  </si>
  <si>
    <t xml:space="preserve">8015C030</t>
  </si>
  <si>
    <t xml:space="preserve">0x0000498C</t>
  </si>
  <si>
    <t xml:space="preserve">8015C090</t>
  </si>
  <si>
    <t xml:space="preserve">0x00004990</t>
  </si>
  <si>
    <t xml:space="preserve">8015C0FC</t>
  </si>
  <si>
    <t xml:space="preserve">8015C138</t>
  </si>
  <si>
    <t xml:space="preserve">0x00004998</t>
  </si>
  <si>
    <t xml:space="preserve">8015A720</t>
  </si>
  <si>
    <t xml:space="preserve">0x0000499C</t>
  </si>
  <si>
    <t xml:space="preserve">0x000049A0</t>
  </si>
  <si>
    <t xml:space="preserve">8015B0EC</t>
  </si>
  <si>
    <t xml:space="preserve">0x000049A4</t>
  </si>
  <si>
    <t xml:space="preserve">8015B4B8</t>
  </si>
  <si>
    <t xml:space="preserve">0x000049A8</t>
  </si>
  <si>
    <t xml:space="preserve">8015B770</t>
  </si>
  <si>
    <t xml:space="preserve">0x000049AC</t>
  </si>
  <si>
    <t xml:space="preserve">8015C1BC</t>
  </si>
  <si>
    <t xml:space="preserve">0x000049B0</t>
  </si>
  <si>
    <t xml:space="preserve">8015B9BC</t>
  </si>
  <si>
    <t xml:space="preserve">0x000049B4</t>
  </si>
  <si>
    <t xml:space="preserve">8015BAFC</t>
  </si>
  <si>
    <t xml:space="preserve">0x000049B8</t>
  </si>
  <si>
    <t xml:space="preserve">0x000049BC</t>
  </si>
  <si>
    <t xml:space="preserve">8015C2B4</t>
  </si>
  <si>
    <t xml:space="preserve">0x000049C0</t>
  </si>
  <si>
    <t xml:space="preserve">80040448</t>
  </si>
  <si>
    <t xml:space="preserve">OVR1z35</t>
  </si>
  <si>
    <t xml:space="preserve">湖の遺跡</t>
  </si>
  <si>
    <t xml:space="preserve">%WIZARD</t>
  </si>
  <si>
    <t xml:space="preserve">8015CAD4</t>
  </si>
  <si>
    <t xml:space="preserve">8015CBA0</t>
  </si>
  <si>
    <t xml:space="preserve">FFFFCBA0</t>
  </si>
  <si>
    <t xml:space="preserve">8015CC88</t>
  </si>
  <si>
    <t xml:space="preserve">8015CB18</t>
  </si>
  <si>
    <t xml:space="preserve">8015CB5C</t>
  </si>
  <si>
    <t xml:space="preserve">0x00005E2F</t>
  </si>
  <si>
    <t xml:space="preserve">0x00005E39</t>
  </si>
  <si>
    <t xml:space="preserve">　フン。やはりここまでやって来おったか！</t>
  </si>
  <si>
    <t xml:space="preserve">0x00005E64</t>
  </si>
  <si>
    <t xml:space="preserve">　しかぁし、ちょっと遅かったようじゃな。</t>
  </si>
  <si>
    <t xml:space="preserve">　グローバルエレメントは</t>
  </si>
  <si>
    <t xml:space="preserve">0x00005EAA</t>
  </si>
  <si>
    <t xml:space="preserve">　既にワシの手の中じゃ！！</t>
  </si>
  <si>
    <t xml:space="preserve">0x00005EC8</t>
  </si>
  <si>
    <r>
      <rPr>
        <sz val="11"/>
        <color theme="1"/>
        <rFont val="Microsoft YaHei"/>
        <family val="2"/>
      </rPr>
      <t xml:space="preserve">　ヌハハ</t>
    </r>
    <r>
      <rPr>
        <sz val="11"/>
        <color theme="1"/>
        <rFont val="Arial"/>
        <family val="0"/>
        <charset val="1"/>
      </rPr>
      <t xml:space="preserve">...b</t>
    </r>
    <r>
      <rPr>
        <sz val="11"/>
        <color theme="1"/>
        <rFont val="Microsoft YaHei"/>
        <family val="2"/>
      </rPr>
      <t xml:space="preserve">！！　ちょうどこれから</t>
    </r>
  </si>
  <si>
    <t xml:space="preserve">0x00005EED</t>
  </si>
  <si>
    <t xml:space="preserve">　グローバルエレメントを守るために</t>
  </si>
  <si>
    <t xml:space="preserve">0x00005F12</t>
  </si>
  <si>
    <t xml:space="preserve">　仕掛けられたワナが動き出すトコロじゃ！</t>
  </si>
  <si>
    <t xml:space="preserve">0x00005F3D</t>
  </si>
  <si>
    <t xml:space="preserve">　なんて良いタイミングなんじゃ！</t>
  </si>
  <si>
    <t xml:space="preserve">0x00005F60</t>
  </si>
  <si>
    <t xml:space="preserve">　オマエのお相手は、この遺跡の仕掛けじゃ！</t>
  </si>
  <si>
    <t xml:space="preserve">0x00005F8D</t>
  </si>
  <si>
    <t xml:space="preserve">　者ども！行くぞ！！</t>
  </si>
  <si>
    <t xml:space="preserve">0x00005FA4</t>
  </si>
  <si>
    <t xml:space="preserve">　うむ、これがグローバルエレメント</t>
  </si>
  <si>
    <t xml:space="preserve">0x00005FD2</t>
  </si>
  <si>
    <t xml:space="preserve">　であるかナ？</t>
  </si>
  <si>
    <t xml:space="preserve">0x00005FE3</t>
  </si>
  <si>
    <t xml:space="preserve">スピカ</t>
  </si>
  <si>
    <t xml:space="preserve">0x00005FEC</t>
  </si>
  <si>
    <t xml:space="preserve">　ハイ、参謀。</t>
  </si>
  <si>
    <t xml:space="preserve">0x00005FFD</t>
  </si>
  <si>
    <t xml:space="preserve">　ここが遺跡の最深部ですので、そのハズです。</t>
  </si>
  <si>
    <t xml:space="preserve">0x0000602C</t>
  </si>
  <si>
    <r>
      <rPr>
        <sz val="11"/>
        <color theme="1"/>
        <rFont val="Microsoft YaHei"/>
        <family val="2"/>
      </rPr>
      <t xml:space="preserve">　ヌハハ</t>
    </r>
    <r>
      <rPr>
        <sz val="11"/>
        <color theme="1"/>
        <rFont val="Arial"/>
        <family val="0"/>
        <charset val="1"/>
      </rPr>
      <t xml:space="preserve">...b</t>
    </r>
    <r>
      <rPr>
        <sz val="11"/>
        <color theme="1"/>
        <rFont val="Microsoft YaHei"/>
        <family val="2"/>
      </rPr>
      <t xml:space="preserve">！！</t>
    </r>
  </si>
  <si>
    <t xml:space="preserve">0x0000603F</t>
  </si>
  <si>
    <t xml:space="preserve">　これで我が野望に１歩近づいたぞヨ！</t>
  </si>
  <si>
    <t xml:space="preserve">0x00006066</t>
  </si>
  <si>
    <t xml:space="preserve">　さて、邪魔者が来る前に早く回収せい！</t>
  </si>
  <si>
    <t xml:space="preserve">0x0000608F</t>
  </si>
  <si>
    <r>
      <rPr>
        <sz val="11"/>
        <color rgb="FF181A1B"/>
        <rFont val="Microsoft YaHei"/>
        <family val="2"/>
      </rPr>
      <t xml:space="preserve">　・・</t>
    </r>
    <r>
      <rPr>
        <sz val="11"/>
        <color rgb="FF181A1B"/>
        <rFont val="Arial"/>
        <family val="0"/>
        <charset val="1"/>
      </rPr>
      <t xml:space="preserve">..</t>
    </r>
    <r>
      <rPr>
        <sz val="11"/>
        <color rgb="FF181A1B"/>
        <rFont val="Microsoft YaHei"/>
        <family val="2"/>
      </rPr>
      <t xml:space="preserve">もたもた</t>
    </r>
    <r>
      <rPr>
        <sz val="11"/>
        <color rgb="FF181A1B"/>
        <rFont val="Arial"/>
        <family val="0"/>
        <charset val="1"/>
      </rPr>
      <t xml:space="preserve">.</t>
    </r>
    <r>
      <rPr>
        <sz val="11"/>
        <color rgb="FF181A1B"/>
        <rFont val="Microsoft YaHei"/>
        <family val="2"/>
      </rPr>
      <t xml:space="preserve">ｵとると</t>
    </r>
  </si>
  <si>
    <t xml:space="preserve">0x000060AA</t>
  </si>
  <si>
    <t xml:space="preserve">　グローバルエレメントを守るワナに</t>
  </si>
  <si>
    <t xml:space="preserve">0x000060CF</t>
  </si>
  <si>
    <t xml:space="preserve">　殺されてしまうなどと</t>
  </si>
  <si>
    <t xml:space="preserve">　アルクトゥルスの奴が</t>
  </si>
  <si>
    <t xml:space="preserve">0x00006101</t>
  </si>
  <si>
    <t xml:space="preserve">　言っておったからな！</t>
  </si>
  <si>
    <t xml:space="preserve">0x0000611A</t>
  </si>
  <si>
    <t xml:space="preserve">0x00006123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</si>
  <si>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ハイ。</t>
    </r>
  </si>
  <si>
    <t xml:space="preserve">0x00006380</t>
  </si>
  <si>
    <t xml:space="preserve">8015BB80</t>
  </si>
  <si>
    <t xml:space="preserve">0x00006384</t>
  </si>
  <si>
    <t xml:space="preserve">8015D9D0</t>
  </si>
  <si>
    <t xml:space="preserve">0x00006388</t>
  </si>
  <si>
    <t xml:space="preserve">8015BE34</t>
  </si>
  <si>
    <t xml:space="preserve">0x0000638C</t>
  </si>
  <si>
    <t xml:space="preserve">8015BF5C</t>
  </si>
  <si>
    <t xml:space="preserve">0x00006390</t>
  </si>
  <si>
    <t xml:space="preserve">8015DA08</t>
  </si>
  <si>
    <t xml:space="preserve">0x00006394</t>
  </si>
  <si>
    <t xml:space="preserve">8015C130</t>
  </si>
  <si>
    <t xml:space="preserve">0x00006398</t>
  </si>
  <si>
    <t xml:space="preserve">8015C274</t>
  </si>
  <si>
    <t xml:space="preserve">0x0000639C</t>
  </si>
  <si>
    <t xml:space="preserve">FFFFC274</t>
  </si>
  <si>
    <t xml:space="preserve">0x000063A0</t>
  </si>
  <si>
    <t xml:space="preserve">8015C4E0</t>
  </si>
  <si>
    <t xml:space="preserve">0x000063A4</t>
  </si>
  <si>
    <t xml:space="preserve">8015C648</t>
  </si>
  <si>
    <t xml:space="preserve">0x000063A8</t>
  </si>
  <si>
    <t xml:space="preserve">8015C868</t>
  </si>
  <si>
    <t xml:space="preserve">0x000063AC</t>
  </si>
  <si>
    <t xml:space="preserve">8015CA80</t>
  </si>
  <si>
    <t xml:space="preserve">0x000063B4</t>
  </si>
  <si>
    <t xml:space="preserve">8015DA74</t>
  </si>
  <si>
    <t xml:space="preserve">0x000063B8</t>
  </si>
  <si>
    <t xml:space="preserve">8015DAF0</t>
  </si>
  <si>
    <t xml:space="preserve">0x000063BC</t>
  </si>
  <si>
    <t xml:space="preserve">8015DAF8</t>
  </si>
  <si>
    <t xml:space="preserve">0x000063C0</t>
  </si>
  <si>
    <t xml:space="preserve">8015DBB8</t>
  </si>
  <si>
    <t xml:space="preserve">0x000063C4</t>
  </si>
  <si>
    <t xml:space="preserve">8015CCA0</t>
  </si>
  <si>
    <t xml:space="preserve">8015DC20</t>
  </si>
  <si>
    <t xml:space="preserve">0x000063CC</t>
  </si>
  <si>
    <t xml:space="preserve">8015DC64</t>
  </si>
  <si>
    <t xml:space="preserve">0x000063D0</t>
  </si>
  <si>
    <t xml:space="preserve">8015CED0</t>
  </si>
  <si>
    <t xml:space="preserve">0x000063D4</t>
  </si>
  <si>
    <t xml:space="preserve">8015DD0C</t>
  </si>
  <si>
    <t xml:space="preserve">0x000063D8</t>
  </si>
  <si>
    <t xml:space="preserve">8015CFEC</t>
  </si>
  <si>
    <t xml:space="preserve">8015D250</t>
  </si>
  <si>
    <t xml:space="preserve">0x000063E0</t>
  </si>
  <si>
    <t xml:space="preserve">8015D414</t>
  </si>
  <si>
    <t xml:space="preserve">0x000063E4</t>
  </si>
  <si>
    <t xml:space="preserve">0x000063E8</t>
  </si>
  <si>
    <t xml:space="preserve">8015DDDC</t>
  </si>
  <si>
    <t xml:space="preserve">0x000063EC</t>
  </si>
  <si>
    <t xml:space="preserve">8015DE68</t>
  </si>
  <si>
    <t xml:space="preserve">0x000063F0</t>
  </si>
  <si>
    <t xml:space="preserve">8015DF1C</t>
  </si>
  <si>
    <t xml:space="preserve">OVR1z36</t>
  </si>
  <si>
    <t xml:space="preserve">80158EBC</t>
  </si>
  <si>
    <t xml:space="preserve">80158ED0</t>
  </si>
  <si>
    <t xml:space="preserve">80158F4C</t>
  </si>
  <si>
    <t xml:space="preserve">8015902C</t>
  </si>
  <si>
    <t xml:space="preserve">80159058</t>
  </si>
  <si>
    <t xml:space="preserve">801590A4</t>
  </si>
  <si>
    <t xml:space="preserve">80159130</t>
  </si>
  <si>
    <t xml:space="preserve">8015917C</t>
  </si>
  <si>
    <t xml:space="preserve">801591B8</t>
  </si>
  <si>
    <t xml:space="preserve">8015920C</t>
  </si>
  <si>
    <t xml:space="preserve">80159290</t>
  </si>
  <si>
    <t xml:space="preserve">80159314</t>
  </si>
  <si>
    <t xml:space="preserve">FFFF9314</t>
  </si>
  <si>
    <t xml:space="preserve">FFFF92F4</t>
  </si>
  <si>
    <t xml:space="preserve">801595E4</t>
  </si>
  <si>
    <t xml:space="preserve">8015961C</t>
  </si>
  <si>
    <t xml:space="preserve">80159708</t>
  </si>
  <si>
    <t xml:space="preserve">80159754</t>
  </si>
  <si>
    <t xml:space="preserve">801597B4</t>
  </si>
  <si>
    <t xml:space="preserve">801597F4</t>
  </si>
  <si>
    <t xml:space="preserve">80159844</t>
  </si>
  <si>
    <t xml:space="preserve">801598CC</t>
  </si>
  <si>
    <t xml:space="preserve">8015B9F4</t>
  </si>
  <si>
    <t xml:space="preserve">8015BA08</t>
  </si>
  <si>
    <t xml:space="preserve">8015BA20</t>
  </si>
  <si>
    <t xml:space="preserve">8015BA38</t>
  </si>
  <si>
    <t xml:space="preserve">8015BBDC</t>
  </si>
  <si>
    <t xml:space="preserve">FFFFBBDC</t>
  </si>
  <si>
    <t xml:space="preserve">8015BA90</t>
  </si>
  <si>
    <t xml:space="preserve">8015BB94</t>
  </si>
  <si>
    <t xml:space="preserve">8015BBB8</t>
  </si>
  <si>
    <t xml:space="preserve">8015BB1C</t>
  </si>
  <si>
    <t xml:space="preserve">8015BB5C</t>
  </si>
  <si>
    <t xml:space="preserve">8015BB28</t>
  </si>
  <si>
    <t xml:space="preserve">FFFFFF28</t>
  </si>
  <si>
    <t xml:space="preserve">8015BB38</t>
  </si>
  <si>
    <t xml:space="preserve">0x00005210</t>
  </si>
  <si>
    <t xml:space="preserve">8015CC80</t>
  </si>
  <si>
    <t xml:space="preserve">0x00005214</t>
  </si>
  <si>
    <t xml:space="preserve">8015CCD4</t>
  </si>
  <si>
    <t xml:space="preserve">8015CCDC</t>
  </si>
  <si>
    <t xml:space="preserve">0x0000521C</t>
  </si>
  <si>
    <t xml:space="preserve">8015CD98</t>
  </si>
  <si>
    <t xml:space="preserve">0x00005220</t>
  </si>
  <si>
    <t xml:space="preserve">8015B0B4</t>
  </si>
  <si>
    <t xml:space="preserve">0x00005224</t>
  </si>
  <si>
    <t xml:space="preserve">8015B4AC</t>
  </si>
  <si>
    <t xml:space="preserve">8015B97C</t>
  </si>
  <si>
    <t xml:space="preserve">0x0000522C</t>
  </si>
  <si>
    <t xml:space="preserve">8015BEBC</t>
  </si>
  <si>
    <t xml:space="preserve">0x00005230</t>
  </si>
  <si>
    <t xml:space="preserve">8015C038</t>
  </si>
  <si>
    <t xml:space="preserve">0x00005234</t>
  </si>
  <si>
    <t xml:space="preserve">8015C1E0</t>
  </si>
  <si>
    <t xml:space="preserve">0x00005238</t>
  </si>
  <si>
    <t xml:space="preserve">8015CDCC</t>
  </si>
  <si>
    <t xml:space="preserve">8015CE54</t>
  </si>
  <si>
    <t xml:space="preserve">0x00005240</t>
  </si>
  <si>
    <t xml:space="preserve">0x00005244</t>
  </si>
  <si>
    <t xml:space="preserve">8015C300</t>
  </si>
  <si>
    <t xml:space="preserve">0x00005248</t>
  </si>
  <si>
    <t xml:space="preserve">8015C45C</t>
  </si>
  <si>
    <t xml:space="preserve">0x0000524C</t>
  </si>
  <si>
    <t xml:space="preserve">8015CFFC</t>
  </si>
  <si>
    <t xml:space="preserve">0x00005250</t>
  </si>
  <si>
    <t xml:space="preserve">8015D094</t>
  </si>
  <si>
    <t xml:space="preserve">0x00005254</t>
  </si>
  <si>
    <t xml:space="preserve">8015C5E4</t>
  </si>
  <si>
    <t xml:space="preserve">0x00005258</t>
  </si>
  <si>
    <t xml:space="preserve">8015D110</t>
  </si>
  <si>
    <t xml:space="preserve">0x0000525C</t>
  </si>
  <si>
    <t xml:space="preserve">8015D1B4</t>
  </si>
  <si>
    <t xml:space="preserve">0x00005260</t>
  </si>
  <si>
    <t xml:space="preserve">8015C780</t>
  </si>
  <si>
    <t xml:space="preserve">0x00005264</t>
  </si>
  <si>
    <t xml:space="preserve">8015D1E8</t>
  </si>
  <si>
    <t xml:space="preserve">OVR1z37</t>
  </si>
  <si>
    <t xml:space="preserve">%RAZOR BACK</t>
  </si>
  <si>
    <t xml:space="preserve">801582F0</t>
  </si>
  <si>
    <t xml:space="preserve">80158318</t>
  </si>
  <si>
    <t xml:space="preserve">80158368</t>
  </si>
  <si>
    <t xml:space="preserve">801583C4</t>
  </si>
  <si>
    <t xml:space="preserve">801583F0</t>
  </si>
  <si>
    <t xml:space="preserve">80158794</t>
  </si>
  <si>
    <t xml:space="preserve">801586EC</t>
  </si>
  <si>
    <t xml:space="preserve">80158748</t>
  </si>
  <si>
    <t xml:space="preserve">801585DC</t>
  </si>
  <si>
    <t xml:space="preserve">%ORC LOAD</t>
  </si>
  <si>
    <t xml:space="preserve">%HILL ORC</t>
  </si>
  <si>
    <t xml:space="preserve">8015A018</t>
  </si>
  <si>
    <t xml:space="preserve">FFFFA018</t>
  </si>
  <si>
    <t xml:space="preserve">80159FC4</t>
  </si>
  <si>
    <t xml:space="preserve">0x00004506</t>
  </si>
  <si>
    <r>
      <rPr>
        <sz val="11"/>
        <color theme="1"/>
        <rFont val="Microsoft YaHei"/>
        <family val="2"/>
      </rPr>
      <t xml:space="preserve">ｽ</t>
    </r>
    <r>
      <rPr>
        <sz val="11"/>
        <color theme="1"/>
        <rFont val="Arial"/>
        <family val="0"/>
        <charset val="1"/>
      </rPr>
      <t xml:space="preserve">'</t>
    </r>
    <r>
      <rPr>
        <sz val="11"/>
        <color theme="1"/>
        <rFont val="Microsoft YaHei"/>
        <family val="2"/>
      </rPr>
      <t xml:space="preserve">ギュディ</t>
    </r>
    <r>
      <rPr>
        <sz val="11"/>
        <color theme="1"/>
        <rFont val="Arial"/>
        <family val="0"/>
        <charset val="1"/>
      </rPr>
      <t xml:space="preserve">..</t>
    </r>
  </si>
  <si>
    <t xml:space="preserve">Has Text start code [BD 27]</t>
  </si>
  <si>
    <t xml:space="preserve">0x00004513</t>
  </si>
  <si>
    <t xml:space="preserve">　このグローバルエレメントを</t>
  </si>
  <si>
    <t xml:space="preserve">0x00004532</t>
  </si>
  <si>
    <t xml:space="preserve">　虫けらどもに渡してたまるもんか！</t>
  </si>
  <si>
    <t xml:space="preserve">0x00004557</t>
  </si>
  <si>
    <t xml:space="preserve">　オマエみたいなシツコイやろうには、</t>
  </si>
  <si>
    <t xml:space="preserve">0x0000457E</t>
  </si>
  <si>
    <t xml:space="preserve">　コイツの相手でもして貰おうか！！</t>
  </si>
  <si>
    <t xml:space="preserve">0x000045A3</t>
  </si>
  <si>
    <r>
      <rPr>
        <sz val="11"/>
        <color theme="1"/>
        <rFont val="Microsoft YaHei"/>
        <family val="2"/>
      </rPr>
      <t xml:space="preserve">　いでよッ！！・・</t>
    </r>
    <r>
      <rPr>
        <sz val="11"/>
        <color theme="1"/>
        <rFont val="Arial"/>
        <family val="0"/>
        <charset val="1"/>
      </rPr>
      <t xml:space="preserve">..</t>
    </r>
    <r>
      <rPr>
        <sz val="11"/>
        <color theme="1"/>
        <rFont val="Microsoft YaHei"/>
        <family val="2"/>
      </rPr>
      <t xml:space="preserve">レイザーバック！！！！</t>
    </r>
    <r>
      <rPr>
        <sz val="11"/>
        <color theme="1"/>
        <rFont val="Arial"/>
        <family val="0"/>
        <charset val="1"/>
      </rPr>
      <t xml:space="preserve">.</t>
    </r>
  </si>
  <si>
    <t xml:space="preserve">0x000045D0</t>
  </si>
  <si>
    <t xml:space="preserve">0x000045DB</t>
  </si>
  <si>
    <t xml:space="preserve">　それじゃあ、せいぜい頑張りな。</t>
  </si>
  <si>
    <t xml:space="preserve">0x000045FE</t>
  </si>
  <si>
    <t xml:space="preserve">　じゃあね！</t>
  </si>
  <si>
    <t xml:space="preserve">0x0000460D</t>
  </si>
  <si>
    <r>
      <rPr>
        <sz val="11"/>
        <color theme="1"/>
        <rFont val="Microsoft YaHei"/>
        <family val="2"/>
      </rPr>
      <t xml:space="preserve">　アハハ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</si>
  <si>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0x00004624</t>
  </si>
  <si>
    <t xml:space="preserve">　おや？　さっきのニンゲンじゃないか。</t>
  </si>
  <si>
    <t xml:space="preserve">0x0000464D</t>
  </si>
  <si>
    <t xml:space="preserve">　どうやら、スケルトン程度じゃ、</t>
  </si>
  <si>
    <t xml:space="preserve">0x00004670</t>
  </si>
  <si>
    <t xml:space="preserve">　物足りなかったようだね。</t>
  </si>
  <si>
    <t xml:space="preserve">0x00004690</t>
  </si>
  <si>
    <r>
      <rPr>
        <sz val="11"/>
        <color theme="1"/>
        <rFont val="Microsoft YaHei"/>
        <family val="2"/>
      </rPr>
      <t xml:space="preserve">ギュディ</t>
    </r>
    <r>
      <rPr>
        <sz val="11"/>
        <color theme="1"/>
        <rFont val="Arial"/>
        <family val="0"/>
        <charset val="1"/>
      </rPr>
      <t xml:space="preserve">...</t>
    </r>
    <r>
      <rPr>
        <sz val="11"/>
        <color theme="1"/>
        <rFont val="Microsoft YaHei"/>
        <family val="2"/>
      </rPr>
      <t xml:space="preserve">　だが、無駄足だったね。</t>
    </r>
  </si>
  <si>
    <t xml:space="preserve">0x000046B6</t>
  </si>
  <si>
    <r>
      <rPr>
        <sz val="11"/>
        <color theme="1"/>
        <rFont val="Microsoft YaHei"/>
        <family val="2"/>
      </rPr>
      <t xml:space="preserve">　もうグローバルエレメントは頂いたよ。</t>
    </r>
    <r>
      <rPr>
        <sz val="11"/>
        <color theme="1"/>
        <rFont val="Arial"/>
        <family val="0"/>
        <charset val="1"/>
      </rPr>
      <t xml:space="preserve">.</t>
    </r>
  </si>
  <si>
    <t xml:space="preserve">0x000046DF</t>
  </si>
  <si>
    <t xml:space="preserve">　お前などいつでも殺せると思っていたから</t>
  </si>
  <si>
    <t xml:space="preserve">0x0000470A</t>
  </si>
  <si>
    <t xml:space="preserve">　見逃してやってたのに、少々目障りだね。</t>
  </si>
  <si>
    <t xml:space="preserve">0x00004735</t>
  </si>
  <si>
    <r>
      <rPr>
        <sz val="11"/>
        <color theme="1"/>
        <rFont val="Microsoft YaHei"/>
        <family val="2"/>
      </rPr>
      <t xml:space="preserve">　お前にかまっている暇は無いんだが・・</t>
    </r>
    <r>
      <rPr>
        <sz val="11"/>
        <color theme="1"/>
        <rFont val="Arial"/>
        <family val="0"/>
        <charset val="1"/>
      </rPr>
      <t xml:space="preserve">.</t>
    </r>
  </si>
  <si>
    <t xml:space="preserve">0x00004760</t>
  </si>
  <si>
    <t xml:space="preserve">0x0000476B</t>
  </si>
  <si>
    <t xml:space="preserve">　そんなに死にたいんなら、その望み</t>
  </si>
  <si>
    <t xml:space="preserve">0x00004790</t>
  </si>
  <si>
    <r>
      <rPr>
        <sz val="11"/>
        <color theme="1"/>
        <rFont val="Microsoft YaHei"/>
        <family val="2"/>
      </rPr>
      <t xml:space="preserve">　今、叶えてやるよ。アハハ</t>
    </r>
    <r>
      <rPr>
        <sz val="11"/>
        <color theme="1"/>
        <rFont val="Arial"/>
        <family val="0"/>
        <charset val="1"/>
      </rPr>
      <t xml:space="preserve">...b</t>
    </r>
    <r>
      <rPr>
        <sz val="11"/>
        <color theme="1"/>
        <rFont val="Microsoft YaHei"/>
        <family val="2"/>
      </rPr>
      <t xml:space="preserve">！！</t>
    </r>
  </si>
  <si>
    <t xml:space="preserve">0x00004920</t>
  </si>
  <si>
    <t xml:space="preserve">8015A600</t>
  </si>
  <si>
    <t xml:space="preserve">0x00004924</t>
  </si>
  <si>
    <t xml:space="preserve">8015C2D8</t>
  </si>
  <si>
    <t xml:space="preserve">0x00004928</t>
  </si>
  <si>
    <t xml:space="preserve">8015A71C</t>
  </si>
  <si>
    <t xml:space="preserve">0x0000492C</t>
  </si>
  <si>
    <t xml:space="preserve">8015AB58</t>
  </si>
  <si>
    <t xml:space="preserve">0x00004930</t>
  </si>
  <si>
    <t xml:space="preserve">8015ACF0</t>
  </si>
  <si>
    <t xml:space="preserve">0x00004934</t>
  </si>
  <si>
    <t xml:space="preserve">8015C424</t>
  </si>
  <si>
    <t xml:space="preserve">0x00004938</t>
  </si>
  <si>
    <t xml:space="preserve">0x0000493C</t>
  </si>
  <si>
    <t xml:space="preserve">8015AFFC</t>
  </si>
  <si>
    <t xml:space="preserve">0x00004940</t>
  </si>
  <si>
    <t xml:space="preserve">8015B2A8</t>
  </si>
  <si>
    <t xml:space="preserve">8015B5A4</t>
  </si>
  <si>
    <t xml:space="preserve">0x00004948</t>
  </si>
  <si>
    <t xml:space="preserve">8015B750</t>
  </si>
  <si>
    <t xml:space="preserve">0x0000494C</t>
  </si>
  <si>
    <t xml:space="preserve">8015C4BC</t>
  </si>
  <si>
    <t xml:space="preserve">0x00004950</t>
  </si>
  <si>
    <t xml:space="preserve">8015B9B4</t>
  </si>
  <si>
    <t xml:space="preserve">0x00004954</t>
  </si>
  <si>
    <t xml:space="preserve">8015C58C</t>
  </si>
  <si>
    <t xml:space="preserve">0x00004958</t>
  </si>
  <si>
    <t xml:space="preserve">8015BAE8</t>
  </si>
  <si>
    <t xml:space="preserve">0x0000495C</t>
  </si>
  <si>
    <t xml:space="preserve">8015BCC0</t>
  </si>
  <si>
    <t xml:space="preserve">OVR1z38</t>
  </si>
  <si>
    <t xml:space="preserve">80158330</t>
  </si>
  <si>
    <t xml:space="preserve">801583BC</t>
  </si>
  <si>
    <t xml:space="preserve">80158490</t>
  </si>
  <si>
    <t xml:space="preserve">801584F8</t>
  </si>
  <si>
    <t xml:space="preserve">8015A4A0</t>
  </si>
  <si>
    <t xml:space="preserve">8015A550</t>
  </si>
  <si>
    <t xml:space="preserve">8015A590</t>
  </si>
  <si>
    <t xml:space="preserve">8015A5C8</t>
  </si>
  <si>
    <t xml:space="preserve">8015A608</t>
  </si>
  <si>
    <t xml:space="preserve">8015A640</t>
  </si>
  <si>
    <t xml:space="preserve">8015A690</t>
  </si>
  <si>
    <t xml:space="preserve">8015A6D4</t>
  </si>
  <si>
    <t xml:space="preserve">8015A724</t>
  </si>
  <si>
    <t xml:space="preserve">8015A768</t>
  </si>
  <si>
    <t xml:space="preserve">8015A7D8</t>
  </si>
  <si>
    <t xml:space="preserve">8015A824</t>
  </si>
  <si>
    <t xml:space="preserve">8015A898</t>
  </si>
  <si>
    <t xml:space="preserve">8015A8CC</t>
  </si>
  <si>
    <t xml:space="preserve">8015A8FC</t>
  </si>
  <si>
    <t xml:space="preserve">8015A98C</t>
  </si>
  <si>
    <t xml:space="preserve">8015A9E0</t>
  </si>
  <si>
    <t xml:space="preserve">8015AA34</t>
  </si>
  <si>
    <t xml:space="preserve">8015AA6C</t>
  </si>
  <si>
    <t xml:space="preserve">8015AAA8</t>
  </si>
  <si>
    <t xml:space="preserve">8015AAE4</t>
  </si>
  <si>
    <t xml:space="preserve">8015AB30</t>
  </si>
  <si>
    <t xml:space="preserve">8015AC60</t>
  </si>
  <si>
    <t xml:space="preserve">8015ADC0</t>
  </si>
  <si>
    <t xml:space="preserve">8015AE08</t>
  </si>
  <si>
    <t xml:space="preserve">8015AE40</t>
  </si>
  <si>
    <t xml:space="preserve">8015AE9C</t>
  </si>
  <si>
    <t xml:space="preserve">8015AF4C</t>
  </si>
  <si>
    <t xml:space="preserve">8015AF88</t>
  </si>
  <si>
    <t xml:space="preserve">8015B088</t>
  </si>
  <si>
    <t xml:space="preserve">8015B128</t>
  </si>
  <si>
    <t xml:space="preserve">8015B1DC</t>
  </si>
  <si>
    <t xml:space="preserve">8015B240</t>
  </si>
  <si>
    <t xml:space="preserve">8015B33C</t>
  </si>
  <si>
    <t xml:space="preserve">8015B3C4</t>
  </si>
  <si>
    <t xml:space="preserve">8015B530</t>
  </si>
  <si>
    <t xml:space="preserve">8015B56C</t>
  </si>
  <si>
    <t xml:space="preserve">8015D274</t>
  </si>
  <si>
    <t xml:space="preserve">8015D25C</t>
  </si>
  <si>
    <t xml:space="preserve">8015D268</t>
  </si>
  <si>
    <t xml:space="preserve">8015D280</t>
  </si>
  <si>
    <t xml:space="preserve">FFFFFF80</t>
  </si>
  <si>
    <t xml:space="preserve">8015D32C</t>
  </si>
  <si>
    <t xml:space="preserve">8015D318</t>
  </si>
  <si>
    <t xml:space="preserve">8015D340</t>
  </si>
  <si>
    <t xml:space="preserve">8015D364</t>
  </si>
  <si>
    <t xml:space="preserve">8015D3A0</t>
  </si>
  <si>
    <t xml:space="preserve">FFFFFFA0</t>
  </si>
  <si>
    <t xml:space="preserve">8015D384</t>
  </si>
  <si>
    <t xml:space="preserve">8015D97C</t>
  </si>
  <si>
    <t xml:space="preserve">8015DA50</t>
  </si>
  <si>
    <t xml:space="preserve">8015DAFC</t>
  </si>
  <si>
    <t xml:space="preserve">FFFFDB34</t>
  </si>
  <si>
    <t xml:space="preserve">0x000062C2</t>
  </si>
  <si>
    <r>
      <rPr>
        <sz val="11"/>
        <color theme="1"/>
        <rFont val="Microsoft YaHei"/>
        <family val="2"/>
      </rPr>
      <t xml:space="preserve">ｽ</t>
    </r>
    <r>
      <rPr>
        <sz val="11"/>
        <color theme="1"/>
        <rFont val="Arial"/>
        <family val="0"/>
        <charset val="1"/>
      </rPr>
      <t xml:space="preserve">'</t>
    </r>
    <r>
      <rPr>
        <sz val="11"/>
        <color theme="1"/>
        <rFont val="Microsoft YaHei"/>
        <family val="2"/>
      </rPr>
      <t xml:space="preserve">アルクトゥルス</t>
    </r>
  </si>
  <si>
    <t xml:space="preserve">0x000062D4</t>
  </si>
  <si>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この時をどれだけ待ったことか・・</t>
    </r>
    <r>
      <rPr>
        <sz val="11"/>
        <color theme="1"/>
        <rFont val="Arial"/>
        <family val="0"/>
        <charset val="1"/>
      </rPr>
      <t xml:space="preserve">..</t>
    </r>
    <r>
      <rPr>
        <sz val="11"/>
        <color theme="1"/>
        <rFont val="Microsoft YaHei"/>
        <family val="2"/>
      </rPr>
      <t xml:space="preserve">。</t>
    </r>
  </si>
  <si>
    <t xml:space="preserve">0x00006304</t>
  </si>
  <si>
    <t xml:space="preserve">　全てのグローバルエレメントがそろう時を！</t>
  </si>
  <si>
    <t xml:space="preserve">0x00006331</t>
  </si>
  <si>
    <t xml:space="preserve">　君に預けていた３つの</t>
  </si>
  <si>
    <t xml:space="preserve">0x0000634A</t>
  </si>
  <si>
    <r>
      <rPr>
        <sz val="11"/>
        <color theme="1"/>
        <rFont val="Microsoft YaHei"/>
        <family val="2"/>
      </rPr>
      <t xml:space="preserve">　グローバルエレメント・・</t>
    </r>
    <r>
      <rPr>
        <sz val="11"/>
        <color theme="1"/>
        <rFont val="Arial"/>
        <family val="0"/>
        <charset val="1"/>
      </rPr>
      <t xml:space="preserve">.</t>
    </r>
  </si>
  <si>
    <t xml:space="preserve">0x00006369</t>
  </si>
  <si>
    <t xml:space="preserve">　そして、この遺跡のグローバルエレメント</t>
  </si>
  <si>
    <r>
      <rPr>
        <sz val="11"/>
        <color theme="1"/>
        <rFont val="Microsoft YaHei"/>
        <family val="2"/>
      </rPr>
      <t xml:space="preserve">　ハハ</t>
    </r>
    <r>
      <rPr>
        <sz val="11"/>
        <color theme="1"/>
        <rFont val="Arial"/>
        <family val="0"/>
        <charset val="1"/>
      </rPr>
      <t xml:space="preserve">...b</t>
    </r>
    <r>
      <rPr>
        <sz val="11"/>
        <color theme="1"/>
        <rFont val="Microsoft YaHei"/>
        <family val="2"/>
      </rPr>
      <t xml:space="preserve">・・</t>
    </r>
    <r>
      <rPr>
        <sz val="11"/>
        <color theme="1"/>
        <rFont val="Arial"/>
        <family val="0"/>
        <charset val="1"/>
      </rPr>
      <t xml:space="preserve">.</t>
    </r>
  </si>
  <si>
    <t xml:space="preserve">0x000063A7</t>
  </si>
  <si>
    <t xml:space="preserve">　これでやっと、私の願いが実現する！</t>
  </si>
  <si>
    <t xml:space="preserve">0x000063CE</t>
  </si>
  <si>
    <t xml:space="preserve">　さぁ、そのグローバルエレメントを</t>
  </si>
  <si>
    <t xml:space="preserve">0x000063F3</t>
  </si>
  <si>
    <t xml:space="preserve">　返してもらおうか。</t>
  </si>
  <si>
    <t xml:space="preserve">0x0000640A</t>
  </si>
  <si>
    <t xml:space="preserve">　運び屋として君の役目はもう終わったのだ。</t>
  </si>
  <si>
    <t xml:space="preserve">0x00006437</t>
  </si>
  <si>
    <t xml:space="preserve">　それは君にとって過ぎたる宝物なんだよ。</t>
  </si>
  <si>
    <t xml:space="preserve">0x00006462</t>
  </si>
  <si>
    <r>
      <rPr>
        <sz val="11"/>
        <color theme="1"/>
        <rFont val="Microsoft YaHei"/>
        <family val="2"/>
      </rPr>
      <t xml:space="preserve">　そうか・・</t>
    </r>
    <r>
      <rPr>
        <sz val="11"/>
        <color theme="1"/>
        <rFont val="Arial"/>
        <family val="0"/>
        <charset val="1"/>
      </rPr>
      <t xml:space="preserve">..</t>
    </r>
    <r>
      <rPr>
        <sz val="11"/>
        <color theme="1"/>
        <rFont val="Microsoft YaHei"/>
        <family val="2"/>
      </rPr>
      <t xml:space="preserve">子供は一度手にした宝物を、</t>
    </r>
  </si>
  <si>
    <t xml:space="preserve">0x0000648D</t>
  </si>
  <si>
    <r>
      <rPr>
        <sz val="11"/>
        <color theme="1"/>
        <rFont val="Microsoft YaHei"/>
        <family val="2"/>
      </rPr>
      <t xml:space="preserve">　離さないからな・・</t>
    </r>
    <r>
      <rPr>
        <sz val="11"/>
        <color theme="1"/>
        <rFont val="Arial"/>
        <family val="0"/>
        <charset val="1"/>
      </rPr>
      <t xml:space="preserve">..</t>
    </r>
    <r>
      <rPr>
        <sz val="11"/>
        <color theme="1"/>
        <rFont val="Microsoft YaHei"/>
        <family val="2"/>
      </rPr>
      <t xml:space="preserve">だが、それは</t>
    </r>
  </si>
  <si>
    <t xml:space="preserve">0x000064B2</t>
  </si>
  <si>
    <r>
      <rPr>
        <sz val="11"/>
        <color theme="1"/>
        <rFont val="Microsoft YaHei"/>
        <family val="2"/>
      </rPr>
      <t xml:space="preserve">　玩具ではないんだよ。・・</t>
    </r>
    <r>
      <rPr>
        <sz val="11"/>
        <color theme="1"/>
        <rFont val="Arial"/>
        <family val="0"/>
        <charset val="1"/>
      </rPr>
      <t xml:space="preserve">..</t>
    </r>
    <r>
      <rPr>
        <sz val="11"/>
        <color theme="1"/>
        <rFont val="Microsoft YaHei"/>
        <family val="2"/>
      </rPr>
      <t xml:space="preserve">仕方ないな。</t>
    </r>
  </si>
  <si>
    <t xml:space="preserve">0x000064E0</t>
  </si>
  <si>
    <t xml:space="preserve">0x000064F1</t>
  </si>
  <si>
    <t xml:space="preserve">　なにっ！？</t>
  </si>
  <si>
    <t xml:space="preserve">　この召喚魔獣は！？</t>
  </si>
  <si>
    <t xml:space="preserve">0x00006517</t>
  </si>
  <si>
    <r>
      <rPr>
        <sz val="11"/>
        <color theme="1"/>
        <rFont val="Microsoft YaHei"/>
        <family val="2"/>
      </rPr>
      <t xml:space="preserve">　ギュディめ・・</t>
    </r>
    <r>
      <rPr>
        <sz val="11"/>
        <color theme="1"/>
        <rFont val="Arial"/>
        <family val="0"/>
        <charset val="1"/>
      </rPr>
      <t xml:space="preserve">..</t>
    </r>
    <r>
      <rPr>
        <sz val="11"/>
        <color theme="1"/>
        <rFont val="Microsoft YaHei"/>
        <family val="2"/>
      </rPr>
      <t xml:space="preserve">気づいたか！？</t>
    </r>
  </si>
  <si>
    <t xml:space="preserve">0x0000653A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</si>
  <si>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ならば先に・・</t>
    </r>
    <r>
      <rPr>
        <sz val="11"/>
        <color theme="1"/>
        <rFont val="Arial"/>
        <family val="0"/>
        <charset val="1"/>
      </rPr>
      <t xml:space="preserve">..</t>
    </r>
    <r>
      <rPr>
        <sz val="11"/>
        <color theme="1"/>
        <rFont val="Microsoft YaHei"/>
        <family val="2"/>
      </rPr>
      <t xml:space="preserve">始末せねばな。</t>
    </r>
  </si>
  <si>
    <t xml:space="preserve">　君はそいつと遊んでいてくれ。</t>
  </si>
  <si>
    <t xml:space="preserve">0x00006585</t>
  </si>
  <si>
    <t xml:space="preserve">0x000065A0</t>
  </si>
  <si>
    <t xml:space="preserve">　後で必ず返してもらうよ！</t>
  </si>
  <si>
    <t xml:space="preserve">0x000065C0</t>
  </si>
  <si>
    <t xml:space="preserve">0x000065D1</t>
  </si>
  <si>
    <r>
      <rPr>
        <sz val="11"/>
        <color theme="1"/>
        <rFont val="Microsoft YaHei"/>
        <family val="2"/>
      </rPr>
      <t xml:space="preserve">　クク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</si>
  <si>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0x000065E2</t>
  </si>
  <si>
    <r>
      <rPr>
        <sz val="11"/>
        <color theme="1"/>
        <rFont val="Microsoft YaHei"/>
        <family val="2"/>
      </rPr>
      <t xml:space="preserve">　やってきたな、我が青い鳥よ・・</t>
    </r>
    <r>
      <rPr>
        <sz val="11"/>
        <color theme="1"/>
        <rFont val="Arial"/>
        <family val="0"/>
        <charset val="1"/>
      </rPr>
      <t xml:space="preserve">..</t>
    </r>
    <r>
      <rPr>
        <sz val="11"/>
        <color theme="1"/>
        <rFont val="Microsoft YaHei"/>
        <family val="2"/>
      </rPr>
      <t xml:space="preserve">。</t>
    </r>
  </si>
  <si>
    <t xml:space="preserve">0x00006609</t>
  </si>
  <si>
    <t xml:space="preserve">　グローバルエレメントは、奴の持つ３つと</t>
  </si>
  <si>
    <t xml:space="preserve">0x00006634</t>
  </si>
  <si>
    <r>
      <rPr>
        <sz val="11"/>
        <color theme="1"/>
        <rFont val="Microsoft YaHei"/>
        <family val="2"/>
      </rPr>
      <t xml:space="preserve">　この遺跡にある１つで全部・・</t>
    </r>
    <r>
      <rPr>
        <sz val="11"/>
        <color theme="1"/>
        <rFont val="Arial"/>
        <family val="0"/>
        <charset val="1"/>
      </rPr>
      <t xml:space="preserve">..</t>
    </r>
    <r>
      <rPr>
        <sz val="11"/>
        <color theme="1"/>
        <rFont val="Microsoft YaHei"/>
        <family val="2"/>
      </rPr>
      <t xml:space="preserve">。これで、</t>
    </r>
  </si>
  <si>
    <t xml:space="preserve">0x00006661</t>
  </si>
  <si>
    <t xml:space="preserve">　ダークエレメントの力を全て引き出せる！</t>
  </si>
  <si>
    <r>
      <rPr>
        <sz val="11"/>
        <color theme="1"/>
        <rFont val="Microsoft YaHei"/>
        <family val="2"/>
      </rPr>
      <t xml:space="preserve">　私の積年の願い・・</t>
    </r>
    <r>
      <rPr>
        <sz val="11"/>
        <color theme="1"/>
        <rFont val="Arial"/>
        <family val="0"/>
        <charset val="1"/>
      </rPr>
      <t xml:space="preserve">..</t>
    </r>
    <r>
      <rPr>
        <sz val="11"/>
        <color theme="1"/>
        <rFont val="Microsoft YaHei"/>
        <family val="2"/>
      </rPr>
      <t xml:space="preserve">我が力が、かつて</t>
    </r>
  </si>
  <si>
    <t xml:space="preserve">0x000066B5</t>
  </si>
  <si>
    <t xml:space="preserve">　世界に君臨した魔王さえ超えるのも間近！</t>
  </si>
  <si>
    <t xml:space="preserve">0x000066E0</t>
  </si>
  <si>
    <t xml:space="preserve">0x000066EB</t>
  </si>
  <si>
    <r>
      <rPr>
        <sz val="11"/>
        <color theme="1"/>
        <rFont val="Microsoft YaHei"/>
        <family val="2"/>
      </rPr>
      <t xml:space="preserve">　そういう事か・・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</si>
  <si>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0x00006704</t>
  </si>
  <si>
    <r>
      <rPr>
        <sz val="11"/>
        <color theme="1"/>
        <rFont val="Microsoft YaHei"/>
        <family val="2"/>
      </rPr>
      <t xml:space="preserve">　初めからダークエレメントの力を</t>
    </r>
    <r>
      <rPr>
        <sz val="11"/>
        <color theme="1"/>
        <rFont val="Arial"/>
        <family val="0"/>
        <charset val="1"/>
      </rPr>
      <t xml:space="preserve">.</t>
    </r>
  </si>
  <si>
    <r>
      <rPr>
        <sz val="11"/>
        <color theme="1"/>
        <rFont val="Microsoft YaHei"/>
        <family val="2"/>
      </rPr>
      <t xml:space="preserve">　自分の物にするのが目的だったとはね・・</t>
    </r>
    <r>
      <rPr>
        <sz val="11"/>
        <color theme="1"/>
        <rFont val="Arial"/>
        <family val="0"/>
        <charset val="1"/>
      </rPr>
      <t xml:space="preserve">..</t>
    </r>
    <r>
      <rPr>
        <sz val="11"/>
        <color theme="1"/>
        <rFont val="Microsoft YaHei"/>
        <family val="2"/>
      </rPr>
      <t xml:space="preserve">。</t>
    </r>
  </si>
  <si>
    <t xml:space="preserve">0x00006756</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</si>
  <si>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チッ！裏切り者め・・</t>
    </r>
    <r>
      <rPr>
        <sz val="11"/>
        <color theme="1"/>
        <rFont val="Arial"/>
        <family val="0"/>
        <charset val="1"/>
      </rPr>
      <t xml:space="preserve">..</t>
    </r>
    <r>
      <rPr>
        <sz val="11"/>
        <color theme="1"/>
        <rFont val="Microsoft YaHei"/>
        <family val="2"/>
      </rPr>
      <t xml:space="preserve">。</t>
    </r>
  </si>
  <si>
    <t xml:space="preserve">0x00006779</t>
  </si>
  <si>
    <t xml:space="preserve">　しかし、我らが王の復活はアタシ一人だって</t>
  </si>
  <si>
    <t xml:space="preserve">0x000067A6</t>
  </si>
  <si>
    <r>
      <rPr>
        <sz val="11"/>
        <color theme="1"/>
        <rFont val="Microsoft YaHei"/>
        <family val="2"/>
      </rPr>
      <t xml:space="preserve">　絶対にやり遂げてみせる・・</t>
    </r>
    <r>
      <rPr>
        <sz val="11"/>
        <color theme="1"/>
        <rFont val="Arial"/>
        <family val="0"/>
        <charset val="1"/>
      </rPr>
      <t xml:space="preserve">..</t>
    </r>
    <r>
      <rPr>
        <sz val="11"/>
        <color theme="1"/>
        <rFont val="Microsoft YaHei"/>
        <family val="2"/>
      </rPr>
      <t xml:space="preserve">。</t>
    </r>
  </si>
  <si>
    <t xml:space="preserve">0x000067DD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</si>
  <si>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ギュディ、君は誤解をしている・・</t>
    </r>
    <r>
      <rPr>
        <sz val="11"/>
        <color theme="1"/>
        <rFont val="Arial"/>
        <family val="0"/>
        <charset val="1"/>
      </rPr>
      <t xml:space="preserve">..</t>
    </r>
    <r>
      <rPr>
        <sz val="11"/>
        <color theme="1"/>
        <rFont val="Microsoft YaHei"/>
        <family val="2"/>
      </rPr>
      <t xml:space="preserve">。</t>
    </r>
  </si>
  <si>
    <t xml:space="preserve">0x0000680C</t>
  </si>
  <si>
    <t xml:space="preserve">　冷静に話し合おうじゃないか？</t>
  </si>
  <si>
    <t xml:space="preserve">0x0000682D</t>
  </si>
  <si>
    <r>
      <rPr>
        <sz val="11"/>
        <color theme="1"/>
        <rFont val="Microsoft YaHei"/>
        <family val="2"/>
      </rPr>
      <t xml:space="preserve">　私は魔族の繁栄を第一に考えて・・</t>
    </r>
    <r>
      <rPr>
        <sz val="11"/>
        <color theme="1"/>
        <rFont val="Arial"/>
        <family val="0"/>
        <charset val="1"/>
      </rPr>
      <t xml:space="preserve">.</t>
    </r>
  </si>
  <si>
    <t xml:space="preserve">0x00006854</t>
  </si>
  <si>
    <t xml:space="preserve">0x0000685F</t>
  </si>
  <si>
    <t xml:space="preserve">　アルクトゥルスよ、お前の魂胆は見えた。</t>
  </si>
  <si>
    <t xml:space="preserve">0x0000688A</t>
  </si>
  <si>
    <t xml:space="preserve">　もう、何も話すことは無い。</t>
  </si>
  <si>
    <r>
      <rPr>
        <sz val="11"/>
        <color theme="1"/>
        <rFont val="Microsoft YaHei"/>
        <family val="2"/>
      </rPr>
      <t xml:space="preserve">　ここから消えうせろ、さもなくば・・</t>
    </r>
    <r>
      <rPr>
        <sz val="11"/>
        <color theme="1"/>
        <rFont val="Arial"/>
        <family val="0"/>
        <charset val="1"/>
      </rPr>
      <t xml:space="preserve">.</t>
    </r>
  </si>
  <si>
    <t xml:space="preserve">0x000068E5</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</si>
  <si>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とても残念だよ、ギュディ・・</t>
    </r>
    <r>
      <rPr>
        <sz val="11"/>
        <color theme="1"/>
        <rFont val="Arial"/>
        <family val="0"/>
        <charset val="1"/>
      </rPr>
      <t xml:space="preserve">..</t>
    </r>
    <r>
      <rPr>
        <sz val="11"/>
        <color theme="1"/>
        <rFont val="Microsoft YaHei"/>
        <family val="2"/>
      </rPr>
      <t xml:space="preserve">。</t>
    </r>
  </si>
  <si>
    <t xml:space="preserve">0x00006910</t>
  </si>
  <si>
    <t xml:space="preserve">　シモベとしてなら生きる事を許可したのに。</t>
  </si>
  <si>
    <t xml:space="preserve">0x00006940</t>
  </si>
  <si>
    <t xml:space="preserve">0x00006951</t>
  </si>
  <si>
    <r>
      <rPr>
        <sz val="11"/>
        <color theme="1"/>
        <rFont val="Microsoft YaHei"/>
        <family val="2"/>
      </rPr>
      <t xml:space="preserve">　フ</t>
    </r>
    <r>
      <rPr>
        <sz val="11"/>
        <color theme="1"/>
        <rFont val="Arial"/>
        <family val="0"/>
        <charset val="1"/>
      </rPr>
      <t xml:space="preserve">.b</t>
    </r>
    <r>
      <rPr>
        <sz val="11"/>
        <color theme="1"/>
        <rFont val="Microsoft YaHei"/>
        <family val="2"/>
      </rPr>
      <t xml:space="preserve">・・</t>
    </r>
    <r>
      <rPr>
        <sz val="11"/>
        <color theme="1"/>
        <rFont val="Arial"/>
        <family val="0"/>
        <charset val="1"/>
      </rPr>
      <t xml:space="preserve">..</t>
    </r>
    <r>
      <rPr>
        <sz val="11"/>
        <color theme="1"/>
        <rFont val="Microsoft YaHei"/>
        <family val="2"/>
      </rPr>
      <t xml:space="preserve">愚かな奴。私に歯向かう者は、</t>
    </r>
  </si>
  <si>
    <t xml:space="preserve">0x0000697C</t>
  </si>
  <si>
    <t xml:space="preserve">　虚無の空間に封じられ永遠に悔いるがいい。</t>
  </si>
  <si>
    <t xml:space="preserve">0x000069AC</t>
  </si>
  <si>
    <t xml:space="preserve">0x000069B7</t>
  </si>
  <si>
    <r>
      <rPr>
        <sz val="11"/>
        <color theme="1"/>
        <rFont val="Microsoft YaHei"/>
        <family val="2"/>
      </rPr>
      <t xml:space="preserve">　お前は・・</t>
    </r>
    <r>
      <rPr>
        <sz val="11"/>
        <color theme="1"/>
        <rFont val="Arial"/>
        <family val="0"/>
        <charset val="1"/>
      </rPr>
      <t xml:space="preserve">..</t>
    </r>
    <r>
      <rPr>
        <sz val="11"/>
        <color theme="1"/>
        <rFont val="Microsoft YaHei"/>
        <family val="2"/>
      </rPr>
      <t xml:space="preserve">？</t>
    </r>
  </si>
  <si>
    <t xml:space="preserve">0x000069CA</t>
  </si>
  <si>
    <t xml:space="preserve">　グローバルエレメントを</t>
  </si>
  <si>
    <t xml:space="preserve">0x000069E5</t>
  </si>
  <si>
    <t xml:space="preserve">　持ってる奴じゃないね。</t>
  </si>
  <si>
    <t xml:space="preserve">0x00006A00</t>
  </si>
  <si>
    <t xml:space="preserve">　だが、見逃すわけにはいかないよ、</t>
  </si>
  <si>
    <t xml:space="preserve">0x00006A25</t>
  </si>
  <si>
    <t xml:space="preserve">　ここで死んでもらう。</t>
  </si>
  <si>
    <t xml:space="preserve">0x00006A4B</t>
  </si>
  <si>
    <r>
      <rPr>
        <sz val="11"/>
        <color theme="1"/>
        <rFont val="Microsoft YaHei"/>
        <family val="2"/>
      </rPr>
      <t xml:space="preserve">　魔族の召喚士か・・</t>
    </r>
    <r>
      <rPr>
        <sz val="11"/>
        <color theme="1"/>
        <rFont val="Arial"/>
        <family val="0"/>
        <charset val="1"/>
      </rPr>
      <t xml:space="preserve">..</t>
    </r>
    <r>
      <rPr>
        <sz val="11"/>
        <color theme="1"/>
        <rFont val="Microsoft YaHei"/>
        <family val="2"/>
      </rPr>
      <t xml:space="preserve">。</t>
    </r>
  </si>
  <si>
    <t xml:space="preserve">0x00006A66</t>
  </si>
  <si>
    <t xml:space="preserve">　つくづく可哀想な奴だな。</t>
  </si>
  <si>
    <t xml:space="preserve">0x00006A8F</t>
  </si>
  <si>
    <t xml:space="preserve">　な、なんだって！？</t>
  </si>
  <si>
    <t xml:space="preserve">0x00006AA8</t>
  </si>
  <si>
    <t xml:space="preserve">0x00006AB3</t>
  </si>
  <si>
    <t xml:space="preserve">　お前は裏切られたのさ。</t>
  </si>
  <si>
    <t xml:space="preserve">0x00006ACE</t>
  </si>
  <si>
    <t xml:space="preserve">　ゾスマが死ぬ前に全部教えてくれたよ。</t>
  </si>
  <si>
    <t xml:space="preserve">0x00006AF7</t>
  </si>
  <si>
    <t xml:space="preserve">　魔王召喚なんざ、お前の仲間は</t>
  </si>
  <si>
    <t xml:space="preserve">0x00006B18</t>
  </si>
  <si>
    <t xml:space="preserve">　これっきしも考えちゃいない。</t>
  </si>
  <si>
    <t xml:space="preserve">0x00006B39</t>
  </si>
  <si>
    <t xml:space="preserve">　何をしようとしてるか知らんが</t>
  </si>
  <si>
    <t xml:space="preserve">0x00006B5A</t>
  </si>
  <si>
    <t xml:space="preserve">　集めたグローバルエレメントを秘密裏に</t>
  </si>
  <si>
    <t xml:space="preserve">0x00006B83</t>
  </si>
  <si>
    <t xml:space="preserve">　自分の物にしたかったようだな。</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</si>
  <si>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その為の手先、</t>
    </r>
  </si>
  <si>
    <t xml:space="preserve">0x00006BBF</t>
  </si>
  <si>
    <t xml:space="preserve">　それがゾスマだったはずだ。</t>
  </si>
  <si>
    <t xml:space="preserve">0x00006BDE</t>
  </si>
  <si>
    <t xml:space="preserve">　人間は入れ変わったが、結果的に</t>
  </si>
  <si>
    <t xml:space="preserve">0x00006C01</t>
  </si>
  <si>
    <t xml:space="preserve">　お前達にグローバルエレメントを持たせず、</t>
  </si>
  <si>
    <t xml:space="preserve">0x00006C2E</t>
  </si>
  <si>
    <t xml:space="preserve">　一箇所に集めておく事ができたようだな。</t>
  </si>
  <si>
    <t xml:space="preserve">0x00006C67</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</si>
  <si>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チッ、やはりか。</t>
    </r>
  </si>
  <si>
    <t xml:space="preserve">0x00006C82</t>
  </si>
  <si>
    <r>
      <rPr>
        <sz val="11"/>
        <color theme="1"/>
        <rFont val="Microsoft YaHei"/>
        <family val="2"/>
      </rPr>
      <t xml:space="preserve">　フ</t>
    </r>
    <r>
      <rPr>
        <sz val="11"/>
        <color theme="1"/>
        <rFont val="Arial"/>
        <family val="0"/>
        <charset val="1"/>
      </rPr>
      <t xml:space="preserve">.</t>
    </r>
    <r>
      <rPr>
        <sz val="11"/>
        <color theme="1"/>
        <rFont val="Microsoft YaHei"/>
        <family val="2"/>
      </rPr>
      <t xml:space="preserve">刀</t>
    </r>
    <r>
      <rPr>
        <sz val="11"/>
        <color theme="1"/>
        <rFont val="Arial"/>
        <family val="0"/>
        <charset val="1"/>
      </rPr>
      <t xml:space="preserve">A</t>
    </r>
    <r>
      <rPr>
        <sz val="11"/>
        <color theme="1"/>
        <rFont val="Microsoft YaHei"/>
        <family val="2"/>
      </rPr>
      <t xml:space="preserve">アタシだって判っていたさ。　</t>
    </r>
  </si>
  <si>
    <t xml:space="preserve">0x00006CA9</t>
  </si>
  <si>
    <t xml:space="preserve">　ニンゲンの言葉なんぞ信じるわきゃ無いが、</t>
  </si>
  <si>
    <t xml:space="preserve">0x00006CD6</t>
  </si>
  <si>
    <t xml:space="preserve">　アタシ自身が始末を着けなきゃならない</t>
  </si>
  <si>
    <t xml:space="preserve">0x00006CFF</t>
  </si>
  <si>
    <r>
      <rPr>
        <sz val="11"/>
        <color theme="1"/>
        <rFont val="Microsoft YaHei"/>
        <family val="2"/>
      </rPr>
      <t xml:space="preserve">　ことが・・</t>
    </r>
    <r>
      <rPr>
        <sz val="11"/>
        <color theme="1"/>
        <rFont val="Arial"/>
        <family val="0"/>
        <charset val="1"/>
      </rPr>
      <t xml:space="preserve">..</t>
    </r>
    <r>
      <rPr>
        <sz val="11"/>
        <color theme="1"/>
        <rFont val="Microsoft YaHei"/>
        <family val="2"/>
      </rPr>
      <t xml:space="preserve">少し早まったようだ。</t>
    </r>
  </si>
  <si>
    <t xml:space="preserve">0x00006D24</t>
  </si>
  <si>
    <t xml:space="preserve">0x00006D2F</t>
  </si>
  <si>
    <t xml:space="preserve">　それ！</t>
  </si>
  <si>
    <t xml:space="preserve">0x00006D3A</t>
  </si>
  <si>
    <t xml:space="preserve">　お前はこれの相手でもしてな！</t>
  </si>
  <si>
    <t xml:space="preserve">0x00006D5C</t>
  </si>
  <si>
    <t xml:space="preserve">0x00006D67</t>
  </si>
  <si>
    <t xml:space="preserve">　あばよっ！</t>
  </si>
  <si>
    <t xml:space="preserve">0x00006D78</t>
  </si>
  <si>
    <t xml:space="preserve">0x00006D83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</si>
  <si>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t>
    </r>
    <r>
      <rPr>
        <sz val="11"/>
        <color theme="1"/>
        <rFont val="Arial"/>
        <family val="0"/>
        <charset val="1"/>
      </rPr>
      <t xml:space="preserve">..</t>
    </r>
    <r>
      <rPr>
        <sz val="11"/>
        <color theme="1"/>
        <rFont val="Microsoft YaHei"/>
        <family val="2"/>
      </rPr>
      <t xml:space="preserve">。</t>
    </r>
  </si>
  <si>
    <t xml:space="preserve">0x00006D93</t>
  </si>
  <si>
    <t xml:space="preserve">　グローバルエレメントを守りぬけよ。</t>
  </si>
  <si>
    <t xml:space="preserve">0x00006DBA</t>
  </si>
  <si>
    <t xml:space="preserve">　油断するな。</t>
  </si>
  <si>
    <t xml:space="preserve">0x00006DCC</t>
  </si>
  <si>
    <r>
      <rPr>
        <sz val="11"/>
        <color theme="1"/>
        <rFont val="Microsoft YaHei"/>
        <family val="2"/>
      </rPr>
      <t xml:space="preserve">　「神聖なる権利者よ・・</t>
    </r>
    <r>
      <rPr>
        <sz val="11"/>
        <color theme="1"/>
        <rFont val="Arial"/>
        <family val="0"/>
        <charset val="1"/>
      </rPr>
      <t xml:space="preserve">.</t>
    </r>
  </si>
  <si>
    <t xml:space="preserve">0x00006DE9</t>
  </si>
  <si>
    <t xml:space="preserve">　　汝の携えし４つの輝ける証を</t>
  </si>
  <si>
    <t xml:space="preserve">0x00006E0A</t>
  </si>
  <si>
    <t xml:space="preserve">　　ヘキサルキアの聖域、地の底に眠りし</t>
  </si>
  <si>
    <t xml:space="preserve">0x00006E33</t>
  </si>
  <si>
    <r>
      <rPr>
        <sz val="11"/>
        <color theme="1"/>
        <rFont val="Microsoft YaHei"/>
        <family val="2"/>
      </rPr>
      <t xml:space="preserve">　　ダークエレメントのもとで示せ・・</t>
    </r>
    <r>
      <rPr>
        <sz val="11"/>
        <color theme="1"/>
        <rFont val="Arial"/>
        <family val="0"/>
        <charset val="1"/>
      </rPr>
      <t xml:space="preserve">..</t>
    </r>
    <r>
      <rPr>
        <sz val="11"/>
        <color theme="1"/>
        <rFont val="Microsoft YaHei"/>
        <family val="2"/>
      </rPr>
      <t xml:space="preserve">」</t>
    </r>
  </si>
  <si>
    <t xml:space="preserve">　「さすれば大いなる力の源、尊き光にて</t>
  </si>
  <si>
    <t xml:space="preserve">0x00006E87</t>
  </si>
  <si>
    <t xml:space="preserve">　　汝が望みし新しき運命を導くであろう」</t>
  </si>
  <si>
    <t xml:space="preserve">0x00007048</t>
  </si>
  <si>
    <t xml:space="preserve">8015E0E0</t>
  </si>
  <si>
    <t xml:space="preserve">0x0000704C</t>
  </si>
  <si>
    <t xml:space="preserve">8015E12C</t>
  </si>
  <si>
    <t xml:space="preserve">0x00007050</t>
  </si>
  <si>
    <t xml:space="preserve">8015E184</t>
  </si>
  <si>
    <t xml:space="preserve">0x00007054</t>
  </si>
  <si>
    <t xml:space="preserve">8015C7D8</t>
  </si>
  <si>
    <t xml:space="preserve">0x00007058</t>
  </si>
  <si>
    <t xml:space="preserve">8015E20C</t>
  </si>
  <si>
    <t xml:space="preserve">0x0000705C</t>
  </si>
  <si>
    <t xml:space="preserve">8015CBF4</t>
  </si>
  <si>
    <t xml:space="preserve">0x00007060</t>
  </si>
  <si>
    <t xml:space="preserve">8015E274</t>
  </si>
  <si>
    <t xml:space="preserve">0x00007064</t>
  </si>
  <si>
    <t xml:space="preserve">8015CD9C</t>
  </si>
  <si>
    <t xml:space="preserve">0x00007068</t>
  </si>
  <si>
    <t xml:space="preserve">8015D020</t>
  </si>
  <si>
    <t xml:space="preserve">0x0000706C</t>
  </si>
  <si>
    <t xml:space="preserve">8015D208</t>
  </si>
  <si>
    <t xml:space="preserve">0x00007070</t>
  </si>
  <si>
    <t xml:space="preserve">8015D6E0</t>
  </si>
  <si>
    <t xml:space="preserve">0x00007074</t>
  </si>
  <si>
    <t xml:space="preserve">8015D930</t>
  </si>
  <si>
    <t xml:space="preserve">0x00007078</t>
  </si>
  <si>
    <t xml:space="preserve">8015E330</t>
  </si>
  <si>
    <t xml:space="preserve">0x0000707C</t>
  </si>
  <si>
    <t xml:space="preserve">8015E368</t>
  </si>
  <si>
    <t xml:space="preserve">0x00007080</t>
  </si>
  <si>
    <t xml:space="preserve">8015E3BC</t>
  </si>
  <si>
    <t xml:space="preserve">OVR1z39</t>
  </si>
  <si>
    <t xml:space="preserve">%CAPLAS</t>
  </si>
  <si>
    <t xml:space="preserve">80158574</t>
  </si>
  <si>
    <t xml:space="preserve">80158624</t>
  </si>
  <si>
    <t xml:space="preserve">8015864C</t>
  </si>
  <si>
    <t xml:space="preserve">80158678</t>
  </si>
  <si>
    <t xml:space="preserve">80158774</t>
  </si>
  <si>
    <t xml:space="preserve">801587CC</t>
  </si>
  <si>
    <t xml:space="preserve">80158878</t>
  </si>
  <si>
    <t xml:space="preserve">8015B888</t>
  </si>
  <si>
    <t xml:space="preserve">8015B7F0</t>
  </si>
  <si>
    <t xml:space="preserve">FFFFBA24</t>
  </si>
  <si>
    <t xml:space="preserve">0x000058C4</t>
  </si>
  <si>
    <r>
      <rPr>
        <sz val="11"/>
        <color theme="1"/>
        <rFont val="Microsoft YaHei"/>
        <family val="2"/>
      </rPr>
      <t xml:space="preserve">アルクトゥルス</t>
    </r>
    <r>
      <rPr>
        <sz val="11"/>
        <color theme="1"/>
        <rFont val="Arial"/>
        <family val="0"/>
        <charset val="1"/>
      </rPr>
      <t xml:space="preserve">...</t>
    </r>
  </si>
  <si>
    <r>
      <rPr>
        <sz val="11"/>
        <color theme="1"/>
        <rFont val="Microsoft YaHei"/>
        <family val="2"/>
      </rPr>
      <t xml:space="preserve">フフ</t>
    </r>
    <r>
      <rPr>
        <sz val="11"/>
        <color theme="1"/>
        <rFont val="Arial"/>
        <family val="0"/>
        <charset val="1"/>
      </rPr>
      <t xml:space="preserve">..</t>
    </r>
    <r>
      <rPr>
        <sz val="11"/>
        <color theme="1"/>
        <rFont val="Microsoft YaHei"/>
        <family val="2"/>
      </rPr>
      <t xml:space="preserve">・・</t>
    </r>
    <r>
      <rPr>
        <sz val="11"/>
        <color theme="1"/>
        <rFont val="Arial"/>
        <family val="0"/>
        <charset val="1"/>
      </rPr>
      <t xml:space="preserve">...B...</t>
    </r>
  </si>
  <si>
    <t xml:space="preserve">0x000058E8</t>
  </si>
  <si>
    <r>
      <rPr>
        <sz val="11"/>
        <color theme="1"/>
        <rFont val="Microsoft YaHei"/>
        <family val="2"/>
      </rPr>
      <t xml:space="preserve">ようこそ、私の図書館へ！</t>
    </r>
    <r>
      <rPr>
        <sz val="11"/>
        <color theme="1"/>
        <rFont val="Arial"/>
        <family val="0"/>
        <charset val="1"/>
      </rPr>
      <t xml:space="preserve">...</t>
    </r>
  </si>
  <si>
    <t xml:space="preserve">0x00005905</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</si>
  <si>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どうだい？</t>
    </r>
    <r>
      <rPr>
        <sz val="11"/>
        <color theme="1"/>
        <rFont val="Arial"/>
        <family val="0"/>
        <charset val="1"/>
      </rPr>
      <t xml:space="preserve">...</t>
    </r>
  </si>
  <si>
    <t xml:space="preserve">0x0000591A</t>
  </si>
  <si>
    <r>
      <rPr>
        <sz val="11"/>
        <color theme="1"/>
        <rFont val="Microsoft YaHei"/>
        <family val="2"/>
      </rPr>
      <t xml:space="preserve">ここの本には、世界のあらゆる事象と歴史が</t>
    </r>
    <r>
      <rPr>
        <sz val="11"/>
        <color theme="1"/>
        <rFont val="Arial"/>
        <family val="0"/>
        <charset val="1"/>
      </rPr>
      <t xml:space="preserve">...</t>
    </r>
  </si>
  <si>
    <t xml:space="preserve">0x00005947</t>
  </si>
  <si>
    <r>
      <rPr>
        <sz val="11"/>
        <color theme="1"/>
        <rFont val="Microsoft YaHei"/>
        <family val="2"/>
      </rPr>
      <t xml:space="preserve">全て収められているのだ・・</t>
    </r>
    <r>
      <rPr>
        <sz val="11"/>
        <color theme="1"/>
        <rFont val="Arial"/>
        <family val="0"/>
        <charset val="1"/>
      </rPr>
      <t xml:space="preserve">...B...</t>
    </r>
  </si>
  <si>
    <t xml:space="preserve">0x0000596A</t>
  </si>
  <si>
    <r>
      <rPr>
        <sz val="11"/>
        <color theme="1"/>
        <rFont val="Microsoft YaHei"/>
        <family val="2"/>
      </rPr>
      <t xml:space="preserve">そう、これら全てが</t>
    </r>
    <r>
      <rPr>
        <sz val="11"/>
        <color theme="1"/>
        <rFont val="Arial"/>
        <family val="0"/>
        <charset val="1"/>
      </rPr>
      <t xml:space="preserve">...</t>
    </r>
  </si>
  <si>
    <t xml:space="preserve">0x00005981</t>
  </si>
  <si>
    <r>
      <rPr>
        <sz val="11"/>
        <color theme="1"/>
        <rFont val="Microsoft YaHei"/>
        <family val="2"/>
      </rPr>
      <t xml:space="preserve">世界を支配する者にとって</t>
    </r>
    <r>
      <rPr>
        <sz val="11"/>
        <color theme="1"/>
        <rFont val="Arial"/>
        <family val="0"/>
        <charset val="1"/>
      </rPr>
      <t xml:space="preserve">...</t>
    </r>
  </si>
  <si>
    <t xml:space="preserve">0x0000599E</t>
  </si>
  <si>
    <r>
      <rPr>
        <sz val="11"/>
        <color theme="1"/>
        <rFont val="Microsoft YaHei"/>
        <family val="2"/>
      </rPr>
      <t xml:space="preserve">必要な知識なのだよ</t>
    </r>
    <r>
      <rPr>
        <sz val="11"/>
        <color theme="1"/>
        <rFont val="Arial"/>
        <family val="0"/>
        <charset val="1"/>
      </rPr>
      <t xml:space="preserve">.B...</t>
    </r>
  </si>
  <si>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そして、</t>
    </r>
    <r>
      <rPr>
        <sz val="11"/>
        <color theme="1"/>
        <rFont val="Arial"/>
        <family val="0"/>
        <charset val="1"/>
      </rPr>
      <t xml:space="preserve">...</t>
    </r>
  </si>
  <si>
    <r>
      <rPr>
        <sz val="11"/>
        <color theme="1"/>
        <rFont val="Microsoft YaHei"/>
        <family val="2"/>
      </rPr>
      <t xml:space="preserve">それを備えているのは、</t>
    </r>
    <r>
      <rPr>
        <sz val="11"/>
        <color theme="1"/>
        <rFont val="Arial"/>
        <family val="0"/>
        <charset val="1"/>
      </rPr>
      <t xml:space="preserve">...</t>
    </r>
  </si>
  <si>
    <t xml:space="preserve">0x000059E5</t>
  </si>
  <si>
    <r>
      <rPr>
        <sz val="11"/>
        <color theme="1"/>
        <rFont val="Microsoft YaHei"/>
        <family val="2"/>
      </rPr>
      <t xml:space="preserve">この私、アルクトゥルスだけだ！</t>
    </r>
    <r>
      <rPr>
        <sz val="11"/>
        <color theme="1"/>
        <rFont val="Arial"/>
        <family val="0"/>
        <charset val="1"/>
      </rPr>
      <t xml:space="preserve">...</t>
    </r>
  </si>
  <si>
    <t xml:space="preserve">0x00005A08</t>
  </si>
  <si>
    <r>
      <rPr>
        <sz val="11"/>
        <color theme="1"/>
        <rFont val="Microsoft YaHei"/>
        <family val="2"/>
      </rPr>
      <t xml:space="preserve">たしかに、４つのグローバルエレメントは</t>
    </r>
    <r>
      <rPr>
        <sz val="11"/>
        <color theme="1"/>
        <rFont val="Arial"/>
        <family val="0"/>
        <charset val="1"/>
      </rPr>
      <t xml:space="preserve">...</t>
    </r>
  </si>
  <si>
    <t xml:space="preserve">0x00005A33</t>
  </si>
  <si>
    <r>
      <rPr>
        <sz val="11"/>
        <color theme="1"/>
        <rFont val="Microsoft YaHei"/>
        <family val="2"/>
      </rPr>
      <t xml:space="preserve">かつて地上を支配していた魔族の王を</t>
    </r>
    <r>
      <rPr>
        <sz val="11"/>
        <color theme="1"/>
        <rFont val="Arial"/>
        <family val="0"/>
        <charset val="1"/>
      </rPr>
      <t xml:space="preserve">...</t>
    </r>
  </si>
  <si>
    <t xml:space="preserve">0x00005A5A</t>
  </si>
  <si>
    <r>
      <rPr>
        <sz val="11"/>
        <color theme="1"/>
        <rFont val="Microsoft YaHei"/>
        <family val="2"/>
      </rPr>
      <t xml:space="preserve">復活させるために必要な物だった・・</t>
    </r>
    <r>
      <rPr>
        <sz val="11"/>
        <color theme="1"/>
        <rFont val="Arial"/>
        <family val="0"/>
        <charset val="1"/>
      </rPr>
      <t xml:space="preserve">...B...</t>
    </r>
  </si>
  <si>
    <t xml:space="preserve">0x00005A85</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</si>
  <si>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そうだ、それも過去の話</t>
    </r>
    <r>
      <rPr>
        <sz val="11"/>
        <color theme="1"/>
        <rFont val="Arial"/>
        <family val="0"/>
        <charset val="1"/>
      </rPr>
      <t xml:space="preserve">.B...</t>
    </r>
  </si>
  <si>
    <t xml:space="preserve">0x00005AA8</t>
  </si>
  <si>
    <r>
      <rPr>
        <sz val="11"/>
        <color theme="1"/>
        <rFont val="Microsoft YaHei"/>
        <family val="2"/>
      </rPr>
      <t xml:space="preserve">理由はどうあれ、一度でもニンゲンとの</t>
    </r>
    <r>
      <rPr>
        <sz val="11"/>
        <color theme="1"/>
        <rFont val="Arial"/>
        <family val="0"/>
        <charset val="1"/>
      </rPr>
      <t xml:space="preserve">...</t>
    </r>
  </si>
  <si>
    <t xml:space="preserve">0x00005AD1</t>
  </si>
  <si>
    <r>
      <rPr>
        <sz val="11"/>
        <color theme="1"/>
        <rFont val="Microsoft YaHei"/>
        <family val="2"/>
      </rPr>
      <t xml:space="preserve">戦いに敗れ、封印された魔王など、</t>
    </r>
    <r>
      <rPr>
        <sz val="11"/>
        <color theme="1"/>
        <rFont val="Arial"/>
        <family val="0"/>
        <charset val="1"/>
      </rPr>
      <t xml:space="preserve">...</t>
    </r>
  </si>
  <si>
    <t xml:space="preserve">0x00005AF6</t>
  </si>
  <si>
    <r>
      <rPr>
        <sz val="11"/>
        <color theme="1"/>
        <rFont val="Microsoft YaHei"/>
        <family val="2"/>
      </rPr>
      <t xml:space="preserve">私には信用できない</t>
    </r>
    <r>
      <rPr>
        <sz val="11"/>
        <color theme="1"/>
        <rFont val="Arial"/>
        <family val="0"/>
        <charset val="1"/>
      </rPr>
      <t xml:space="preserve">.B...</t>
    </r>
  </si>
  <si>
    <t xml:space="preserve">0x00005B0F</t>
  </si>
  <si>
    <r>
      <rPr>
        <sz val="11"/>
        <color theme="1"/>
        <rFont val="Microsoft YaHei"/>
        <family val="2"/>
      </rPr>
      <t xml:space="preserve">世界最高の英知を誇る、この私こそが</t>
    </r>
    <r>
      <rPr>
        <sz val="11"/>
        <color theme="1"/>
        <rFont val="Arial"/>
        <family val="0"/>
        <charset val="1"/>
      </rPr>
      <t xml:space="preserve">...</t>
    </r>
  </si>
  <si>
    <t xml:space="preserve">0x00005B36</t>
  </si>
  <si>
    <r>
      <rPr>
        <sz val="11"/>
        <color theme="1"/>
        <rFont val="Microsoft YaHei"/>
        <family val="2"/>
      </rPr>
      <t xml:space="preserve">ダークエレメントによって導かれる</t>
    </r>
    <r>
      <rPr>
        <sz val="11"/>
        <color theme="1"/>
        <rFont val="Arial"/>
        <family val="0"/>
        <charset val="1"/>
      </rPr>
      <t xml:space="preserve">...</t>
    </r>
  </si>
  <si>
    <t xml:space="preserve">0x00005B5B</t>
  </si>
  <si>
    <r>
      <rPr>
        <sz val="11"/>
        <color theme="1"/>
        <rFont val="Microsoft YaHei"/>
        <family val="2"/>
      </rPr>
      <t xml:space="preserve">魔王たる力を持つにふさわしいのだよ</t>
    </r>
    <r>
      <rPr>
        <sz val="11"/>
        <color theme="1"/>
        <rFont val="Arial"/>
        <family val="0"/>
        <charset val="1"/>
      </rPr>
      <t xml:space="preserve">.I...</t>
    </r>
  </si>
  <si>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だが、我が魔族の仲間達は同朋の</t>
    </r>
    <r>
      <rPr>
        <sz val="11"/>
        <color theme="1"/>
        <rFont val="Arial"/>
        <family val="0"/>
        <charset val="1"/>
      </rPr>
      <t xml:space="preserve">...</t>
    </r>
  </si>
  <si>
    <t xml:space="preserve">0x00005BAD</t>
  </si>
  <si>
    <r>
      <rPr>
        <sz val="11"/>
        <color theme="1"/>
        <rFont val="Microsoft YaHei"/>
        <family val="2"/>
      </rPr>
      <t xml:space="preserve">私による支配を受け入れはしないだろう</t>
    </r>
    <r>
      <rPr>
        <sz val="11"/>
        <color theme="1"/>
        <rFont val="Arial"/>
        <family val="0"/>
        <charset val="1"/>
      </rPr>
      <t xml:space="preserve">.B...</t>
    </r>
  </si>
  <si>
    <t xml:space="preserve">0x00005BD8</t>
  </si>
  <si>
    <r>
      <rPr>
        <sz val="11"/>
        <color theme="1"/>
        <rFont val="Microsoft YaHei"/>
        <family val="2"/>
      </rPr>
      <t xml:space="preserve">だから、魔王の復活を妨げるよう、</t>
    </r>
    <r>
      <rPr>
        <sz val="11"/>
        <color theme="1"/>
        <rFont val="Arial"/>
        <family val="0"/>
        <charset val="1"/>
      </rPr>
      <t xml:space="preserve">...</t>
    </r>
  </si>
  <si>
    <t xml:space="preserve">0x00005BFD</t>
  </si>
  <si>
    <r>
      <rPr>
        <sz val="11"/>
        <color theme="1"/>
        <rFont val="Microsoft YaHei"/>
        <family val="2"/>
      </rPr>
      <t xml:space="preserve">グローバルエレメントを我々から</t>
    </r>
    <r>
      <rPr>
        <sz val="11"/>
        <color theme="1"/>
        <rFont val="Arial"/>
        <family val="0"/>
        <charset val="1"/>
      </rPr>
      <t xml:space="preserve">...</t>
    </r>
  </si>
  <si>
    <t xml:space="preserve">0x00005C20</t>
  </si>
  <si>
    <r>
      <rPr>
        <sz val="11"/>
        <color theme="1"/>
        <rFont val="Microsoft YaHei"/>
        <family val="2"/>
      </rPr>
      <t xml:space="preserve">しばらく遠ざけておく必要があった。</t>
    </r>
    <r>
      <rPr>
        <sz val="11"/>
        <color theme="1"/>
        <rFont val="Arial"/>
        <family val="0"/>
        <charset val="1"/>
      </rPr>
      <t xml:space="preserve">....</t>
    </r>
  </si>
  <si>
    <t xml:space="preserve">0x00005C48</t>
  </si>
  <si>
    <r>
      <rPr>
        <sz val="11"/>
        <color theme="1"/>
        <rFont val="Microsoft YaHei"/>
        <family val="2"/>
      </rPr>
      <t xml:space="preserve">その為にニンゲンを・・</t>
    </r>
    <r>
      <rPr>
        <sz val="11"/>
        <color theme="1"/>
        <rFont val="Arial"/>
        <family val="0"/>
        <charset val="1"/>
      </rPr>
      <t xml:space="preserve">...A...</t>
    </r>
  </si>
  <si>
    <t xml:space="preserve">0x00005C67</t>
  </si>
  <si>
    <r>
      <rPr>
        <sz val="11"/>
        <color theme="1"/>
        <rFont val="Microsoft YaHei"/>
        <family val="2"/>
      </rPr>
      <t xml:space="preserve">ゾスマや君を泳がせておいたのさ</t>
    </r>
    <r>
      <rPr>
        <sz val="11"/>
        <color theme="1"/>
        <rFont val="Arial"/>
        <family val="0"/>
        <charset val="1"/>
      </rPr>
      <t xml:space="preserve">.B...</t>
    </r>
  </si>
  <si>
    <t xml:space="preserve">0x00005C8C</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</si>
  <si>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そうだな、</t>
    </r>
    <r>
      <rPr>
        <sz val="11"/>
        <color theme="1"/>
        <rFont val="Arial"/>
        <family val="0"/>
        <charset val="1"/>
      </rPr>
      <t xml:space="preserve">...</t>
    </r>
  </si>
  <si>
    <t xml:space="preserve">0x00005CA1</t>
  </si>
  <si>
    <r>
      <rPr>
        <sz val="11"/>
        <color theme="1"/>
        <rFont val="Microsoft YaHei"/>
        <family val="2"/>
      </rPr>
      <t xml:space="preserve">ニンゲンにしては、君は良くやってくれた</t>
    </r>
    <r>
      <rPr>
        <sz val="11"/>
        <color theme="1"/>
        <rFont val="Arial"/>
        <family val="0"/>
        <charset val="1"/>
      </rPr>
      <t xml:space="preserve">.B...</t>
    </r>
  </si>
  <si>
    <t xml:space="preserve">0x00005CCE</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</si>
  <si>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フッ、やりすぎたくらいにね</t>
    </r>
    <r>
      <rPr>
        <sz val="11"/>
        <color theme="1"/>
        <rFont val="Arial"/>
        <family val="0"/>
        <charset val="1"/>
      </rPr>
      <t xml:space="preserve">.B...</t>
    </r>
  </si>
  <si>
    <t xml:space="preserve">0x00005CF5</t>
  </si>
  <si>
    <r>
      <rPr>
        <sz val="11"/>
        <color theme="1"/>
        <rFont val="Microsoft YaHei"/>
        <family val="2"/>
      </rPr>
      <t xml:space="preserve">途中までは私の思惑通りに動いてくれたよ</t>
    </r>
    <r>
      <rPr>
        <sz val="11"/>
        <color theme="1"/>
        <rFont val="Arial"/>
        <family val="0"/>
        <charset val="1"/>
      </rPr>
      <t xml:space="preserve">.B...</t>
    </r>
  </si>
  <si>
    <t xml:space="preserve">0x00005D22</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</si>
  <si>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が、ゾスマを始末する手間を</t>
    </r>
    <r>
      <rPr>
        <sz val="11"/>
        <color theme="1"/>
        <rFont val="Arial"/>
        <family val="0"/>
        <charset val="1"/>
      </rPr>
      <t xml:space="preserve">...</t>
    </r>
  </si>
  <si>
    <t xml:space="preserve">0x00005D47</t>
  </si>
  <si>
    <r>
      <rPr>
        <sz val="11"/>
        <color theme="1"/>
        <rFont val="Microsoft YaHei"/>
        <family val="2"/>
      </rPr>
      <t xml:space="preserve">省いてくれたまではよかったが、</t>
    </r>
    <r>
      <rPr>
        <sz val="11"/>
        <color theme="1"/>
        <rFont val="Arial"/>
        <family val="0"/>
        <charset val="1"/>
      </rPr>
      <t xml:space="preserve">...</t>
    </r>
  </si>
  <si>
    <t xml:space="preserve">0x00005D6A</t>
  </si>
  <si>
    <r>
      <rPr>
        <sz val="11"/>
        <color theme="1"/>
        <rFont val="Microsoft YaHei"/>
        <family val="2"/>
      </rPr>
      <t xml:space="preserve">そのあとは余計だったな</t>
    </r>
    <r>
      <rPr>
        <sz val="11"/>
        <color theme="1"/>
        <rFont val="Arial"/>
        <family val="0"/>
        <charset val="1"/>
      </rPr>
      <t xml:space="preserve">.B...</t>
    </r>
  </si>
  <si>
    <t xml:space="preserve">0x00005D87</t>
  </si>
  <si>
    <r>
      <rPr>
        <sz val="11"/>
        <color theme="1"/>
        <rFont val="Microsoft YaHei"/>
        <family val="2"/>
      </rPr>
      <t xml:space="preserve">まさか、全てのグローバルエレメントを</t>
    </r>
    <r>
      <rPr>
        <sz val="11"/>
        <color theme="1"/>
        <rFont val="Arial"/>
        <family val="0"/>
        <charset val="1"/>
      </rPr>
      <t xml:space="preserve">...</t>
    </r>
  </si>
  <si>
    <t xml:space="preserve">0x00005DB0</t>
  </si>
  <si>
    <r>
      <rPr>
        <sz val="11"/>
        <color theme="1"/>
        <rFont val="Microsoft YaHei"/>
        <family val="2"/>
      </rPr>
      <t xml:space="preserve">手に入れるまで、君が腕を上げるとは</t>
    </r>
    <r>
      <rPr>
        <sz val="11"/>
        <color theme="1"/>
        <rFont val="Arial"/>
        <family val="0"/>
        <charset val="1"/>
      </rPr>
      <t xml:space="preserve">...</t>
    </r>
  </si>
  <si>
    <t xml:space="preserve">0x00005DD7</t>
  </si>
  <si>
    <r>
      <rPr>
        <sz val="11"/>
        <color theme="1"/>
        <rFont val="Microsoft YaHei"/>
        <family val="2"/>
      </rPr>
      <t xml:space="preserve">思わなかったよ・・</t>
    </r>
    <r>
      <rPr>
        <sz val="11"/>
        <color theme="1"/>
        <rFont val="Arial"/>
        <family val="0"/>
        <charset val="1"/>
      </rPr>
      <t xml:space="preserve">...B.....</t>
    </r>
  </si>
  <si>
    <r>
      <rPr>
        <sz val="11"/>
        <color theme="1"/>
        <rFont val="Microsoft YaHei"/>
        <family val="2"/>
      </rPr>
      <t xml:space="preserve">つくづく、ニンゲンとは解らないモノだな。</t>
    </r>
    <r>
      <rPr>
        <sz val="11"/>
        <color theme="1"/>
        <rFont val="Arial"/>
        <family val="0"/>
        <charset val="1"/>
      </rPr>
      <t xml:space="preserve">...</t>
    </r>
  </si>
  <si>
    <t xml:space="preserve">0x00005E21</t>
  </si>
  <si>
    <r>
      <rPr>
        <sz val="11"/>
        <color theme="1"/>
        <rFont val="Microsoft YaHei"/>
        <family val="2"/>
      </rPr>
      <t xml:space="preserve">だが所詮、君は私の手のひらで、</t>
    </r>
    <r>
      <rPr>
        <sz val="11"/>
        <color theme="1"/>
        <rFont val="Arial"/>
        <family val="0"/>
        <charset val="1"/>
      </rPr>
      <t xml:space="preserve">...</t>
    </r>
  </si>
  <si>
    <t xml:space="preserve">0x00005E44</t>
  </si>
  <si>
    <r>
      <rPr>
        <sz val="11"/>
        <color theme="1"/>
        <rFont val="Microsoft YaHei"/>
        <family val="2"/>
      </rPr>
      <t xml:space="preserve">遊んでいただけさ・・</t>
    </r>
    <r>
      <rPr>
        <sz val="11"/>
        <color theme="1"/>
        <rFont val="Arial"/>
        <family val="0"/>
        <charset val="1"/>
      </rPr>
      <t xml:space="preserve">...B...</t>
    </r>
  </si>
  <si>
    <t xml:space="preserve">0x00005E61</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</si>
  <si>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そう、私がこれから</t>
    </r>
    <r>
      <rPr>
        <sz val="11"/>
        <color theme="1"/>
        <rFont val="Arial"/>
        <family val="0"/>
        <charset val="1"/>
      </rPr>
      <t xml:space="preserve">...</t>
    </r>
  </si>
  <si>
    <t xml:space="preserve">0x00005E7E</t>
  </si>
  <si>
    <r>
      <rPr>
        <sz val="11"/>
        <color theme="1"/>
        <rFont val="Microsoft YaHei"/>
        <family val="2"/>
      </rPr>
      <t xml:space="preserve">ダークエレメントより力を受け、</t>
    </r>
    <r>
      <rPr>
        <sz val="11"/>
        <color theme="1"/>
        <rFont val="Arial"/>
        <family val="0"/>
        <charset val="1"/>
      </rPr>
      <t xml:space="preserve">...</t>
    </r>
  </si>
  <si>
    <t xml:space="preserve">0x00005EA1</t>
  </si>
  <si>
    <r>
      <rPr>
        <sz val="11"/>
        <color theme="1"/>
        <rFont val="Microsoft YaHei"/>
        <family val="2"/>
      </rPr>
      <t xml:space="preserve">新しい魔王となるための儀式に必要な、</t>
    </r>
    <r>
      <rPr>
        <sz val="11"/>
        <color theme="1"/>
        <rFont val="Arial"/>
        <family val="0"/>
        <charset val="1"/>
      </rPr>
      <t xml:space="preserve">...</t>
    </r>
  </si>
  <si>
    <t xml:space="preserve">0x00005ECA</t>
  </si>
  <si>
    <r>
      <rPr>
        <sz val="11"/>
        <color theme="1"/>
        <rFont val="Microsoft YaHei"/>
        <family val="2"/>
      </rPr>
      <t xml:space="preserve">全てを持ってきてくれた事に感謝するよ</t>
    </r>
    <r>
      <rPr>
        <sz val="11"/>
        <color theme="1"/>
        <rFont val="Arial"/>
        <family val="0"/>
        <charset val="1"/>
      </rPr>
      <t xml:space="preserve">.B...</t>
    </r>
  </si>
  <si>
    <t xml:space="preserve">0x00005EF5</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</si>
  <si>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必要なのは、</t>
    </r>
    <r>
      <rPr>
        <sz val="11"/>
        <color theme="1"/>
        <rFont val="Arial"/>
        <family val="0"/>
        <charset val="1"/>
      </rPr>
      <t xml:space="preserve">...</t>
    </r>
  </si>
  <si>
    <t xml:space="preserve">0x00005F0C</t>
  </si>
  <si>
    <r>
      <rPr>
        <sz val="11"/>
        <color theme="1"/>
        <rFont val="Microsoft YaHei"/>
        <family val="2"/>
      </rPr>
      <t xml:space="preserve">４つのグローバルエレメントと</t>
    </r>
    <r>
      <rPr>
        <sz val="11"/>
        <color theme="1"/>
        <rFont val="Arial"/>
        <family val="0"/>
        <charset val="1"/>
      </rPr>
      <t xml:space="preserve">...</t>
    </r>
  </si>
  <si>
    <t xml:space="preserve">0x00005F2D</t>
  </si>
  <si>
    <r>
      <rPr>
        <sz val="11"/>
        <color theme="1"/>
        <rFont val="Microsoft YaHei"/>
        <family val="2"/>
      </rPr>
      <t xml:space="preserve">いけにえのニンゲンが一人・・</t>
    </r>
    <r>
      <rPr>
        <sz val="11"/>
        <color theme="1"/>
        <rFont val="Arial"/>
        <family val="0"/>
        <charset val="1"/>
      </rPr>
      <t xml:space="preserve">.....</t>
    </r>
  </si>
  <si>
    <t xml:space="preserve">0x00005F50</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</si>
  <si>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それが君なのだよ</t>
    </r>
    <r>
      <rPr>
        <sz val="11"/>
        <color theme="1"/>
        <rFont val="Arial"/>
        <family val="0"/>
        <charset val="1"/>
      </rPr>
      <t xml:space="preserve">.I...</t>
    </r>
  </si>
  <si>
    <t xml:space="preserve">0x00005F6D</t>
  </si>
  <si>
    <r>
      <rPr>
        <sz val="11"/>
        <color theme="1"/>
        <rFont val="Microsoft YaHei"/>
        <family val="2"/>
      </rPr>
      <t xml:space="preserve">ハハ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</si>
  <si>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0x00005F80</t>
  </si>
  <si>
    <t xml:space="preserve">0x00005F91</t>
  </si>
  <si>
    <r>
      <rPr>
        <sz val="11"/>
        <color theme="1"/>
        <rFont val="Microsoft YaHei"/>
        <family val="2"/>
      </rPr>
      <t xml:space="preserve">な、なんだと・・</t>
    </r>
    <r>
      <rPr>
        <sz val="11"/>
        <color theme="1"/>
        <rFont val="Arial"/>
        <family val="0"/>
        <charset val="1"/>
      </rPr>
      <t xml:space="preserve">...H...</t>
    </r>
  </si>
  <si>
    <t xml:space="preserve">0x00005FAA</t>
  </si>
  <si>
    <r>
      <rPr>
        <sz val="11"/>
        <color theme="1"/>
        <rFont val="Microsoft YaHei"/>
        <family val="2"/>
      </rPr>
      <t xml:space="preserve">馬鹿な、こ、この私が負けるだと！？</t>
    </r>
    <r>
      <rPr>
        <sz val="11"/>
        <color theme="1"/>
        <rFont val="Arial"/>
        <family val="0"/>
        <charset val="1"/>
      </rPr>
      <t xml:space="preserve">......</t>
    </r>
  </si>
  <si>
    <t xml:space="preserve">0x00005FD4</t>
  </si>
  <si>
    <r>
      <rPr>
        <sz val="11"/>
        <color theme="1"/>
        <rFont val="Microsoft YaHei"/>
        <family val="2"/>
      </rPr>
      <t xml:space="preserve">あってはならない・・</t>
    </r>
    <r>
      <rPr>
        <sz val="11"/>
        <color theme="1"/>
        <rFont val="Arial"/>
        <family val="0"/>
        <charset val="1"/>
      </rPr>
      <t xml:space="preserve">..</t>
    </r>
    <r>
      <rPr>
        <sz val="11"/>
        <color theme="1"/>
        <rFont val="Microsoft YaHei"/>
        <family val="2"/>
      </rPr>
      <t xml:space="preserve">絶対に</t>
    </r>
    <r>
      <rPr>
        <sz val="11"/>
        <color theme="1"/>
        <rFont val="Arial"/>
        <family val="0"/>
        <charset val="1"/>
      </rPr>
      <t xml:space="preserve">.I...</t>
    </r>
  </si>
  <si>
    <t xml:space="preserve">0x00005FF7</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</si>
  <si>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こうなれば最後の手段</t>
    </r>
    <r>
      <rPr>
        <sz val="11"/>
        <color theme="1"/>
        <rFont val="Arial"/>
        <family val="0"/>
        <charset val="1"/>
      </rPr>
      <t xml:space="preserve">.B...</t>
    </r>
  </si>
  <si>
    <t xml:space="preserve">0x00006018</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</si>
  <si>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我が魂を・・</t>
    </r>
    <r>
      <rPr>
        <sz val="11"/>
        <color theme="1"/>
        <rFont val="Arial"/>
        <family val="0"/>
        <charset val="1"/>
      </rPr>
      <t xml:space="preserve">..</t>
    </r>
    <r>
      <rPr>
        <sz val="11"/>
        <color theme="1"/>
        <rFont val="Microsoft YaHei"/>
        <family val="2"/>
      </rPr>
      <t xml:space="preserve">奴に</t>
    </r>
    <r>
      <rPr>
        <sz val="11"/>
        <color theme="1"/>
        <rFont val="Arial"/>
        <family val="0"/>
        <charset val="1"/>
      </rPr>
      <t xml:space="preserve">.I....</t>
    </r>
  </si>
  <si>
    <t xml:space="preserve">0x00006038</t>
  </si>
  <si>
    <t xml:space="preserve">0x00006049</t>
  </si>
  <si>
    <r>
      <rPr>
        <sz val="11"/>
        <color theme="1"/>
        <rFont val="Microsoft YaHei"/>
        <family val="2"/>
      </rPr>
      <t xml:space="preserve">クックッ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</si>
  <si>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0x0000605E</t>
  </si>
  <si>
    <r>
      <rPr>
        <sz val="11"/>
        <color theme="1"/>
        <rFont val="Microsoft YaHei"/>
        <family val="2"/>
      </rPr>
      <t xml:space="preserve">あれで勝ったとでも思っていたのか！？</t>
    </r>
    <r>
      <rPr>
        <sz val="11"/>
        <color theme="1"/>
        <rFont val="Arial"/>
        <family val="0"/>
        <charset val="1"/>
      </rPr>
      <t xml:space="preserve">....</t>
    </r>
  </si>
  <si>
    <t xml:space="preserve">0x00006088</t>
  </si>
  <si>
    <t xml:space="preserve">0x00006099</t>
  </si>
  <si>
    <r>
      <rPr>
        <sz val="11"/>
        <color theme="1"/>
        <rFont val="Microsoft YaHei"/>
        <family val="2"/>
      </rPr>
      <t xml:space="preserve">ハハ</t>
    </r>
    <r>
      <rPr>
        <sz val="11"/>
        <color theme="1"/>
        <rFont val="Arial"/>
        <family val="0"/>
        <charset val="1"/>
      </rPr>
      <t xml:space="preserve">...b</t>
    </r>
    <r>
      <rPr>
        <sz val="11"/>
        <color theme="1"/>
        <rFont val="Microsoft YaHei"/>
        <family val="2"/>
      </rPr>
      <t xml:space="preserve">！こいつの体は乗っ取った</t>
    </r>
    <r>
      <rPr>
        <sz val="11"/>
        <color theme="1"/>
        <rFont val="Arial"/>
        <family val="0"/>
        <charset val="1"/>
      </rPr>
      <t xml:space="preserve">.I...</t>
    </r>
  </si>
  <si>
    <t xml:space="preserve">0x000060C0</t>
  </si>
  <si>
    <r>
      <rPr>
        <sz val="11"/>
        <color theme="1"/>
        <rFont val="Microsoft YaHei"/>
        <family val="2"/>
      </rPr>
      <t xml:space="preserve">この実力を以ってすればキサマには負けん</t>
    </r>
    <r>
      <rPr>
        <sz val="11"/>
        <color theme="1"/>
        <rFont val="Arial"/>
        <family val="0"/>
        <charset val="1"/>
      </rPr>
      <t xml:space="preserve">.I...</t>
    </r>
  </si>
  <si>
    <t xml:space="preserve">0x000060ED</t>
  </si>
  <si>
    <r>
      <rPr>
        <sz val="11"/>
        <color theme="1"/>
        <rFont val="Microsoft YaHei"/>
        <family val="2"/>
      </rPr>
      <t xml:space="preserve">勝負はこれからだ！さあ、いくぞ！</t>
    </r>
    <r>
      <rPr>
        <sz val="11"/>
        <color theme="1"/>
        <rFont val="Arial"/>
        <family val="0"/>
        <charset val="1"/>
      </rPr>
      <t xml:space="preserve">.....</t>
    </r>
  </si>
  <si>
    <t xml:space="preserve">0x00006114</t>
  </si>
  <si>
    <t xml:space="preserve">0x00006125</t>
  </si>
  <si>
    <r>
      <rPr>
        <sz val="11"/>
        <color theme="1"/>
        <rFont val="Microsoft YaHei"/>
        <family val="2"/>
      </rPr>
      <t xml:space="preserve">魔王は・・</t>
    </r>
    <r>
      <rPr>
        <sz val="11"/>
        <color theme="1"/>
        <rFont val="Arial"/>
        <family val="0"/>
        <charset val="1"/>
      </rPr>
      <t xml:space="preserve">..</t>
    </r>
    <r>
      <rPr>
        <sz val="11"/>
        <color theme="1"/>
        <rFont val="Microsoft YaHei"/>
        <family val="2"/>
      </rPr>
      <t xml:space="preserve">魔王は私だ・・</t>
    </r>
    <r>
      <rPr>
        <sz val="11"/>
        <color theme="1"/>
        <rFont val="Arial"/>
        <family val="0"/>
        <charset val="1"/>
      </rPr>
      <t xml:space="preserve">...B...</t>
    </r>
  </si>
  <si>
    <r>
      <rPr>
        <sz val="11"/>
        <color theme="1"/>
        <rFont val="Microsoft YaHei"/>
        <family val="2"/>
      </rPr>
      <t xml:space="preserve">な、何故、魔王の私が敗れる？・・</t>
    </r>
    <r>
      <rPr>
        <sz val="11"/>
        <color theme="1"/>
        <rFont val="Arial"/>
        <family val="0"/>
        <charset val="1"/>
      </rPr>
      <t xml:space="preserve">..</t>
    </r>
    <r>
      <rPr>
        <sz val="11"/>
        <color theme="1"/>
        <rFont val="Microsoft YaHei"/>
        <family val="2"/>
      </rPr>
      <t xml:space="preserve">なぜ？</t>
    </r>
    <r>
      <rPr>
        <sz val="11"/>
        <color theme="1"/>
        <rFont val="Arial"/>
        <family val="0"/>
        <charset val="1"/>
      </rPr>
      <t xml:space="preserve">......</t>
    </r>
    <r>
      <rPr>
        <sz val="11"/>
        <color theme="1"/>
        <rFont val="Microsoft YaHei"/>
        <family val="2"/>
      </rPr>
      <t xml:space="preserve">カプラス</t>
    </r>
    <r>
      <rPr>
        <sz val="11"/>
        <color theme="1"/>
        <rFont val="Arial"/>
        <family val="0"/>
        <charset val="1"/>
      </rPr>
      <t xml:space="preserve">...</t>
    </r>
  </si>
  <si>
    <t xml:space="preserve">0x00006183</t>
  </si>
  <si>
    <r>
      <rPr>
        <sz val="11"/>
        <color theme="1"/>
        <rFont val="Microsoft YaHei"/>
        <family val="2"/>
      </rPr>
      <t xml:space="preserve">う・・</t>
    </r>
    <r>
      <rPr>
        <sz val="11"/>
        <color theme="1"/>
        <rFont val="Arial"/>
        <family val="0"/>
        <charset val="1"/>
      </rPr>
      <t xml:space="preserve">.....</t>
    </r>
  </si>
  <si>
    <r>
      <rPr>
        <sz val="11"/>
        <color theme="1"/>
        <rFont val="Microsoft YaHei"/>
        <family val="2"/>
      </rPr>
      <t xml:space="preserve">こ、ここは・・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カプラス</t>
    </r>
    <r>
      <rPr>
        <sz val="11"/>
        <color theme="1"/>
        <rFont val="Arial"/>
        <family val="0"/>
        <charset val="1"/>
      </rPr>
      <t xml:space="preserve">...</t>
    </r>
  </si>
  <si>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お、俺は一体何をしていたんだ？</t>
    </r>
    <r>
      <rPr>
        <sz val="11"/>
        <color theme="1"/>
        <rFont val="Arial"/>
        <family val="0"/>
        <charset val="1"/>
      </rPr>
      <t xml:space="preserve">...</t>
    </r>
  </si>
  <si>
    <t xml:space="preserve">0x000061B3</t>
  </si>
  <si>
    <r>
      <rPr>
        <sz val="11"/>
        <color theme="1"/>
        <rFont val="Microsoft YaHei"/>
        <family val="2"/>
      </rPr>
      <t xml:space="preserve">確かアルクトゥルスのワナに・・</t>
    </r>
    <r>
      <rPr>
        <sz val="11"/>
        <color theme="1"/>
        <rFont val="Arial"/>
        <family val="0"/>
        <charset val="1"/>
      </rPr>
      <t xml:space="preserve">.....</t>
    </r>
  </si>
  <si>
    <t xml:space="preserve">0x000061DC</t>
  </si>
  <si>
    <r>
      <rPr>
        <sz val="11"/>
        <color theme="1"/>
        <rFont val="Microsoft YaHei"/>
        <family val="2"/>
      </rPr>
      <t xml:space="preserve">ずっと闇の中でもがいていた気が・・</t>
    </r>
    <r>
      <rPr>
        <sz val="11"/>
        <color theme="1"/>
        <rFont val="Arial"/>
        <family val="0"/>
        <charset val="1"/>
      </rPr>
      <t xml:space="preserve">.....</t>
    </r>
  </si>
  <si>
    <t xml:space="preserve">0x00006201</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</si>
  <si>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そうか、俺の体は奴の魂に</t>
    </r>
    <r>
      <rPr>
        <sz val="11"/>
        <color theme="1"/>
        <rFont val="Arial"/>
        <family val="0"/>
        <charset val="1"/>
      </rPr>
      <t xml:space="preserve">...</t>
    </r>
  </si>
  <si>
    <t xml:space="preserve">0x0000622A</t>
  </si>
  <si>
    <r>
      <rPr>
        <sz val="11"/>
        <color theme="1"/>
        <rFont val="Microsoft YaHei"/>
        <family val="2"/>
      </rPr>
      <t xml:space="preserve">乗り移られてお前と戦っていたのか・・</t>
    </r>
    <r>
      <rPr>
        <sz val="11"/>
        <color theme="1"/>
        <rFont val="Arial"/>
        <family val="0"/>
        <charset val="1"/>
      </rPr>
      <t xml:space="preserve">...B...</t>
    </r>
  </si>
  <si>
    <t xml:space="preserve">0x0000624D</t>
  </si>
  <si>
    <r>
      <rPr>
        <sz val="11"/>
        <color theme="1"/>
        <rFont val="Microsoft YaHei"/>
        <family val="2"/>
      </rPr>
      <t xml:space="preserve">では、アルクトゥルスを倒したんだな？</t>
    </r>
    <r>
      <rPr>
        <sz val="11"/>
        <color theme="1"/>
        <rFont val="Arial"/>
        <family val="0"/>
        <charset val="1"/>
      </rPr>
      <t xml:space="preserve">...</t>
    </r>
  </si>
  <si>
    <r>
      <rPr>
        <sz val="11"/>
        <color theme="1"/>
        <rFont val="Microsoft YaHei"/>
        <family val="2"/>
      </rPr>
      <t xml:space="preserve">良くやったぞ、</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</si>
  <si>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0x000062A3</t>
  </si>
  <si>
    <r>
      <rPr>
        <sz val="11"/>
        <color theme="1"/>
        <rFont val="Microsoft YaHei"/>
        <family val="2"/>
      </rPr>
      <t xml:space="preserve">う・・</t>
    </r>
    <r>
      <rPr>
        <sz val="11"/>
        <color theme="1"/>
        <rFont val="Arial"/>
        <family val="0"/>
        <charset val="1"/>
      </rPr>
      <t xml:space="preserve">..</t>
    </r>
    <r>
      <rPr>
        <sz val="11"/>
        <color theme="1"/>
        <rFont val="Microsoft YaHei"/>
        <family val="2"/>
      </rPr>
      <t xml:space="preserve">それにしても派手に</t>
    </r>
    <r>
      <rPr>
        <sz val="11"/>
        <color theme="1"/>
        <rFont val="Arial"/>
        <family val="0"/>
        <charset val="1"/>
      </rPr>
      <t xml:space="preserve">...</t>
    </r>
  </si>
  <si>
    <t xml:space="preserve">0x000062B9</t>
  </si>
  <si>
    <r>
      <rPr>
        <sz val="11"/>
        <color theme="1"/>
        <rFont val="Microsoft YaHei"/>
        <family val="2"/>
      </rPr>
      <t xml:space="preserve">痛めつけてくれたようだな・・</t>
    </r>
    <r>
      <rPr>
        <sz val="11"/>
        <color theme="1"/>
        <rFont val="Arial"/>
        <family val="0"/>
        <charset val="1"/>
      </rPr>
      <t xml:space="preserve">...B...</t>
    </r>
  </si>
  <si>
    <t xml:space="preserve">0x000062D8</t>
  </si>
  <si>
    <r>
      <rPr>
        <sz val="11"/>
        <color theme="1"/>
        <rFont val="Microsoft YaHei"/>
        <family val="2"/>
      </rPr>
      <t xml:space="preserve">フッ、心配は要らん、急所は外れている。</t>
    </r>
    <r>
      <rPr>
        <sz val="11"/>
        <color theme="1"/>
        <rFont val="Arial"/>
        <family val="0"/>
        <charset val="1"/>
      </rPr>
      <t xml:space="preserve">...</t>
    </r>
  </si>
  <si>
    <t xml:space="preserve">0x000062FD</t>
  </si>
  <si>
    <r>
      <rPr>
        <sz val="11"/>
        <color theme="1"/>
        <rFont val="Microsoft YaHei"/>
        <family val="2"/>
      </rPr>
      <t xml:space="preserve">しかし姿はどうあれ、敵ならば絶対に</t>
    </r>
    <r>
      <rPr>
        <sz val="11"/>
        <color theme="1"/>
        <rFont val="Arial"/>
        <family val="0"/>
        <charset val="1"/>
      </rPr>
      <t xml:space="preserve">...</t>
    </r>
  </si>
  <si>
    <r>
      <rPr>
        <sz val="11"/>
        <color theme="1"/>
        <rFont val="Microsoft YaHei"/>
        <family val="2"/>
      </rPr>
      <t xml:space="preserve">手加減はするなよ・・</t>
    </r>
    <r>
      <rPr>
        <sz val="11"/>
        <color theme="1"/>
        <rFont val="Arial"/>
        <family val="0"/>
        <charset val="1"/>
      </rPr>
      <t xml:space="preserve">.....</t>
    </r>
  </si>
  <si>
    <t xml:space="preserve">0x0000634F</t>
  </si>
  <si>
    <r>
      <rPr>
        <sz val="11"/>
        <color theme="1"/>
        <rFont val="Microsoft YaHei"/>
        <family val="2"/>
      </rPr>
      <t xml:space="preserve">自分がやられては元も子もないからな・・</t>
    </r>
    <r>
      <rPr>
        <sz val="11"/>
        <color theme="1"/>
        <rFont val="Arial"/>
        <family val="0"/>
        <charset val="1"/>
      </rPr>
      <t xml:space="preserve">.....</t>
    </r>
  </si>
  <si>
    <t xml:space="preserve">0x0000636A</t>
  </si>
  <si>
    <r>
      <rPr>
        <sz val="11"/>
        <color theme="1"/>
        <rFont val="Microsoft YaHei"/>
        <family val="2"/>
      </rPr>
      <t xml:space="preserve">だが、・・</t>
    </r>
    <r>
      <rPr>
        <sz val="11"/>
        <color theme="1"/>
        <rFont val="Arial"/>
        <family val="0"/>
        <charset val="1"/>
      </rPr>
      <t xml:space="preserve">..</t>
    </r>
    <r>
      <rPr>
        <sz val="11"/>
        <color theme="1"/>
        <rFont val="Microsoft YaHei"/>
        <family val="2"/>
      </rPr>
      <t xml:space="preserve">俺はしばらくの間、</t>
    </r>
    <r>
      <rPr>
        <sz val="11"/>
        <color theme="1"/>
        <rFont val="Arial"/>
        <family val="0"/>
        <charset val="1"/>
      </rPr>
      <t xml:space="preserve">...</t>
    </r>
  </si>
  <si>
    <t xml:space="preserve">0x00006397</t>
  </si>
  <si>
    <r>
      <rPr>
        <sz val="11"/>
        <color theme="1"/>
        <rFont val="Microsoft YaHei"/>
        <family val="2"/>
      </rPr>
      <t xml:space="preserve">傷をいやさねばならんようだ・・</t>
    </r>
    <r>
      <rPr>
        <sz val="11"/>
        <color theme="1"/>
        <rFont val="Arial"/>
        <family val="0"/>
        <charset val="1"/>
      </rPr>
      <t xml:space="preserve">...B...</t>
    </r>
  </si>
  <si>
    <t xml:space="preserve">0x000063BA</t>
  </si>
  <si>
    <r>
      <rPr>
        <sz val="11"/>
        <color theme="1"/>
        <rFont val="Microsoft YaHei"/>
        <family val="2"/>
      </rPr>
      <t xml:space="preserve">お前は奴らの生き残りを・・</t>
    </r>
    <r>
      <rPr>
        <sz val="11"/>
        <color theme="1"/>
        <rFont val="Arial"/>
        <family val="0"/>
        <charset val="1"/>
      </rPr>
      <t xml:space="preserve">...B...</t>
    </r>
  </si>
  <si>
    <t xml:space="preserve">0x000063E1</t>
  </si>
  <si>
    <r>
      <rPr>
        <sz val="11"/>
        <color theme="1"/>
        <rFont val="Microsoft YaHei"/>
        <family val="2"/>
      </rPr>
      <t xml:space="preserve">女召喚士を探し出せ・・</t>
    </r>
    <r>
      <rPr>
        <sz val="11"/>
        <color theme="1"/>
        <rFont val="Arial"/>
        <family val="0"/>
        <charset val="1"/>
      </rPr>
      <t xml:space="preserve">..</t>
    </r>
    <r>
      <rPr>
        <sz val="11"/>
        <color theme="1"/>
        <rFont val="Microsoft YaHei"/>
        <family val="2"/>
      </rPr>
      <t xml:space="preserve">奴は危険だ。</t>
    </r>
    <r>
      <rPr>
        <sz val="11"/>
        <color theme="1"/>
        <rFont val="Arial"/>
        <family val="0"/>
        <charset val="1"/>
      </rPr>
      <t xml:space="preserve">...</t>
    </r>
  </si>
  <si>
    <t xml:space="preserve">0x00006404</t>
  </si>
  <si>
    <r>
      <rPr>
        <sz val="11"/>
        <color theme="1"/>
        <rFont val="Microsoft YaHei"/>
        <family val="2"/>
      </rPr>
      <t xml:space="preserve">もし、命がけの召喚魔法をされたなら・・</t>
    </r>
    <r>
      <rPr>
        <sz val="11"/>
        <color theme="1"/>
        <rFont val="Arial"/>
        <family val="0"/>
        <charset val="1"/>
      </rPr>
      <t xml:space="preserve">.....</t>
    </r>
  </si>
  <si>
    <t xml:space="preserve">0x0000642D</t>
  </si>
  <si>
    <r>
      <rPr>
        <sz val="11"/>
        <color theme="1"/>
        <rFont val="Microsoft YaHei"/>
        <family val="2"/>
      </rPr>
      <t xml:space="preserve">その前に奴を倒せ・・</t>
    </r>
    <r>
      <rPr>
        <sz val="11"/>
        <color theme="1"/>
        <rFont val="Arial"/>
        <family val="0"/>
        <charset val="1"/>
      </rPr>
      <t xml:space="preserve">..</t>
    </r>
    <r>
      <rPr>
        <sz val="11"/>
        <color theme="1"/>
        <rFont val="Microsoft YaHei"/>
        <family val="2"/>
      </rPr>
      <t xml:space="preserve">頼む・・</t>
    </r>
    <r>
      <rPr>
        <sz val="11"/>
        <color theme="1"/>
        <rFont val="Arial"/>
        <family val="0"/>
        <charset val="1"/>
      </rPr>
      <t xml:space="preserve">......</t>
    </r>
    <r>
      <rPr>
        <sz val="11"/>
        <color theme="1"/>
        <rFont val="Microsoft YaHei"/>
        <family val="2"/>
      </rPr>
      <t xml:space="preserve">カプラス</t>
    </r>
    <r>
      <rPr>
        <sz val="11"/>
        <color theme="1"/>
        <rFont val="Arial"/>
        <family val="0"/>
        <charset val="1"/>
      </rPr>
      <t xml:space="preserve">...</t>
    </r>
  </si>
  <si>
    <t xml:space="preserve">0x0000645A</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</si>
  <si>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決してあの女に命がけの召喚魔法を</t>
    </r>
    <r>
      <rPr>
        <sz val="11"/>
        <color theme="1"/>
        <rFont val="Arial"/>
        <family val="0"/>
        <charset val="1"/>
      </rPr>
      <t xml:space="preserve">...</t>
    </r>
  </si>
  <si>
    <t xml:space="preserve">0x00006480</t>
  </si>
  <si>
    <r>
      <rPr>
        <sz val="11"/>
        <color theme="1"/>
        <rFont val="Microsoft YaHei"/>
        <family val="2"/>
      </rPr>
      <t xml:space="preserve">使わせてはならん。その前に奴を倒すんだ。</t>
    </r>
    <r>
      <rPr>
        <sz val="11"/>
        <color theme="1"/>
        <rFont val="Arial"/>
        <family val="0"/>
        <charset val="1"/>
      </rPr>
      <t xml:space="preserve">.</t>
    </r>
  </si>
  <si>
    <t xml:space="preserve">OVR1z40</t>
  </si>
  <si>
    <t xml:space="preserve">801585B8</t>
  </si>
  <si>
    <t xml:space="preserve">80158620</t>
  </si>
  <si>
    <t xml:space="preserve">80158690</t>
  </si>
  <si>
    <t xml:space="preserve">80158700</t>
  </si>
  <si>
    <t xml:space="preserve">80158744</t>
  </si>
  <si>
    <t xml:space="preserve">80158780</t>
  </si>
  <si>
    <t xml:space="preserve">フェラメン山脈</t>
  </si>
  <si>
    <t xml:space="preserve">空の遺跡登り口</t>
  </si>
  <si>
    <t xml:space="preserve">8015B6F0</t>
  </si>
  <si>
    <t xml:space="preserve">8015B768</t>
  </si>
  <si>
    <t xml:space="preserve">8015B81C</t>
  </si>
  <si>
    <t xml:space="preserve">8015B844</t>
  </si>
  <si>
    <t xml:space="preserve">8015B8D0</t>
  </si>
  <si>
    <t xml:space="preserve">8015BA04</t>
  </si>
  <si>
    <t xml:space="preserve">8015BACC</t>
  </si>
  <si>
    <t xml:space="preserve">8015C19C</t>
  </si>
  <si>
    <t xml:space="preserve">8015C244</t>
  </si>
  <si>
    <t xml:space="preserve">8015C290</t>
  </si>
  <si>
    <t xml:space="preserve">8015C2C8</t>
  </si>
  <si>
    <t xml:space="preserve">8015C3AC</t>
  </si>
  <si>
    <t xml:space="preserve">8015C40</t>
  </si>
  <si>
    <t xml:space="preserve">8015C490</t>
  </si>
  <si>
    <t xml:space="preserve">8015C618</t>
  </si>
  <si>
    <t xml:space="preserve">8015C658</t>
  </si>
  <si>
    <t xml:space="preserve">8015C38C</t>
  </si>
  <si>
    <t xml:space="preserve">8015C76C</t>
  </si>
  <si>
    <t xml:space="preserve">FFFFC76C</t>
  </si>
  <si>
    <t xml:space="preserve">8015C394</t>
  </si>
  <si>
    <t xml:space="preserve">8015C8A4</t>
  </si>
  <si>
    <t xml:space="preserve">8015C91C</t>
  </si>
  <si>
    <t xml:space="preserve">8015C9C0</t>
  </si>
  <si>
    <t xml:space="preserve">8015C9E8</t>
  </si>
  <si>
    <t xml:space="preserve">8015CA30</t>
  </si>
  <si>
    <t xml:space="preserve">8015CA68</t>
  </si>
  <si>
    <t xml:space="preserve">8015CAA8</t>
  </si>
  <si>
    <t xml:space="preserve">8015CAE8</t>
  </si>
  <si>
    <t xml:space="preserve">8015CB8C</t>
  </si>
  <si>
    <t xml:space="preserve">3C02800B</t>
  </si>
  <si>
    <t xml:space="preserve">8042EC42</t>
  </si>
  <si>
    <t xml:space="preserve">0x00005608</t>
  </si>
  <si>
    <t xml:space="preserve">　フェラメン山脈　」</t>
  </si>
  <si>
    <t xml:space="preserve">0x00005620</t>
  </si>
  <si>
    <t xml:space="preserve">0x0000562B</t>
  </si>
  <si>
    <r>
      <rPr>
        <sz val="11"/>
        <color theme="1"/>
        <rFont val="Microsoft YaHei"/>
        <family val="2"/>
      </rPr>
      <t xml:space="preserve">　おや・・</t>
    </r>
    <r>
      <rPr>
        <sz val="11"/>
        <color theme="1"/>
        <rFont val="Arial"/>
        <family val="0"/>
        <charset val="1"/>
      </rPr>
      <t xml:space="preserve">..</t>
    </r>
    <r>
      <rPr>
        <sz val="11"/>
        <color theme="1"/>
        <rFont val="Microsoft YaHei"/>
        <family val="2"/>
      </rPr>
      <t xml:space="preserve">まだ門は閉まったままじゃないか。</t>
    </r>
  </si>
  <si>
    <t xml:space="preserve">0x0000565A</t>
  </si>
  <si>
    <t xml:space="preserve">　じゃあ、ゾスマの部下はまだ、ここに</t>
  </si>
  <si>
    <t xml:space="preserve">0x00005681</t>
  </si>
  <si>
    <t xml:space="preserve">　到着すらしてないって事かい？</t>
  </si>
  <si>
    <t xml:space="preserve">0x000056A2</t>
  </si>
  <si>
    <t xml:space="preserve">　ハッ！　あきれたね！　これだから</t>
  </si>
  <si>
    <t xml:space="preserve">0x000056C7</t>
  </si>
  <si>
    <t xml:space="preserve">　ニンゲンなんて使うのは反対だったんだ。</t>
  </si>
  <si>
    <t xml:space="preserve">0x000056F2</t>
  </si>
  <si>
    <t xml:space="preserve">　アタシらの目的が成就されたら、</t>
  </si>
  <si>
    <t xml:space="preserve">0x00005715</t>
  </si>
  <si>
    <t xml:space="preserve">　あいつらなんて真っ先に魔獣のエサだね！</t>
  </si>
  <si>
    <t xml:space="preserve">0x00005740</t>
  </si>
  <si>
    <t xml:space="preserve">0x0000574B</t>
  </si>
  <si>
    <r>
      <rPr>
        <sz val="11"/>
        <color theme="1"/>
        <rFont val="Microsoft YaHei"/>
        <family val="2"/>
      </rPr>
      <t xml:space="preserve">　もうひとつ・・</t>
    </r>
    <r>
      <rPr>
        <sz val="11"/>
        <color theme="1"/>
        <rFont val="Arial"/>
        <family val="0"/>
        <charset val="1"/>
      </rPr>
      <t xml:space="preserve">.</t>
    </r>
  </si>
  <si>
    <t xml:space="preserve">0x00005760</t>
  </si>
  <si>
    <t xml:space="preserve">0x0000576B</t>
  </si>
  <si>
    <r>
      <rPr>
        <sz val="11"/>
        <color theme="1"/>
        <rFont val="Microsoft YaHei"/>
        <family val="2"/>
      </rPr>
      <t xml:space="preserve">　さて・・</t>
    </r>
    <r>
      <rPr>
        <sz val="11"/>
        <color theme="1"/>
        <rFont val="Arial"/>
        <family val="0"/>
        <charset val="1"/>
      </rPr>
      <t xml:space="preserve">..</t>
    </r>
    <r>
      <rPr>
        <sz val="11"/>
        <color theme="1"/>
        <rFont val="Microsoft YaHei"/>
        <family val="2"/>
      </rPr>
      <t xml:space="preserve">奴らの出る幕は無いって事を</t>
    </r>
  </si>
  <si>
    <t xml:space="preserve">0x00005794</t>
  </si>
  <si>
    <r>
      <rPr>
        <sz val="11"/>
        <color theme="1"/>
        <rFont val="Microsoft YaHei"/>
        <family val="2"/>
      </rPr>
      <t xml:space="preserve">　解らせておくか・・</t>
    </r>
    <r>
      <rPr>
        <sz val="11"/>
        <color theme="1"/>
        <rFont val="Arial"/>
        <family val="0"/>
        <charset val="1"/>
      </rPr>
      <t xml:space="preserve">..</t>
    </r>
    <r>
      <rPr>
        <sz val="11"/>
        <color theme="1"/>
        <rFont val="Microsoft YaHei"/>
        <family val="2"/>
      </rPr>
      <t xml:space="preserve">。</t>
    </r>
  </si>
  <si>
    <t xml:space="preserve">0x000057B0</t>
  </si>
  <si>
    <t xml:space="preserve">0x000057BB</t>
  </si>
  <si>
    <r>
      <rPr>
        <sz val="11"/>
        <color theme="1"/>
        <rFont val="Microsoft YaHei"/>
        <family val="2"/>
      </rPr>
      <t xml:space="preserve">　無事だったか、</t>
    </r>
    <r>
      <rPr>
        <sz val="11"/>
        <color theme="1"/>
        <rFont val="Arial"/>
        <family val="0"/>
        <charset val="1"/>
      </rPr>
      <t xml:space="preserve">.</t>
    </r>
    <r>
      <rPr>
        <sz val="11"/>
        <color theme="1"/>
        <rFont val="Microsoft YaHei"/>
        <family val="2"/>
      </rPr>
      <t xml:space="preserve">。</t>
    </r>
  </si>
  <si>
    <t xml:space="preserve">0x000057D1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</si>
  <si>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そうか、グローバルエレメントは</t>
    </r>
  </si>
  <si>
    <t xml:space="preserve">0x000057FA</t>
  </si>
  <si>
    <r>
      <rPr>
        <sz val="11"/>
        <color theme="1"/>
        <rFont val="Microsoft YaHei"/>
        <family val="2"/>
      </rPr>
      <t xml:space="preserve">　奴らに奪われたか・・</t>
    </r>
    <r>
      <rPr>
        <sz val="11"/>
        <color theme="1"/>
        <rFont val="Arial"/>
        <family val="0"/>
        <charset val="1"/>
      </rPr>
      <t xml:space="preserve">.</t>
    </r>
  </si>
  <si>
    <t xml:space="preserve">0x00005815</t>
  </si>
  <si>
    <t xml:space="preserve">　それで、奴らは空の遺跡に光をさえぎる</t>
  </si>
  <si>
    <t xml:space="preserve">0x0000583E</t>
  </si>
  <si>
    <t xml:space="preserve">　闇の結界を作ったんだな。</t>
  </si>
  <si>
    <t xml:space="preserve">0x00005867</t>
  </si>
  <si>
    <t xml:space="preserve">　よし、お前は街に戻って様子を見てきてくれ。</t>
  </si>
  <si>
    <t xml:space="preserve">0x00005896</t>
  </si>
  <si>
    <t xml:space="preserve">　街の中に魔物が攻め込んで来る恐れがある。</t>
  </si>
  <si>
    <t xml:space="preserve">0x000058C3</t>
  </si>
  <si>
    <t xml:space="preserve">　そして、レグルスにコレを渡してくれないか？</t>
  </si>
  <si>
    <t xml:space="preserve">0x000058F4</t>
  </si>
  <si>
    <t xml:space="preserve">0x000058FF</t>
  </si>
  <si>
    <t xml:space="preserve">　街にはそこの飛石ですぐに戻る事ができる。</t>
  </si>
  <si>
    <t xml:space="preserve">0x0000592C</t>
  </si>
  <si>
    <t xml:space="preserve">　装備を整えるのに利用した方がいいぞ</t>
  </si>
  <si>
    <t xml:space="preserve">0x00005955</t>
  </si>
  <si>
    <t xml:space="preserve">　俺は先に空の遺跡へ向かう。</t>
  </si>
  <si>
    <t xml:space="preserve">0x00005974</t>
  </si>
  <si>
    <t xml:space="preserve">　一刻も早くこの闇を取り除かないと</t>
  </si>
  <si>
    <t xml:space="preserve">0x00005999</t>
  </si>
  <si>
    <t xml:space="preserve">　ノーグルどもが一層勢いづいてしまうからな。</t>
  </si>
  <si>
    <t xml:space="preserve">0x000059C8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</si>
  <si>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よ。街の事を頼んだぞ！</t>
    </r>
  </si>
  <si>
    <t xml:space="preserve">0x000059E8</t>
  </si>
  <si>
    <r>
      <rPr>
        <sz val="11"/>
        <color theme="1"/>
        <rFont val="Microsoft YaHei"/>
        <family val="2"/>
      </rPr>
      <t xml:space="preserve">　　この奥</t>
    </r>
    <r>
      <rPr>
        <sz val="11"/>
        <color theme="1"/>
        <rFont val="Arial"/>
        <family val="0"/>
        <charset val="1"/>
      </rPr>
      <t xml:space="preserve">...u</t>
    </r>
    <r>
      <rPr>
        <sz val="11"/>
        <color theme="1"/>
        <rFont val="Microsoft YaHei"/>
        <family val="2"/>
      </rPr>
      <t xml:space="preserve">　ザビヤバの谷　」</t>
    </r>
  </si>
  <si>
    <t xml:space="preserve">0x00005A0C</t>
  </si>
  <si>
    <t xml:space="preserve">0x00005A17</t>
  </si>
  <si>
    <t xml:space="preserve">　おお、</t>
  </si>
  <si>
    <t xml:space="preserve">0x00005A23</t>
  </si>
  <si>
    <t xml:space="preserve">　こっちだ！</t>
  </si>
  <si>
    <t xml:space="preserve">0x00005A34</t>
  </si>
  <si>
    <t xml:space="preserve">0x00005A3F</t>
  </si>
  <si>
    <t xml:space="preserve">　うむ、この先の「空の遺跡」という塔に</t>
  </si>
  <si>
    <t xml:space="preserve">0x00005A68</t>
  </si>
  <si>
    <t xml:space="preserve">　日の光をさえぎる闇の元凶があるはずだが、</t>
  </si>
  <si>
    <t xml:space="preserve">0x00005A95</t>
  </si>
  <si>
    <r>
      <rPr>
        <sz val="11"/>
        <color theme="1"/>
        <rFont val="Microsoft YaHei"/>
        <family val="2"/>
      </rPr>
      <t xml:space="preserve">　この岩壁に阻まれ、行く事ができない・・</t>
    </r>
    <r>
      <rPr>
        <sz val="11"/>
        <color theme="1"/>
        <rFont val="Arial"/>
        <family val="0"/>
        <charset val="1"/>
      </rPr>
      <t xml:space="preserve">..</t>
    </r>
    <r>
      <rPr>
        <sz val="11"/>
        <color theme="1"/>
        <rFont val="Microsoft YaHei"/>
        <family val="2"/>
      </rPr>
      <t xml:space="preserve">。</t>
    </r>
  </si>
  <si>
    <t xml:space="preserve">　それで以前、街の住人に聞いた話なのだが、</t>
  </si>
  <si>
    <t xml:space="preserve">0x00005AF1</t>
  </si>
  <si>
    <t xml:space="preserve">　この山中に岩切りの泉というものがあり、</t>
  </si>
  <si>
    <t xml:space="preserve">0x00005B1C</t>
  </si>
  <si>
    <t xml:space="preserve">　そこには、その泉で清められた断岩剣という</t>
  </si>
  <si>
    <t xml:space="preserve">0x00005B49</t>
  </si>
  <si>
    <t xml:space="preserve">　岩をも砕く剣があるらしいのだ。</t>
  </si>
  <si>
    <t xml:space="preserve">0x00005B6C</t>
  </si>
  <si>
    <t xml:space="preserve">　その泉は、東にある「ザビヤバの谷」に</t>
  </si>
  <si>
    <t xml:space="preserve">0x00005B95</t>
  </si>
  <si>
    <t xml:space="preserve">　あるらしい。</t>
  </si>
  <si>
    <t xml:space="preserve">0x00005BAE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</si>
  <si>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で、俺も探したんだが、</t>
    </r>
  </si>
  <si>
    <t xml:space="preserve">0x00005BCF</t>
  </si>
  <si>
    <r>
      <rPr>
        <sz val="11"/>
        <color theme="1"/>
        <rFont val="Microsoft YaHei"/>
        <family val="2"/>
      </rPr>
      <t xml:space="preserve">　剣は見つけられなかった・・</t>
    </r>
    <r>
      <rPr>
        <sz val="11"/>
        <color theme="1"/>
        <rFont val="Arial"/>
        <family val="0"/>
        <charset val="1"/>
      </rPr>
      <t xml:space="preserve">.</t>
    </r>
  </si>
  <si>
    <t xml:space="preserve">0x00005BF0</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</si>
  <si>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よ。</t>
    </r>
  </si>
  <si>
    <t xml:space="preserve">0x00005BFA</t>
  </si>
  <si>
    <t xml:space="preserve">　お前、地図を持っているだろう。</t>
  </si>
  <si>
    <t xml:space="preserve">0x00005C1D</t>
  </si>
  <si>
    <r>
      <rPr>
        <sz val="11"/>
        <color theme="1"/>
        <rFont val="Microsoft YaHei"/>
        <family val="2"/>
      </rPr>
      <t xml:space="preserve">　剣を探すのを手伝ってくれ。</t>
    </r>
    <r>
      <rPr>
        <sz val="11"/>
        <color theme="1"/>
        <rFont val="Arial"/>
        <family val="0"/>
        <charset val="1"/>
      </rPr>
      <t xml:space="preserve">.</t>
    </r>
  </si>
  <si>
    <t xml:space="preserve">0x00005C3C</t>
  </si>
  <si>
    <t xml:space="preserve">　このまま、闇に閉ざされたままでは、</t>
  </si>
  <si>
    <r>
      <rPr>
        <sz val="11"/>
        <color theme="1"/>
        <rFont val="Microsoft YaHei"/>
        <family val="2"/>
      </rPr>
      <t xml:space="preserve">　ノーグルどもの思うつぼだ・・</t>
    </r>
    <r>
      <rPr>
        <sz val="11"/>
        <color theme="1"/>
        <rFont val="Arial"/>
        <family val="0"/>
        <charset val="1"/>
      </rPr>
      <t xml:space="preserve">.</t>
    </r>
  </si>
  <si>
    <t xml:space="preserve">0x00005C86</t>
  </si>
  <si>
    <t xml:space="preserve">　多分、奴らはグローバルエレメントの、</t>
  </si>
  <si>
    <t xml:space="preserve">0x00005CAF</t>
  </si>
  <si>
    <t xml:space="preserve">　強力な魔力で闇を作っているに違いない。</t>
  </si>
  <si>
    <t xml:space="preserve">0x00005CDA</t>
  </si>
  <si>
    <r>
      <rPr>
        <sz val="11"/>
        <color theme="1"/>
        <rFont val="Microsoft YaHei"/>
        <family val="2"/>
      </rPr>
      <t xml:space="preserve">　それを取り返せばこの闇も消えるはず・・</t>
    </r>
    <r>
      <rPr>
        <sz val="11"/>
        <color theme="1"/>
        <rFont val="Arial"/>
        <family val="0"/>
        <charset val="1"/>
      </rPr>
      <t xml:space="preserve">..</t>
    </r>
    <r>
      <rPr>
        <sz val="11"/>
        <color theme="1"/>
        <rFont val="Microsoft YaHei"/>
        <family val="2"/>
      </rPr>
      <t xml:space="preserve">。</t>
    </r>
  </si>
  <si>
    <t xml:space="preserve">0x00005D08</t>
  </si>
  <si>
    <r>
      <rPr>
        <sz val="11"/>
        <color theme="1"/>
        <rFont val="Arial"/>
        <family val="0"/>
        <charset val="1"/>
      </rPr>
      <t xml:space="preserve">.</t>
    </r>
    <r>
      <rPr>
        <sz val="11"/>
        <color theme="1"/>
        <rFont val="Microsoft YaHei"/>
        <family val="2"/>
      </rPr>
      <t xml:space="preserve">　さぁ、</t>
    </r>
  </si>
  <si>
    <t xml:space="preserve">0x00005D15</t>
  </si>
  <si>
    <t xml:space="preserve">　探しに行くぞ！</t>
  </si>
  <si>
    <t xml:space="preserve">0x00005D2E</t>
  </si>
  <si>
    <r>
      <rPr>
        <sz val="11"/>
        <color theme="1"/>
        <rFont val="Microsoft YaHei"/>
        <family val="2"/>
      </rPr>
      <t xml:space="preserve">　って、おまえがもっているその剣・・</t>
    </r>
    <r>
      <rPr>
        <sz val="11"/>
        <color theme="1"/>
        <rFont val="Arial"/>
        <family val="0"/>
        <charset val="1"/>
      </rPr>
      <t xml:space="preserve">.</t>
    </r>
  </si>
  <si>
    <t xml:space="preserve">0x00005D57</t>
  </si>
  <si>
    <t xml:space="preserve">　断岩剣じゃないか！</t>
  </si>
  <si>
    <t xml:space="preserve">0x00005D6E</t>
  </si>
  <si>
    <t xml:space="preserve">　持っているんだったら先に言ってくれよ。</t>
  </si>
  <si>
    <t xml:space="preserve">0x00005D99</t>
  </si>
  <si>
    <t xml:space="preserve">　まぁ、いい。　その断岩剣を装備して、</t>
  </si>
  <si>
    <t xml:space="preserve">0x00005DC2</t>
  </si>
  <si>
    <t xml:space="preserve">　岩カベを攻撃すれば、破壊できるはずだ。</t>
  </si>
  <si>
    <t xml:space="preserve">0x00005DED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</si>
  <si>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　思いっきりやってくれ！</t>
    </r>
  </si>
  <si>
    <t xml:space="preserve">0x00005E14</t>
  </si>
  <si>
    <t xml:space="preserve">0x00005E1F</t>
  </si>
  <si>
    <r>
      <rPr>
        <sz val="11"/>
        <color theme="1"/>
        <rFont val="Microsoft YaHei"/>
        <family val="2"/>
      </rPr>
      <t xml:space="preserve">　断岩剣があれば・・</t>
    </r>
    <r>
      <rPr>
        <sz val="11"/>
        <color theme="1"/>
        <rFont val="Arial"/>
        <family val="0"/>
        <charset val="1"/>
      </rPr>
      <t xml:space="preserve">.</t>
    </r>
  </si>
  <si>
    <t xml:space="preserve">　おお、それは断岩剣！</t>
  </si>
  <si>
    <t xml:space="preserve">0x00005E65</t>
  </si>
  <si>
    <t xml:space="preserve">　見つけることができたか！</t>
  </si>
  <si>
    <t xml:space="preserve">0x00005E82</t>
  </si>
  <si>
    <r>
      <rPr>
        <sz val="11"/>
        <color theme="1"/>
        <rFont val="Arial"/>
        <family val="0"/>
        <charset val="1"/>
      </rPr>
      <t xml:space="preserve">..</t>
    </r>
    <r>
      <rPr>
        <sz val="11"/>
        <color theme="1"/>
        <rFont val="Microsoft YaHei"/>
        <family val="2"/>
      </rPr>
      <t xml:space="preserve">　その断岩剣を装備して、</t>
    </r>
  </si>
  <si>
    <t xml:space="preserve">0x00005E9F</t>
  </si>
  <si>
    <t xml:space="preserve">0x00005EEC</t>
  </si>
  <si>
    <t xml:space="preserve">0x00005EF7</t>
  </si>
  <si>
    <t xml:space="preserve">　おお！</t>
  </si>
  <si>
    <t xml:space="preserve">0x00005F02</t>
  </si>
  <si>
    <r>
      <rPr>
        <sz val="11"/>
        <color theme="1"/>
        <rFont val="Microsoft YaHei"/>
        <family val="2"/>
      </rPr>
      <t xml:space="preserve">　さすが、伝説の剣！！</t>
    </r>
    <r>
      <rPr>
        <sz val="11"/>
        <color theme="1"/>
        <rFont val="Arial"/>
        <family val="0"/>
        <charset val="1"/>
      </rPr>
      <t xml:space="preserve">.</t>
    </r>
  </si>
  <si>
    <t xml:space="preserve">0x00005F1D</t>
  </si>
  <si>
    <t xml:space="preserve">　よし！</t>
  </si>
  <si>
    <t xml:space="preserve">0x00005F28</t>
  </si>
  <si>
    <t xml:space="preserve">　塔へ乗り込み、光を取り戻すぞ！</t>
  </si>
  <si>
    <t xml:space="preserve">0x00005F4C</t>
  </si>
  <si>
    <t xml:space="preserve">0x00005F57</t>
  </si>
  <si>
    <t xml:space="preserve">　ん？お前、街に戻らなかったのか？</t>
  </si>
  <si>
    <t xml:space="preserve">0x00005F7C</t>
  </si>
  <si>
    <r>
      <rPr>
        <sz val="11"/>
        <color theme="1"/>
        <rFont val="Microsoft YaHei"/>
        <family val="2"/>
      </rPr>
      <t xml:space="preserve">　しょうがない・・</t>
    </r>
    <r>
      <rPr>
        <sz val="11"/>
        <color theme="1"/>
        <rFont val="Arial"/>
        <family val="0"/>
        <charset val="1"/>
      </rPr>
      <t xml:space="preserve">..</t>
    </r>
    <r>
      <rPr>
        <sz val="11"/>
        <color theme="1"/>
        <rFont val="Microsoft YaHei"/>
        <family val="2"/>
      </rPr>
      <t xml:space="preserve">コレは返してもらうぞ。</t>
    </r>
  </si>
  <si>
    <t xml:space="preserve">0x00005FAC</t>
  </si>
  <si>
    <t xml:space="preserve">0x00005FB0</t>
  </si>
  <si>
    <t xml:space="preserve">OVR1z41</t>
  </si>
  <si>
    <t xml:space="preserve">%HILL GARGO</t>
  </si>
  <si>
    <t xml:space="preserve">801592E0</t>
  </si>
  <si>
    <t xml:space="preserve">80159330</t>
  </si>
  <si>
    <t xml:space="preserve">80159318</t>
  </si>
  <si>
    <t xml:space="preserve">80159434</t>
  </si>
  <si>
    <t xml:space="preserve">8015944C</t>
  </si>
  <si>
    <t xml:space="preserve">80159080</t>
  </si>
  <si>
    <t xml:space="preserve">80159484</t>
  </si>
  <si>
    <t xml:space="preserve">80159324</t>
  </si>
  <si>
    <t xml:space="preserve">80159214</t>
  </si>
  <si>
    <t xml:space="preserve">801591C0</t>
  </si>
  <si>
    <t xml:space="preserve">801590D8</t>
  </si>
  <si>
    <t xml:space="preserve">80159680</t>
  </si>
  <si>
    <t xml:space="preserve">FFFF9680</t>
  </si>
  <si>
    <t xml:space="preserve">801590E4</t>
  </si>
  <si>
    <t xml:space="preserve">8015A78C</t>
  </si>
  <si>
    <t xml:space="preserve">8015A798</t>
  </si>
  <si>
    <t xml:space="preserve">8015A7C4</t>
  </si>
  <si>
    <t xml:space="preserve">8015A7E4</t>
  </si>
  <si>
    <t xml:space="preserve">8015A804</t>
  </si>
  <si>
    <t xml:space="preserve">8015A848</t>
  </si>
  <si>
    <t xml:space="preserve">8015A858</t>
  </si>
  <si>
    <t xml:space="preserve">FFFFFF58</t>
  </si>
  <si>
    <t xml:space="preserve">8015A83C</t>
  </si>
  <si>
    <t xml:space="preserve">0x00002B3C</t>
  </si>
  <si>
    <t xml:space="preserve">0x00002B45</t>
  </si>
  <si>
    <r>
      <rPr>
        <sz val="11"/>
        <color theme="1"/>
        <rFont val="Microsoft YaHei"/>
        <family val="2"/>
      </rPr>
      <t xml:space="preserve">　お前は・・</t>
    </r>
    <r>
      <rPr>
        <sz val="11"/>
        <color theme="1"/>
        <rFont val="Arial"/>
        <family val="0"/>
        <charset val="1"/>
      </rPr>
      <t xml:space="preserve">...</t>
    </r>
  </si>
  <si>
    <t xml:space="preserve">0x00002B58</t>
  </si>
  <si>
    <t xml:space="preserve">0x00002B61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</si>
  <si>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、だったな。</t>
    </r>
  </si>
  <si>
    <t xml:space="preserve">0x00002B79</t>
  </si>
  <si>
    <r>
      <rPr>
        <sz val="11"/>
        <color theme="1"/>
        <rFont val="Microsoft YaHei"/>
        <family val="2"/>
      </rPr>
      <t xml:space="preserve">　後方の生き残りはお前だけか</t>
    </r>
    <r>
      <rPr>
        <sz val="11"/>
        <color theme="1"/>
        <rFont val="Arial"/>
        <family val="0"/>
        <charset val="1"/>
      </rPr>
      <t xml:space="preserve">.</t>
    </r>
  </si>
  <si>
    <t xml:space="preserve">0x00002B9A</t>
  </si>
  <si>
    <r>
      <rPr>
        <sz val="11"/>
        <color theme="1"/>
        <rFont val="Microsoft YaHei"/>
        <family val="2"/>
      </rPr>
      <t xml:space="preserve">　そうか、ワドーも深手を負ったか・・</t>
    </r>
    <r>
      <rPr>
        <sz val="11"/>
        <color theme="1"/>
        <rFont val="Arial"/>
        <family val="0"/>
        <charset val="1"/>
      </rPr>
      <t xml:space="preserve">...</t>
    </r>
  </si>
  <si>
    <t xml:space="preserve">0x00002BC5</t>
  </si>
  <si>
    <t xml:space="preserve">　あの素早いレギですら生き延びる事が</t>
  </si>
  <si>
    <r>
      <rPr>
        <sz val="11"/>
        <color theme="1"/>
        <rFont val="Microsoft YaHei"/>
        <family val="2"/>
      </rPr>
      <t xml:space="preserve">　できなかったとは・・</t>
    </r>
    <r>
      <rPr>
        <sz val="11"/>
        <color theme="1"/>
        <rFont val="Arial"/>
        <family val="0"/>
        <charset val="1"/>
      </rPr>
      <t xml:space="preserve">.</t>
    </r>
  </si>
  <si>
    <t xml:space="preserve">0x00002C11</t>
  </si>
  <si>
    <t xml:space="preserve">　だが、どうやらお前はツイているようだ。</t>
  </si>
  <si>
    <t xml:space="preserve">0x00002C3C</t>
  </si>
  <si>
    <t xml:space="preserve">　早くここを脱出し、本国へ報告しろ。</t>
  </si>
  <si>
    <t xml:space="preserve">0x00002C63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</si>
  <si>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俺は、やらねばならない事がある。</t>
    </r>
  </si>
  <si>
    <t xml:space="preserve">0x00002C90</t>
  </si>
  <si>
    <t xml:space="preserve">　奴らを倒せば出口への道は開けるはずだ。</t>
  </si>
  <si>
    <t xml:space="preserve">0x00002CBB</t>
  </si>
  <si>
    <t xml:space="preserve">　まだ、お前独りでは荷が重かろう。</t>
  </si>
  <si>
    <t xml:space="preserve">0x00002CE0</t>
  </si>
  <si>
    <t xml:space="preserve">　俺が手伝ってやる。</t>
  </si>
  <si>
    <t xml:space="preserve">0x00002CF7</t>
  </si>
  <si>
    <t xml:space="preserve">　防御ボタンは確認したか？</t>
  </si>
  <si>
    <t xml:space="preserve">0x00002D14</t>
  </si>
  <si>
    <t xml:space="preserve">　まだ死にたくなければ、防御を忘れるなよ！</t>
  </si>
  <si>
    <t xml:space="preserve">0x00002D41</t>
  </si>
  <si>
    <t xml:space="preserve">　よし行くぞ、援護しろ！</t>
  </si>
  <si>
    <t xml:space="preserve">0x00002D5C</t>
  </si>
  <si>
    <t xml:space="preserve">0x00002D65</t>
  </si>
  <si>
    <r>
      <rPr>
        <sz val="11"/>
        <color theme="1"/>
        <rFont val="Microsoft YaHei"/>
        <family val="2"/>
      </rPr>
      <t xml:space="preserve">　まだ危なっかしいな、</t>
    </r>
    <r>
      <rPr>
        <sz val="11"/>
        <color theme="1"/>
        <rFont val="Arial"/>
        <family val="0"/>
        <charset val="1"/>
      </rPr>
      <t xml:space="preserve">.</t>
    </r>
    <r>
      <rPr>
        <sz val="11"/>
        <color theme="1"/>
        <rFont val="Microsoft YaHei"/>
        <family val="2"/>
      </rPr>
      <t xml:space="preserve">よ。</t>
    </r>
  </si>
  <si>
    <t xml:space="preserve">0x00002D83</t>
  </si>
  <si>
    <r>
      <rPr>
        <sz val="11"/>
        <color theme="1"/>
        <rFont val="Microsoft YaHei"/>
        <family val="2"/>
      </rPr>
      <t xml:space="preserve">　頭上に隙がありすぎるぞ</t>
    </r>
    <r>
      <rPr>
        <sz val="11"/>
        <color theme="1"/>
        <rFont val="Arial"/>
        <family val="0"/>
        <charset val="1"/>
      </rPr>
      <t xml:space="preserve">.</t>
    </r>
  </si>
  <si>
    <t xml:space="preserve">0x00002DA0</t>
  </si>
  <si>
    <t xml:space="preserve">　この技を教えてやる。</t>
  </si>
  <si>
    <t xml:space="preserve">0x00002DB9</t>
  </si>
  <si>
    <t xml:space="preserve">　アクションボタンで、すぐ使えるはずだ。</t>
  </si>
  <si>
    <t xml:space="preserve">0x00002DE4</t>
  </si>
  <si>
    <t xml:space="preserve">　空中を飛ぶ敵との間合いをよく計って放て。</t>
  </si>
  <si>
    <t xml:space="preserve">0x00002E14</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</si>
  <si>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は「露払い」を覚えた！</t>
    </r>
  </si>
  <si>
    <t xml:space="preserve">0x00002E34</t>
  </si>
  <si>
    <t xml:space="preserve">0x00002E3D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</si>
  <si>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お前は取りあえず、街に戻れ。</t>
    </r>
  </si>
  <si>
    <t xml:space="preserve">0x00002E64</t>
  </si>
  <si>
    <t xml:space="preserve">　街には俺の親友であり、</t>
  </si>
  <si>
    <t xml:space="preserve">0x00002E7F</t>
  </si>
  <si>
    <t xml:space="preserve">　かつてライバルでもあった</t>
  </si>
  <si>
    <t xml:space="preserve">0x00002E9C</t>
  </si>
  <si>
    <t xml:space="preserve">　剣術の師範達がいるはずだ。</t>
  </si>
  <si>
    <t xml:space="preserve">0x00002EBB</t>
  </si>
  <si>
    <t xml:space="preserve">　お前も経験を積み、自分に合った技の</t>
  </si>
  <si>
    <t xml:space="preserve">0x00002EE2</t>
  </si>
  <si>
    <t xml:space="preserve">　数々を彼らに伝授してもらい、強くなれ。</t>
  </si>
  <si>
    <t xml:space="preserve">0x00002F0D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</si>
  <si>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そしていつか仲間の仇を討て！</t>
    </r>
  </si>
  <si>
    <t xml:space="preserve">0x00002F34</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</si>
  <si>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俺は隊長だ。</t>
    </r>
  </si>
  <si>
    <t xml:space="preserve">0x00002F4B</t>
  </si>
  <si>
    <t xml:space="preserve">　まだ城の中にいるかもしれん生存者を</t>
  </si>
  <si>
    <t xml:space="preserve">0x00002F72</t>
  </si>
  <si>
    <r>
      <rPr>
        <sz val="11"/>
        <color theme="1"/>
        <rFont val="Microsoft YaHei"/>
        <family val="2"/>
      </rPr>
      <t xml:space="preserve">　救出する義務がある・・</t>
    </r>
    <r>
      <rPr>
        <sz val="11"/>
        <color theme="1"/>
        <rFont val="Arial"/>
        <family val="0"/>
        <charset val="1"/>
      </rPr>
      <t xml:space="preserve">...</t>
    </r>
  </si>
  <si>
    <t xml:space="preserve">0x00002F91</t>
  </si>
  <si>
    <r>
      <rPr>
        <sz val="11"/>
        <color theme="1"/>
        <rFont val="Microsoft YaHei"/>
        <family val="2"/>
      </rPr>
      <t xml:space="preserve">　俺のことは心配要らん</t>
    </r>
    <r>
      <rPr>
        <sz val="11"/>
        <color theme="1"/>
        <rFont val="Arial"/>
        <family val="0"/>
        <charset val="1"/>
      </rPr>
      <t xml:space="preserve">.</t>
    </r>
  </si>
  <si>
    <t xml:space="preserve">0x00002FAC</t>
  </si>
  <si>
    <r>
      <rPr>
        <sz val="11"/>
        <color theme="1"/>
        <rFont val="Microsoft YaHei"/>
        <family val="2"/>
      </rPr>
      <t xml:space="preserve">　さあ、</t>
    </r>
    <r>
      <rPr>
        <sz val="11"/>
        <color theme="1"/>
        <rFont val="Arial"/>
        <family val="0"/>
        <charset val="1"/>
      </rPr>
      <t xml:space="preserve">.</t>
    </r>
    <r>
      <rPr>
        <sz val="11"/>
        <color theme="1"/>
        <rFont val="Microsoft YaHei"/>
        <family val="2"/>
      </rPr>
      <t xml:space="preserve">よ。</t>
    </r>
  </si>
  <si>
    <t xml:space="preserve">0x00002FBC</t>
  </si>
  <si>
    <t xml:space="preserve">　出口は北側だ。急げ！</t>
  </si>
  <si>
    <t xml:space="preserve">0x00002FD8</t>
  </si>
  <si>
    <t xml:space="preserve">0x00002FE1</t>
  </si>
  <si>
    <r>
      <rPr>
        <sz val="11"/>
        <color theme="1"/>
        <rFont val="Microsoft YaHei"/>
        <family val="2"/>
      </rPr>
      <t xml:space="preserve">　お前は俺の最後の部下だ・・</t>
    </r>
    <r>
      <rPr>
        <sz val="11"/>
        <color theme="1"/>
        <rFont val="Arial"/>
        <family val="0"/>
        <charset val="1"/>
      </rPr>
      <t xml:space="preserve">.</t>
    </r>
  </si>
  <si>
    <t xml:space="preserve">0x00003002</t>
  </si>
  <si>
    <t xml:space="preserve">　死ぬなよ。</t>
  </si>
  <si>
    <t xml:space="preserve">0x00003014</t>
  </si>
  <si>
    <t xml:space="preserve">0x0000301D</t>
  </si>
  <si>
    <r>
      <rPr>
        <sz val="11"/>
        <color theme="1"/>
        <rFont val="Microsoft YaHei"/>
        <family val="2"/>
      </rPr>
      <t xml:space="preserve">　逃げるな！　</t>
    </r>
    <r>
      <rPr>
        <sz val="11"/>
        <color theme="1"/>
        <rFont val="Arial"/>
        <family val="0"/>
        <charset val="1"/>
      </rPr>
      <t xml:space="preserve">.</t>
    </r>
    <r>
      <rPr>
        <sz val="11"/>
        <color theme="1"/>
        <rFont val="Microsoft YaHei"/>
        <family val="2"/>
      </rPr>
      <t xml:space="preserve">！</t>
    </r>
  </si>
  <si>
    <t xml:space="preserve">0x00003031</t>
  </si>
  <si>
    <t xml:space="preserve">　敵に背を向けるんじゃない！！</t>
  </si>
  <si>
    <t xml:space="preserve">0x00003054</t>
  </si>
  <si>
    <t xml:space="preserve">アクションボタン</t>
  </si>
  <si>
    <t xml:space="preserve">0x00003068</t>
  </si>
  <si>
    <t xml:space="preserve">「露払い」</t>
  </si>
  <si>
    <t xml:space="preserve">0x000030E0</t>
  </si>
  <si>
    <t xml:space="preserve">0x000030E4</t>
  </si>
  <si>
    <t xml:space="preserve">8015A904</t>
  </si>
  <si>
    <t xml:space="preserve">0x000030E8</t>
  </si>
  <si>
    <t xml:space="preserve">8015A90C</t>
  </si>
  <si>
    <t xml:space="preserve">0x000030EC</t>
  </si>
  <si>
    <t xml:space="preserve">801596A4</t>
  </si>
  <si>
    <t xml:space="preserve">0x000030F0</t>
  </si>
  <si>
    <t xml:space="preserve">8015A978</t>
  </si>
  <si>
    <t xml:space="preserve">0x000030F4</t>
  </si>
  <si>
    <t xml:space="preserve">801597D0</t>
  </si>
  <si>
    <t xml:space="preserve">0x000030F8</t>
  </si>
  <si>
    <t xml:space="preserve">8015AA74</t>
  </si>
  <si>
    <t xml:space="preserve">0x000030FC</t>
  </si>
  <si>
    <t xml:space="preserve">8015AA80</t>
  </si>
  <si>
    <t xml:space="preserve">0x00003100</t>
  </si>
  <si>
    <t xml:space="preserve">8015AB44</t>
  </si>
  <si>
    <t xml:space="preserve">0x00003104</t>
  </si>
  <si>
    <t xml:space="preserve">80159A70</t>
  </si>
  <si>
    <t xml:space="preserve">0x00003108</t>
  </si>
  <si>
    <t xml:space="preserve">10001000</t>
  </si>
  <si>
    <t xml:space="preserve">0x0000310C</t>
  </si>
  <si>
    <t xml:space="preserve">0x00003110</t>
  </si>
  <si>
    <t xml:space="preserve">10002000</t>
  </si>
  <si>
    <t xml:space="preserve">0x00003114</t>
  </si>
  <si>
    <t xml:space="preserve">00503000</t>
  </si>
  <si>
    <t xml:space="preserve">0x00003118</t>
  </si>
  <si>
    <t xml:space="preserve">2001038E</t>
  </si>
  <si>
    <t xml:space="preserve">0x0000311C</t>
  </si>
  <si>
    <t xml:space="preserve">30001000</t>
  </si>
  <si>
    <t xml:space="preserve">0x00003120</t>
  </si>
  <si>
    <t xml:space="preserve">01C7008C</t>
  </si>
  <si>
    <t xml:space="preserve">0x00003124</t>
  </si>
  <si>
    <t xml:space="preserve">00002001</t>
  </si>
  <si>
    <t xml:space="preserve">0x00003128</t>
  </si>
  <si>
    <t xml:space="preserve">FFE20000</t>
  </si>
  <si>
    <t xml:space="preserve">0x0000312C</t>
  </si>
  <si>
    <t xml:space="preserve">0000FFF0</t>
  </si>
  <si>
    <t xml:space="preserve">0x00003130</t>
  </si>
  <si>
    <t xml:space="preserve">80159C7C</t>
  </si>
  <si>
    <t xml:space="preserve">0x00003134</t>
  </si>
  <si>
    <t xml:space="preserve">8015AC64</t>
  </si>
  <si>
    <t xml:space="preserve">0x00003138</t>
  </si>
  <si>
    <t xml:space="preserve">8015AC6C</t>
  </si>
  <si>
    <t xml:space="preserve">0x0000313C</t>
  </si>
  <si>
    <t xml:space="preserve">80159D18</t>
  </si>
  <si>
    <t xml:space="preserve">0x00003140</t>
  </si>
  <si>
    <t xml:space="preserve">80159E30</t>
  </si>
  <si>
    <t xml:space="preserve">0x00003144</t>
  </si>
  <si>
    <t xml:space="preserve">FFFF9E30</t>
  </si>
  <si>
    <t xml:space="preserve">0x00003148</t>
  </si>
  <si>
    <t xml:space="preserve">FFFF9F78</t>
  </si>
  <si>
    <t xml:space="preserve">0x0000314C</t>
  </si>
  <si>
    <t xml:space="preserve">0x00003150</t>
  </si>
  <si>
    <t xml:space="preserve">8015A160</t>
  </si>
  <si>
    <t xml:space="preserve">0x00003154</t>
  </si>
  <si>
    <t xml:space="preserve">8015A314</t>
  </si>
  <si>
    <t xml:space="preserve">0x00003158</t>
  </si>
  <si>
    <t xml:space="preserve">8015A374</t>
  </si>
  <si>
    <t xml:space="preserve">0x0000315C</t>
  </si>
  <si>
    <t xml:space="preserve">OVR1z42</t>
  </si>
  <si>
    <t xml:space="preserve">%VENOM</t>
  </si>
  <si>
    <t xml:space="preserve">80158A24</t>
  </si>
  <si>
    <t xml:space="preserve">80158A80</t>
  </si>
  <si>
    <t xml:space="preserve">80158AB4</t>
  </si>
  <si>
    <t xml:space="preserve">80158AF0</t>
  </si>
  <si>
    <t xml:space="preserve">80158B10</t>
  </si>
  <si>
    <t xml:space="preserve">80158B54</t>
  </si>
  <si>
    <t xml:space="preserve">80158C28</t>
  </si>
  <si>
    <t xml:space="preserve">0x0000401C</t>
  </si>
  <si>
    <t xml:space="preserve">8015A0E0</t>
  </si>
  <si>
    <t xml:space="preserve">0x00004020</t>
  </si>
  <si>
    <t xml:space="preserve">0x00004024</t>
  </si>
  <si>
    <t xml:space="preserve">8015BAD8</t>
  </si>
  <si>
    <t xml:space="preserve">0x00004028</t>
  </si>
  <si>
    <t xml:space="preserve">8015BB14</t>
  </si>
  <si>
    <t xml:space="preserve">0x0000402C</t>
  </si>
  <si>
    <t xml:space="preserve">8015BB50</t>
  </si>
  <si>
    <t xml:space="preserve">0x00004030</t>
  </si>
  <si>
    <t xml:space="preserve">8015A208</t>
  </si>
  <si>
    <t xml:space="preserve">0x00004034</t>
  </si>
  <si>
    <t xml:space="preserve">0x00004038</t>
  </si>
  <si>
    <t xml:space="preserve">0x0000403C</t>
  </si>
  <si>
    <t xml:space="preserve">8015AAB4</t>
  </si>
  <si>
    <t xml:space="preserve">0x00004040</t>
  </si>
  <si>
    <t xml:space="preserve">8015AE28</t>
  </si>
  <si>
    <t xml:space="preserve">0x00004044</t>
  </si>
  <si>
    <t xml:space="preserve">8015B034</t>
  </si>
  <si>
    <t xml:space="preserve">0x00004048</t>
  </si>
  <si>
    <t xml:space="preserve">8015BBAC</t>
  </si>
  <si>
    <t xml:space="preserve">0x0000404C</t>
  </si>
  <si>
    <t xml:space="preserve">8015BC00</t>
  </si>
  <si>
    <t xml:space="preserve">0x00004050</t>
  </si>
  <si>
    <t xml:space="preserve">8015BCB4</t>
  </si>
  <si>
    <t xml:space="preserve">0x00004054</t>
  </si>
  <si>
    <t xml:space="preserve">0x00004058</t>
  </si>
  <si>
    <t xml:space="preserve">8015BD8C</t>
  </si>
  <si>
    <t xml:space="preserve">0x0000405C</t>
  </si>
  <si>
    <t xml:space="preserve">8015BE6C</t>
  </si>
  <si>
    <t xml:space="preserve">0x00004060</t>
  </si>
  <si>
    <t xml:space="preserve">8015BF7C</t>
  </si>
  <si>
    <t xml:space="preserve">0x00004064</t>
  </si>
  <si>
    <t xml:space="preserve">8015BFE4</t>
  </si>
  <si>
    <t xml:space="preserve">8015B5E4</t>
  </si>
  <si>
    <t xml:space="preserve">OVR1z43</t>
  </si>
  <si>
    <t xml:space="preserve">%HELLHOUND</t>
  </si>
  <si>
    <t xml:space="preserve">801587D0</t>
  </si>
  <si>
    <t xml:space="preserve">80158B50</t>
  </si>
  <si>
    <t xml:space="preserve">FFFF8B50</t>
  </si>
  <si>
    <t xml:space="preserve">801588D0</t>
  </si>
  <si>
    <t xml:space="preserve">80158A0C</t>
  </si>
  <si>
    <t xml:space="preserve">80158ACC</t>
  </si>
  <si>
    <t xml:space="preserve">80159160</t>
  </si>
  <si>
    <t xml:space="preserve">801591BC</t>
  </si>
  <si>
    <t xml:space="preserve">801591F8</t>
  </si>
  <si>
    <t xml:space="preserve">80159278</t>
  </si>
  <si>
    <t xml:space="preserve">0x00003DF0</t>
  </si>
  <si>
    <r>
      <rPr>
        <sz val="11"/>
        <color theme="1"/>
        <rFont val="Microsoft YaHei"/>
        <family val="2"/>
      </rPr>
      <t xml:space="preserve">カプラス</t>
    </r>
    <r>
      <rPr>
        <sz val="11"/>
        <color theme="1"/>
        <rFont val="Arial"/>
        <family val="0"/>
        <charset val="1"/>
      </rPr>
      <t xml:space="preserve">.</t>
    </r>
  </si>
  <si>
    <t xml:space="preserve">0x00003DFB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</si>
  <si>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どうやら俺が手を貸さずとも</t>
    </r>
  </si>
  <si>
    <t xml:space="preserve">0x00003E20</t>
  </si>
  <si>
    <t xml:space="preserve">　大丈夫だったようだな。</t>
  </si>
  <si>
    <t xml:space="preserve">0x00003E3B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</si>
  <si>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まだ未熟だが、素質はいい。</t>
    </r>
  </si>
  <si>
    <t xml:space="preserve">0x00003E60</t>
  </si>
  <si>
    <t xml:space="preserve">　俺同様、頼る者の剣ではないな。</t>
  </si>
  <si>
    <t xml:space="preserve">0x00003E83</t>
  </si>
  <si>
    <t xml:space="preserve">　このまま独りにしておいた方が</t>
  </si>
  <si>
    <t xml:space="preserve">0x00003EA4</t>
  </si>
  <si>
    <t xml:space="preserve">　早く腕が上がるはずだ。</t>
  </si>
  <si>
    <t xml:space="preserve">0x00003EBF</t>
  </si>
  <si>
    <r>
      <rPr>
        <sz val="11"/>
        <color theme="1"/>
        <rFont val="Microsoft YaHei"/>
        <family val="2"/>
      </rPr>
      <t xml:space="preserve">　だが、ノーグルどもめ・・</t>
    </r>
    <r>
      <rPr>
        <sz val="11"/>
        <color theme="1"/>
        <rFont val="Arial"/>
        <family val="0"/>
        <charset val="1"/>
      </rPr>
      <t xml:space="preserve">.</t>
    </r>
  </si>
  <si>
    <t xml:space="preserve">0x00003EDE</t>
  </si>
  <si>
    <t xml:space="preserve">　結界に阻まれたとはいえ、こんな地下深くまで</t>
  </si>
  <si>
    <t xml:space="preserve">0x00003F0D</t>
  </si>
  <si>
    <r>
      <rPr>
        <sz val="11"/>
        <color theme="1"/>
        <rFont val="Microsoft YaHei"/>
        <family val="2"/>
      </rPr>
      <t xml:space="preserve">　怪物を送り込んでくるとは・・</t>
    </r>
    <r>
      <rPr>
        <sz val="11"/>
        <color theme="1"/>
        <rFont val="Arial"/>
        <family val="0"/>
        <charset val="1"/>
      </rPr>
      <t xml:space="preserve">.</t>
    </r>
  </si>
  <si>
    <t xml:space="preserve">0x00003F30</t>
  </si>
  <si>
    <t xml:space="preserve">　よほど腕の立つ召喚士がいるようだな。</t>
  </si>
  <si>
    <t xml:space="preserve">0x00003F59</t>
  </si>
  <si>
    <t xml:space="preserve">　これは、街に行って</t>
  </si>
  <si>
    <t xml:space="preserve">0x00003F70</t>
  </si>
  <si>
    <r>
      <rPr>
        <sz val="11"/>
        <color theme="1"/>
        <rFont val="Microsoft YaHei"/>
        <family val="2"/>
      </rPr>
      <t xml:space="preserve">　調べる必要があるな・・</t>
    </r>
    <r>
      <rPr>
        <sz val="11"/>
        <color theme="1"/>
        <rFont val="Arial"/>
        <family val="0"/>
        <charset val="1"/>
      </rPr>
      <t xml:space="preserve">..</t>
    </r>
    <r>
      <rPr>
        <sz val="11"/>
        <color theme="1"/>
        <rFont val="Microsoft YaHei"/>
        <family val="2"/>
      </rPr>
      <t xml:space="preserve">。</t>
    </r>
  </si>
  <si>
    <t xml:space="preserve">0x00003F90</t>
  </si>
  <si>
    <r>
      <rPr>
        <sz val="11"/>
        <color theme="1"/>
        <rFont val="Microsoft YaHei"/>
        <family val="2"/>
      </rPr>
      <t xml:space="preserve">　「聖なる光を欲する者よ・・</t>
    </r>
    <r>
      <rPr>
        <sz val="11"/>
        <color theme="1"/>
        <rFont val="Arial"/>
        <family val="0"/>
        <charset val="1"/>
      </rPr>
      <t xml:space="preserve">..</t>
    </r>
  </si>
  <si>
    <t xml:space="preserve">0x00003FAF</t>
  </si>
  <si>
    <t xml:space="preserve">　　新しき運命を導き司る者の証、</t>
  </si>
  <si>
    <t xml:space="preserve">0x00003FD0</t>
  </si>
  <si>
    <r>
      <rPr>
        <sz val="11"/>
        <color theme="1"/>
        <rFont val="Microsoft YaHei"/>
        <family val="2"/>
      </rPr>
      <t xml:space="preserve">　　その真の輝きを携えよ・・</t>
    </r>
    <r>
      <rPr>
        <sz val="11"/>
        <color theme="1"/>
        <rFont val="Arial"/>
        <family val="0"/>
        <charset val="1"/>
      </rPr>
      <t xml:space="preserve">..</t>
    </r>
    <r>
      <rPr>
        <sz val="11"/>
        <color theme="1"/>
        <rFont val="Microsoft YaHei"/>
        <family val="2"/>
      </rPr>
      <t xml:space="preserve">」</t>
    </r>
  </si>
  <si>
    <t xml:space="preserve">0x00003FF4</t>
  </si>
  <si>
    <t xml:space="preserve">　「神聖なる権利者への試練、</t>
  </si>
  <si>
    <t xml:space="preserve">0x00004011</t>
  </si>
  <si>
    <r>
      <rPr>
        <sz val="11"/>
        <color theme="1"/>
        <rFont val="Microsoft YaHei"/>
        <family val="2"/>
      </rPr>
      <t xml:space="preserve">　　今、開かれたり・・</t>
    </r>
    <r>
      <rPr>
        <sz val="11"/>
        <color theme="1"/>
        <rFont val="Arial"/>
        <family val="0"/>
        <charset val="1"/>
      </rPr>
      <t xml:space="preserve">..</t>
    </r>
    <r>
      <rPr>
        <sz val="11"/>
        <color theme="1"/>
        <rFont val="Microsoft YaHei"/>
        <family val="2"/>
      </rPr>
      <t xml:space="preserve">」</t>
    </r>
  </si>
  <si>
    <t xml:space="preserve">0x00004154</t>
  </si>
  <si>
    <t xml:space="preserve">8015B740</t>
  </si>
  <si>
    <t xml:space="preserve">0x00004158</t>
  </si>
  <si>
    <t xml:space="preserve">8015B830</t>
  </si>
  <si>
    <t xml:space="preserve">0x0000415C</t>
  </si>
  <si>
    <t xml:space="preserve">80159AD8</t>
  </si>
  <si>
    <t xml:space="preserve">0x00004160</t>
  </si>
  <si>
    <t xml:space="preserve">8015B904</t>
  </si>
  <si>
    <t xml:space="preserve">0x00004164</t>
  </si>
  <si>
    <t xml:space="preserve">8015B940</t>
  </si>
  <si>
    <t xml:space="preserve">0x00004168</t>
  </si>
  <si>
    <t xml:space="preserve">8015B9E8</t>
  </si>
  <si>
    <t xml:space="preserve">0x0000416C</t>
  </si>
  <si>
    <t xml:space="preserve">8015BA1C</t>
  </si>
  <si>
    <t xml:space="preserve">0x00004174</t>
  </si>
  <si>
    <t xml:space="preserve">80159F1C</t>
  </si>
  <si>
    <t xml:space="preserve">0x00004178</t>
  </si>
  <si>
    <t xml:space="preserve">8015A078</t>
  </si>
  <si>
    <t xml:space="preserve">0x0000417C</t>
  </si>
  <si>
    <t xml:space="preserve">8015BAF0</t>
  </si>
  <si>
    <t xml:space="preserve">0x00004180</t>
  </si>
  <si>
    <t xml:space="preserve">8015BB4C</t>
  </si>
  <si>
    <t xml:space="preserve">0x00004184</t>
  </si>
  <si>
    <t xml:space="preserve">8015A420</t>
  </si>
  <si>
    <t xml:space="preserve">0x00004188</t>
  </si>
  <si>
    <t xml:space="preserve">8015A94C</t>
  </si>
  <si>
    <t xml:space="preserve">0x0000418C</t>
  </si>
  <si>
    <t xml:space="preserve">0x00004190</t>
  </si>
  <si>
    <t xml:space="preserve">8015BC48</t>
  </si>
  <si>
    <t xml:space="preserve">0x00004194</t>
  </si>
  <si>
    <t xml:space="preserve">8015ABB8</t>
  </si>
  <si>
    <t xml:space="preserve">0x00004198</t>
  </si>
  <si>
    <t xml:space="preserve">8015AE0C</t>
  </si>
  <si>
    <t xml:space="preserve">0x0000419C</t>
  </si>
  <si>
    <t xml:space="preserve">0x000041A0</t>
  </si>
  <si>
    <t xml:space="preserve">8015B400</t>
  </si>
  <si>
    <t xml:space="preserve">0x000041A4</t>
  </si>
  <si>
    <t xml:space="preserve">8015BCF0</t>
  </si>
  <si>
    <t xml:space="preserve">0x000041A8</t>
  </si>
  <si>
    <t xml:space="preserve">8015BD3C</t>
  </si>
  <si>
    <t xml:space="preserve">0x000041AC</t>
  </si>
  <si>
    <t xml:space="preserve">0x000041B0</t>
  </si>
  <si>
    <t xml:space="preserve">8015BE30</t>
  </si>
  <si>
    <t xml:space="preserve">OVR1z44</t>
  </si>
  <si>
    <t xml:space="preserve">アルフェッカ</t>
  </si>
  <si>
    <t xml:space="preserve">0x00000016</t>
  </si>
  <si>
    <r>
      <rPr>
        <sz val="11"/>
        <color theme="1"/>
        <rFont val="Microsoft YaHei"/>
        <family val="2"/>
      </rPr>
      <t xml:space="preserve">　んっ・・</t>
    </r>
    <r>
      <rPr>
        <sz val="11"/>
        <color theme="1"/>
        <rFont val="Arial"/>
        <family val="0"/>
        <charset val="1"/>
      </rPr>
      <t xml:space="preserve">.</t>
    </r>
  </si>
  <si>
    <t xml:space="preserve">おや、あんたは？</t>
  </si>
  <si>
    <t xml:space="preserve">0x00000037</t>
  </si>
  <si>
    <t xml:space="preserve">　やっと気がついたようだね。</t>
  </si>
  <si>
    <t xml:space="preserve">0x00000056</t>
  </si>
  <si>
    <t xml:space="preserve">　私は、アルフェッカ。</t>
  </si>
  <si>
    <t xml:space="preserve">0x0000006F</t>
  </si>
  <si>
    <t xml:space="preserve">　ミラと一緒に、あの宿屋を営んでる。</t>
  </si>
  <si>
    <t xml:space="preserve">0x00000096</t>
  </si>
  <si>
    <t xml:space="preserve">　ケガはもう大丈夫なのかい？</t>
  </si>
  <si>
    <t xml:space="preserve">0x000000B5</t>
  </si>
  <si>
    <t xml:space="preserve">　それにしても、よくあんな大異変の中から、</t>
  </si>
  <si>
    <t xml:space="preserve">0x000000E2</t>
  </si>
  <si>
    <t xml:space="preserve">　あんたは生きて帰れたもんだ。</t>
  </si>
  <si>
    <t xml:space="preserve">0x00000103</t>
  </si>
  <si>
    <t xml:space="preserve">　あの大異変と不気味な城が現れたおかげで、</t>
  </si>
  <si>
    <t xml:space="preserve">　街の住人たちはおびえて、ほとんど国に　</t>
  </si>
  <si>
    <t xml:space="preserve">0x0000015B</t>
  </si>
  <si>
    <t xml:space="preserve">　帰っちまった。こっちは商売上がったりさ。</t>
  </si>
  <si>
    <t xml:space="preserve">0x00000188</t>
  </si>
  <si>
    <r>
      <rPr>
        <sz val="11"/>
        <color theme="1"/>
        <rFont val="Arial"/>
        <family val="0"/>
        <charset val="1"/>
      </rPr>
      <t xml:space="preserve">..</t>
    </r>
    <r>
      <rPr>
        <sz val="11"/>
        <color theme="1"/>
        <rFont val="Microsoft YaHei"/>
        <family val="2"/>
      </rPr>
      <t xml:space="preserve">　え？　カペラの家だって？</t>
    </r>
  </si>
  <si>
    <t xml:space="preserve">0x000001A7</t>
  </si>
  <si>
    <t xml:space="preserve">　そこの川沿いを向こうに行けばすぐだよ。</t>
  </si>
  <si>
    <t xml:space="preserve">0x000001D4</t>
  </si>
  <si>
    <r>
      <rPr>
        <sz val="11"/>
        <color theme="1"/>
        <rFont val="Microsoft YaHei"/>
        <family val="2"/>
      </rPr>
      <t xml:space="preserve">　そうそう、</t>
    </r>
    <r>
      <rPr>
        <sz val="11"/>
        <color theme="1"/>
        <rFont val="Arial"/>
        <family val="0"/>
        <charset val="1"/>
      </rPr>
      <t xml:space="preserve">.</t>
    </r>
    <r>
      <rPr>
        <sz val="11"/>
        <color theme="1"/>
        <rFont val="Microsoft YaHei"/>
        <family val="2"/>
      </rPr>
      <t xml:space="preserve">さん。</t>
    </r>
  </si>
  <si>
    <t xml:space="preserve">0x000001EA</t>
  </si>
  <si>
    <t xml:space="preserve">　私は普段、ミラさんの宿屋の酒場にいます。</t>
  </si>
  <si>
    <t xml:space="preserve">0x00000217</t>
  </si>
  <si>
    <t xml:space="preserve">　何かご用がある時は、来てください。</t>
  </si>
  <si>
    <t xml:space="preserve">0x0000023E</t>
  </si>
  <si>
    <t xml:space="preserve">　酒を飲みながらカードゲームでもしましょう。</t>
  </si>
  <si>
    <t xml:space="preserve">0x0000026D</t>
  </si>
  <si>
    <t xml:space="preserve">　酒場の壁に遊び方が書いてある張り紙が</t>
  </si>
  <si>
    <t xml:space="preserve">0x00000296</t>
  </si>
  <si>
    <t xml:space="preserve">　貼ってあるので暇な時にでも読んでください。</t>
  </si>
  <si>
    <t xml:space="preserve">0x000002C8</t>
  </si>
  <si>
    <t xml:space="preserve">0x000002D2</t>
  </si>
  <si>
    <t xml:space="preserve">　いやぁ、どーもども。</t>
  </si>
  <si>
    <t xml:space="preserve">0x000002EB</t>
  </si>
  <si>
    <t xml:space="preserve">　私は、道具屋のハマルといいます。</t>
  </si>
  <si>
    <t xml:space="preserve">0x00000310</t>
  </si>
  <si>
    <t xml:space="preserve">　なにかご入用の時は、ぜひ声をかけて下さい。</t>
  </si>
  <si>
    <t xml:space="preserve">0x0000033F</t>
  </si>
  <si>
    <t xml:space="preserve">0x00000355</t>
  </si>
  <si>
    <t xml:space="preserve">　ごあいさつ代わりに街を案内させて下さいよ。</t>
  </si>
  <si>
    <t xml:space="preserve">0x00000384</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</si>
  <si>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へへっ、これも何かの縁という事で。</t>
    </r>
  </si>
  <si>
    <t xml:space="preserve">0x000003B7</t>
  </si>
  <si>
    <t xml:space="preserve">　いーえ、お代は結構ですって。</t>
  </si>
  <si>
    <t xml:space="preserve">0x000003D8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</si>
  <si>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ただ、何かご入用の際は、</t>
    </r>
  </si>
  <si>
    <t xml:space="preserve">0x000003FB</t>
  </si>
  <si>
    <t xml:space="preserve">　ぜーひぜひ、お願いしますよ。</t>
  </si>
  <si>
    <t xml:space="preserve">0x0000041C</t>
  </si>
  <si>
    <r>
      <rPr>
        <sz val="11"/>
        <color theme="1"/>
        <rFont val="Microsoft YaHei"/>
        <family val="2"/>
      </rPr>
      <t xml:space="preserve">　では、まずあちらは・・</t>
    </r>
    <r>
      <rPr>
        <sz val="11"/>
        <color theme="1"/>
        <rFont val="Arial"/>
        <family val="0"/>
        <charset val="1"/>
      </rPr>
      <t xml:space="preserve">.</t>
    </r>
  </si>
  <si>
    <t xml:space="preserve">0x0000043C</t>
  </si>
  <si>
    <t xml:space="preserve">　そう、あなたがいたミラさんの宿屋です。</t>
  </si>
  <si>
    <t xml:space="preserve">0x00000467</t>
  </si>
  <si>
    <t xml:space="preserve">　無料で休ませてくれるからお得ですよ。</t>
  </si>
  <si>
    <r>
      <rPr>
        <sz val="11"/>
        <color theme="1"/>
        <rFont val="Microsoft YaHei"/>
        <family val="2"/>
      </rPr>
      <t xml:space="preserve">　そして、その後ろの坂・・</t>
    </r>
    <r>
      <rPr>
        <sz val="11"/>
        <color theme="1"/>
        <rFont val="Arial"/>
        <family val="0"/>
        <charset val="1"/>
      </rPr>
      <t xml:space="preserve">.</t>
    </r>
  </si>
  <si>
    <t xml:space="preserve">　港が見えましたね。ここには灯台もあって、</t>
  </si>
  <si>
    <t xml:space="preserve">0x000004DD</t>
  </si>
  <si>
    <t xml:space="preserve">　灯台守のレサートさんがいます。</t>
  </si>
  <si>
    <r>
      <rPr>
        <sz val="11"/>
        <color theme="1"/>
        <rFont val="Microsoft YaHei"/>
        <family val="2"/>
      </rPr>
      <t xml:space="preserve">　それから、あの建物・・</t>
    </r>
    <r>
      <rPr>
        <sz val="11"/>
        <color theme="1"/>
        <rFont val="Arial"/>
        <family val="0"/>
        <charset val="1"/>
      </rPr>
      <t xml:space="preserve">.</t>
    </r>
  </si>
  <si>
    <t xml:space="preserve">　サダルさんの武具屋です。</t>
  </si>
  <si>
    <t xml:space="preserve">0x0000053D</t>
  </si>
  <si>
    <t xml:space="preserve">　武器、防具はここでしか扱っていません。</t>
  </si>
  <si>
    <r>
      <rPr>
        <sz val="11"/>
        <color theme="1"/>
        <rFont val="Microsoft YaHei"/>
        <family val="2"/>
      </rPr>
      <t xml:space="preserve">　そして、その左手の西側の橋・・</t>
    </r>
    <r>
      <rPr>
        <sz val="11"/>
        <color theme="1"/>
        <rFont val="Arial"/>
        <family val="0"/>
        <charset val="1"/>
      </rPr>
      <t xml:space="preserve">.</t>
    </r>
  </si>
  <si>
    <t xml:space="preserve">　あの橋を渡ると、３人の剣術士達がいます。</t>
  </si>
  <si>
    <t xml:space="preserve">0x000005BD</t>
  </si>
  <si>
    <t xml:space="preserve">　あなたが敵を倒して得たスキルを元に、</t>
  </si>
  <si>
    <t xml:space="preserve">0x000005E6</t>
  </si>
  <si>
    <t xml:space="preserve">　色々な剣術を教えてくれるはずです。</t>
  </si>
  <si>
    <t xml:space="preserve">　そーうそう、カペラさんがあなたと</t>
  </si>
  <si>
    <t xml:space="preserve">0x00000635</t>
  </si>
  <si>
    <t xml:space="preserve">　話をしたいと、言ってましたっけ。</t>
  </si>
  <si>
    <t xml:space="preserve">0x0000065A</t>
  </si>
  <si>
    <t xml:space="preserve">　この道を奥に進んで最初にある右側の</t>
  </si>
  <si>
    <t xml:space="preserve">0x00000681</t>
  </si>
  <si>
    <t xml:space="preserve">　家にカペラさんは住んでます。</t>
  </si>
  <si>
    <t xml:space="preserve">0x000006A2</t>
  </si>
  <si>
    <t xml:space="preserve">　彼女はとても腕のいい狩人でしてね。</t>
  </si>
  <si>
    <t xml:space="preserve">0x000006C9</t>
  </si>
  <si>
    <t xml:space="preserve">　あの大異変の日、狩から引き上げる途中に</t>
  </si>
  <si>
    <t xml:space="preserve">0x000006F4</t>
  </si>
  <si>
    <t xml:space="preserve">　偶然、川辺で倒れていたあなたを見つけて</t>
  </si>
  <si>
    <t xml:space="preserve">0x0000071F</t>
  </si>
  <si>
    <t xml:space="preserve">　街まで運んできたそうなんですよ。</t>
  </si>
  <si>
    <t xml:space="preserve">0x00000744</t>
  </si>
  <si>
    <t xml:space="preserve">　それと、その奥には魔女さんの家があります。</t>
  </si>
  <si>
    <t xml:space="preserve">0x00000773</t>
  </si>
  <si>
    <t xml:space="preserve">　誰にも名前を明かさない謎めいた人ですが、</t>
  </si>
  <si>
    <t xml:space="preserve">0x000007A0</t>
  </si>
  <si>
    <t xml:space="preserve">　魔法について親切に色々と教えてくれます。</t>
  </si>
  <si>
    <t xml:space="preserve">0x000007D0</t>
  </si>
  <si>
    <r>
      <rPr>
        <sz val="11"/>
        <color theme="1"/>
        <rFont val="Microsoft YaHei"/>
        <family val="2"/>
      </rPr>
      <t xml:space="preserve">　最後に・・</t>
    </r>
    <r>
      <rPr>
        <sz val="11"/>
        <color theme="1"/>
        <rFont val="Arial"/>
        <family val="0"/>
        <charset val="1"/>
      </rPr>
      <t xml:space="preserve">.</t>
    </r>
  </si>
  <si>
    <t xml:space="preserve">0x000007E1</t>
  </si>
  <si>
    <t xml:space="preserve">　街の中から出て草原へ向かう道です。</t>
  </si>
  <si>
    <t xml:space="preserve">0x00000808</t>
  </si>
  <si>
    <t xml:space="preserve">　草原から大陸の色々な場所に行けるんですが、</t>
  </si>
  <si>
    <t xml:space="preserve">0x00000837</t>
  </si>
  <si>
    <t xml:space="preserve">　昼でも魔物がいるんで気をつけて下さい。</t>
  </si>
  <si>
    <t xml:space="preserve">0x00000864</t>
  </si>
  <si>
    <t xml:space="preserve">　とりあえず、こんな所ですかね。</t>
  </si>
  <si>
    <t xml:space="preserve">0x00000887</t>
  </si>
  <si>
    <t xml:space="preserve">　まあ残った者同士、仲良くやりましょうよ。</t>
  </si>
  <si>
    <t xml:space="preserve">0x000008B4</t>
  </si>
  <si>
    <t xml:space="preserve">　また何かあったら気軽に声を掛けて下さい。</t>
  </si>
  <si>
    <t xml:space="preserve">0x000008E4</t>
  </si>
  <si>
    <t xml:space="preserve">0x000008F4</t>
  </si>
  <si>
    <t xml:space="preserve">　いやぁ〜ここは今まで無人の大陸だけあって、</t>
  </si>
  <si>
    <t xml:space="preserve">0x00000923</t>
  </si>
  <si>
    <t xml:space="preserve">　珍しい薬草が群生してるんですよ。</t>
  </si>
  <si>
    <t xml:space="preserve">0x00000948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</si>
  <si>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そこでお願いなんですけど</t>
    </r>
  </si>
  <si>
    <t xml:space="preserve">0x00000971</t>
  </si>
  <si>
    <r>
      <rPr>
        <sz val="11"/>
        <color theme="1"/>
        <rFont val="Microsoft YaHei"/>
        <family val="2"/>
      </rPr>
      <t xml:space="preserve">　もし、</t>
    </r>
    <r>
      <rPr>
        <sz val="11"/>
        <color theme="1"/>
        <rFont val="Arial"/>
        <family val="0"/>
        <charset val="1"/>
      </rPr>
      <t xml:space="preserve">.</t>
    </r>
    <r>
      <rPr>
        <sz val="11"/>
        <color theme="1"/>
        <rFont val="Microsoft YaHei"/>
        <family val="2"/>
      </rPr>
      <t xml:space="preserve">さんが珍しい植物を、</t>
    </r>
  </si>
  <si>
    <t xml:space="preserve">0x00000991</t>
  </si>
  <si>
    <t xml:space="preserve">　見つけたら、私に持ってきてくれませんか？</t>
  </si>
  <si>
    <t xml:space="preserve">0x000009BE</t>
  </si>
  <si>
    <r>
      <rPr>
        <sz val="11"/>
        <color theme="1"/>
        <rFont val="Microsoft YaHei"/>
        <family val="2"/>
      </rPr>
      <t xml:space="preserve">　その植物から新しい薬を作れるかも・・</t>
    </r>
    <r>
      <rPr>
        <sz val="11"/>
        <color theme="1"/>
        <rFont val="Arial"/>
        <family val="0"/>
        <charset val="1"/>
      </rPr>
      <t xml:space="preserve">.</t>
    </r>
  </si>
  <si>
    <t xml:space="preserve">0x000009E9</t>
  </si>
  <si>
    <t xml:space="preserve">　あ、</t>
  </si>
  <si>
    <t xml:space="preserve">0x000009F1</t>
  </si>
  <si>
    <t xml:space="preserve">そうそう、街の外に出るんだったら、</t>
  </si>
  <si>
    <t xml:space="preserve">0x00000A16</t>
  </si>
  <si>
    <t xml:space="preserve">　ハーブを買ってくことをお勧めしますよ。</t>
  </si>
  <si>
    <t xml:space="preserve">0x00000A41</t>
  </si>
  <si>
    <r>
      <rPr>
        <sz val="11"/>
        <color theme="1"/>
        <rFont val="Microsoft YaHei"/>
        <family val="2"/>
      </rPr>
      <t xml:space="preserve">　で、早速なんですが・・</t>
    </r>
    <r>
      <rPr>
        <sz val="11"/>
        <color theme="1"/>
        <rFont val="Arial"/>
        <family val="0"/>
        <charset val="1"/>
      </rPr>
      <t xml:space="preserve">.</t>
    </r>
  </si>
  <si>
    <t xml:space="preserve">0x00000A62</t>
  </si>
  <si>
    <t xml:space="preserve">0x00000A7B</t>
  </si>
  <si>
    <r>
      <rPr>
        <sz val="11"/>
        <color theme="1"/>
        <rFont val="Arial"/>
        <family val="0"/>
        <charset val="1"/>
      </rPr>
      <t xml:space="preserve">..</t>
    </r>
    <r>
      <rPr>
        <sz val="11"/>
        <color theme="1"/>
        <rFont val="Microsoft YaHei"/>
        <family val="2"/>
      </rPr>
      <t xml:space="preserve">　何かご入用は、ありませんか？</t>
    </r>
  </si>
  <si>
    <t xml:space="preserve">0x00000AA0</t>
  </si>
  <si>
    <t xml:space="preserve">0x00000AA7</t>
  </si>
  <si>
    <t xml:space="preserve">　おーい！</t>
  </si>
  <si>
    <t xml:space="preserve">0x00000AB4</t>
  </si>
  <si>
    <t xml:space="preserve">0x00000ABB</t>
  </si>
  <si>
    <t xml:space="preserve">　こっち！　こっちですよーっ！！</t>
  </si>
  <si>
    <t xml:space="preserve">0x00000AE0</t>
  </si>
  <si>
    <t xml:space="preserve">　もし、本当に剣術を学ぶ気があるなら、</t>
  </si>
  <si>
    <t xml:space="preserve">0x00000B09</t>
  </si>
  <si>
    <t xml:space="preserve">　この宿舎に貼ってある戦士の心得を</t>
  </si>
  <si>
    <t xml:space="preserve">0x00000B2E</t>
  </si>
  <si>
    <t xml:space="preserve">　読んでみるがいい。もしかしたら、おまえの</t>
  </si>
  <si>
    <t xml:space="preserve">0x00000B5B</t>
  </si>
  <si>
    <t xml:space="preserve">　手助けになるかもしれない。</t>
  </si>
  <si>
    <t xml:space="preserve">0x00000B7C</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</si>
  <si>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</si>
  <si>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0x00000B8A</t>
  </si>
  <si>
    <t xml:space="preserve">なるほどな、判った気がするよ。</t>
  </si>
  <si>
    <t xml:space="preserve">0x00000BAB</t>
  </si>
  <si>
    <t xml:space="preserve">　お前が生き残った訳がな。</t>
  </si>
  <si>
    <t xml:space="preserve">0x00000BC8</t>
  </si>
  <si>
    <r>
      <rPr>
        <sz val="11"/>
        <color theme="1"/>
        <rFont val="Microsoft YaHei"/>
        <family val="2"/>
      </rPr>
      <t xml:space="preserve">　お前は、澄んだ良い目をしている・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</si>
  <si>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0x00000BF7</t>
  </si>
  <si>
    <t xml:space="preserve">　レグルスの居る宿舎の中に貼ってある</t>
  </si>
  <si>
    <t xml:space="preserve">0x00000C1E</t>
  </si>
  <si>
    <t xml:space="preserve">　戦士の心得を後で良く読んでおく事だ。</t>
  </si>
  <si>
    <t xml:space="preserve">0x00000C47</t>
  </si>
  <si>
    <t xml:space="preserve">　きっと、おまえの手助けになるだろう。</t>
  </si>
  <si>
    <t xml:space="preserve">　おう、そうだ、いい事を教えてやろう。</t>
  </si>
  <si>
    <t xml:space="preserve">0x00000C99</t>
  </si>
  <si>
    <r>
      <rPr>
        <sz val="11"/>
        <color theme="1"/>
        <rFont val="Microsoft YaHei"/>
        <family val="2"/>
      </rPr>
      <t xml:space="preserve">　剣術をもっとも効率よく学ぶにはな・</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</si>
  <si>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0x00000CCA</t>
  </si>
  <si>
    <r>
      <rPr>
        <sz val="11"/>
        <color theme="1"/>
        <rFont val="Microsoft YaHei"/>
        <family val="2"/>
      </rPr>
      <t xml:space="preserve">　あー・</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っと・</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なんだったっけかな？</t>
    </r>
  </si>
  <si>
    <t xml:space="preserve">0x00000D03</t>
  </si>
  <si>
    <t xml:space="preserve">　おい、レグルスの居る宿舎に貼ってある</t>
  </si>
  <si>
    <t xml:space="preserve">0x00000D2C</t>
  </si>
  <si>
    <t xml:space="preserve">　戦士の心得を後で良く読んでおけ。</t>
  </si>
  <si>
    <t xml:space="preserve">0x00000D51</t>
  </si>
  <si>
    <t xml:space="preserve">　詳しい事は、そこに書いてあったはずだ。</t>
  </si>
  <si>
    <t xml:space="preserve">0x00000D7C</t>
  </si>
  <si>
    <t xml:space="preserve">　キケン！！</t>
  </si>
  <si>
    <t xml:space="preserve">0x00000D89</t>
  </si>
  <si>
    <t xml:space="preserve">　　この下、廃坑。</t>
  </si>
  <si>
    <t xml:space="preserve">0x00000D9C</t>
  </si>
  <si>
    <t xml:space="preserve">　　魔族が出現します。</t>
  </si>
  <si>
    <t xml:space="preserve">0x00000DB4</t>
  </si>
  <si>
    <t xml:space="preserve">ポルックス</t>
  </si>
  <si>
    <t xml:space="preserve">0x00000DC8</t>
  </si>
  <si>
    <t xml:space="preserve">　お前が派遣隊の生き残りか？</t>
  </si>
  <si>
    <t xml:space="preserve">0x00000DE7</t>
  </si>
  <si>
    <t xml:space="preserve">　わしの名はボルックスだ、よろしくな。</t>
  </si>
  <si>
    <t xml:space="preserve">0x00000E10</t>
  </si>
  <si>
    <t xml:space="preserve">　第２次派遣隊でこの街に帰ってこれたのは、</t>
  </si>
  <si>
    <t xml:space="preserve">0x00000E3D</t>
  </si>
  <si>
    <t xml:space="preserve">　お前一人だけだ。</t>
  </si>
  <si>
    <t xml:space="preserve">0x00000E52</t>
  </si>
  <si>
    <t xml:space="preserve">　他の奴らは、誰一人帰って来やしねぇ。</t>
  </si>
  <si>
    <t xml:space="preserve">0x00000E7B</t>
  </si>
  <si>
    <t xml:space="preserve">　この街の側にある、デジャド草原を、</t>
  </si>
  <si>
    <t xml:space="preserve">0x00000EA2</t>
  </si>
  <si>
    <t xml:space="preserve">　南に行くと、朽ちた遺跡があるんだが、</t>
  </si>
  <si>
    <t xml:space="preserve">0x00000ECB</t>
  </si>
  <si>
    <t xml:space="preserve">　草原の遺跡と呼ばれている。</t>
  </si>
  <si>
    <t xml:space="preserve">0x00000EEF</t>
  </si>
  <si>
    <t xml:space="preserve">　おう、なんだ？</t>
  </si>
  <si>
    <t xml:space="preserve">0x00000F02</t>
  </si>
  <si>
    <t xml:space="preserve">　技を覚えたいのか？</t>
  </si>
  <si>
    <t xml:space="preserve">0x00000F29</t>
  </si>
  <si>
    <t xml:space="preserve">　その遺跡にもお前の仲間が</t>
  </si>
  <si>
    <t xml:space="preserve">0x00000F46</t>
  </si>
  <si>
    <t xml:space="preserve">　向かっていったはずだ。</t>
  </si>
  <si>
    <t xml:space="preserve">0x00000F61</t>
  </si>
  <si>
    <t xml:space="preserve">　まだ生きてるかもしれねぇ。</t>
  </si>
  <si>
    <t xml:space="preserve">0x00000F80</t>
  </si>
  <si>
    <t xml:space="preserve">　どうだ、様子を見に行って見ねぇか？</t>
  </si>
  <si>
    <t xml:space="preserve">0x00000FA7</t>
  </si>
  <si>
    <t xml:space="preserve">　このまんまじゃ、お前も寝覚めが悪ぃだろう。</t>
  </si>
  <si>
    <t xml:space="preserve">0x00000FD6</t>
  </si>
  <si>
    <t xml:space="preserve">　本当は、わしもつき合ってやりてぇんだが、</t>
  </si>
  <si>
    <t xml:space="preserve">0x00001003</t>
  </si>
  <si>
    <t xml:space="preserve">　魔族の毒にやられちまって、</t>
  </si>
  <si>
    <t xml:space="preserve">0x00001022</t>
  </si>
  <si>
    <t xml:space="preserve">　激しい動きができねぇんだ。</t>
  </si>
  <si>
    <t xml:space="preserve">0x00001041</t>
  </si>
  <si>
    <t xml:space="preserve">　だが、</t>
  </si>
  <si>
    <t xml:space="preserve">0x0000104B</t>
  </si>
  <si>
    <t xml:space="preserve">お前に剣術を教えてやる事はできるぞ。</t>
  </si>
  <si>
    <t xml:space="preserve">0x00001076</t>
  </si>
  <si>
    <t xml:space="preserve">　この街には、３人の剣術士がいて、</t>
  </si>
  <si>
    <t xml:space="preserve">0x0000109B</t>
  </si>
  <si>
    <t xml:space="preserve">　それぞれ得意な「技」を持っている。</t>
  </si>
  <si>
    <t xml:space="preserve">0x000010C2</t>
  </si>
  <si>
    <t xml:space="preserve">　レグルスは技術を要する剣技の使い手。</t>
  </si>
  <si>
    <t xml:space="preserve">0x000010EB</t>
  </si>
  <si>
    <t xml:space="preserve">　アルヘナは速さを要する剣舞の使い手、</t>
  </si>
  <si>
    <t xml:space="preserve">0x00001114</t>
  </si>
  <si>
    <t xml:space="preserve">　わしは力を要する剣撃を得意としている。</t>
  </si>
  <si>
    <t xml:space="preserve">0x00001144</t>
  </si>
  <si>
    <t xml:space="preserve">　お前が戦闘でスキルを積めば、</t>
  </si>
  <si>
    <t xml:space="preserve">0x00001165</t>
  </si>
  <si>
    <t xml:space="preserve">　技を覚える事ができる。</t>
  </si>
  <si>
    <t xml:space="preserve">0x0000118C</t>
  </si>
  <si>
    <t xml:space="preserve">レサート</t>
  </si>
  <si>
    <t xml:space="preserve">0x0000119E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</si>
  <si>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</si>
  <si>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0x000011AC</t>
  </si>
  <si>
    <r>
      <rPr>
        <sz val="11"/>
        <color theme="1"/>
        <rFont val="Microsoft YaHei"/>
        <family val="2"/>
      </rPr>
      <t xml:space="preserve">私は、レサート。・・</t>
    </r>
    <r>
      <rPr>
        <sz val="11"/>
        <color theme="1"/>
        <rFont val="Arial"/>
        <family val="0"/>
        <charset val="1"/>
      </rPr>
      <t xml:space="preserve">..</t>
    </r>
    <r>
      <rPr>
        <sz val="11"/>
        <color theme="1"/>
        <rFont val="Microsoft YaHei"/>
        <family val="2"/>
      </rPr>
      <t xml:space="preserve">今は兵士をやめ</t>
    </r>
  </si>
  <si>
    <t xml:space="preserve">0x000011D3</t>
  </si>
  <si>
    <r>
      <rPr>
        <sz val="11"/>
        <color theme="1"/>
        <rFont val="Microsoft YaHei"/>
        <family val="2"/>
      </rPr>
      <t xml:space="preserve">　ここで、灯台守をしておる・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</si>
  <si>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0x000011FC</t>
  </si>
  <si>
    <r>
      <rPr>
        <sz val="11"/>
        <color theme="1"/>
        <rFont val="Microsoft YaHei"/>
        <family val="2"/>
      </rPr>
      <t xml:space="preserve">　君も生き残ってしまったようだな・</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</si>
  <si>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0x0000122B</t>
  </si>
  <si>
    <t xml:space="preserve">　生きるという事は、死ぬ事よりも</t>
  </si>
  <si>
    <t xml:space="preserve">0x0000124E</t>
  </si>
  <si>
    <r>
      <rPr>
        <sz val="11"/>
        <color theme="1"/>
        <rFont val="Microsoft YaHei"/>
        <family val="2"/>
      </rPr>
      <t xml:space="preserve">　ずっと辛いものかも知れんぞ・</t>
    </r>
    <r>
      <rPr>
        <sz val="11"/>
        <color theme="1"/>
        <rFont val="Arial"/>
        <family val="0"/>
        <charset val="1"/>
      </rPr>
      <t xml:space="preserve">..</t>
    </r>
    <r>
      <rPr>
        <sz val="11"/>
        <color theme="1"/>
        <rFont val="Microsoft YaHei"/>
        <family val="2"/>
      </rPr>
      <t xml:space="preserve">・</t>
    </r>
  </si>
  <si>
    <t xml:space="preserve">0x0000127B</t>
  </si>
  <si>
    <t xml:space="preserve">　今も戦友の断末魔の悲鳴が、耳から離れん。</t>
  </si>
  <si>
    <t xml:space="preserve">0x000012A8</t>
  </si>
  <si>
    <r>
      <rPr>
        <sz val="11"/>
        <color theme="1"/>
        <rFont val="Microsoft YaHei"/>
        <family val="2"/>
      </rPr>
      <t xml:space="preserve">　いっそのこと、私もあの時に・</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</si>
  <si>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0x000012D3</t>
  </si>
  <si>
    <r>
      <rPr>
        <sz val="11"/>
        <color theme="1"/>
        <rFont val="Microsoft YaHei"/>
        <family val="2"/>
      </rPr>
      <t xml:space="preserve">　うっ、ううっ・</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</si>
  <si>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0x000012F0</t>
  </si>
  <si>
    <r>
      <rPr>
        <sz val="11"/>
        <color theme="1"/>
        <rFont val="Microsoft YaHei"/>
        <family val="2"/>
      </rPr>
      <t xml:space="preserve">ミラ</t>
    </r>
    <r>
      <rPr>
        <sz val="11"/>
        <color theme="1"/>
        <rFont val="Arial"/>
        <family val="0"/>
        <charset val="1"/>
      </rPr>
      <t xml:space="preserve">.</t>
    </r>
  </si>
  <si>
    <t xml:space="preserve">0x000012FE</t>
  </si>
  <si>
    <t xml:space="preserve">　お体の方は、もう大丈夫ですか？</t>
  </si>
  <si>
    <t xml:space="preserve">0x00001321</t>
  </si>
  <si>
    <t xml:space="preserve">　休みたくなったら、いつでも言って下さいね。</t>
  </si>
  <si>
    <t xml:space="preserve">0x0000135B</t>
  </si>
  <si>
    <r>
      <rPr>
        <sz val="11"/>
        <color theme="1"/>
        <rFont val="Microsoft YaHei"/>
        <family val="2"/>
      </rPr>
      <t xml:space="preserve">　いらっしゃい、</t>
    </r>
    <r>
      <rPr>
        <sz val="11"/>
        <color theme="1"/>
        <rFont val="Arial"/>
        <family val="0"/>
        <charset val="1"/>
      </rPr>
      <t xml:space="preserve">.</t>
    </r>
    <r>
      <rPr>
        <sz val="11"/>
        <color theme="1"/>
        <rFont val="Microsoft YaHei"/>
        <family val="2"/>
      </rPr>
      <t xml:space="preserve">さん。</t>
    </r>
  </si>
  <si>
    <t xml:space="preserve">0x00001375</t>
  </si>
  <si>
    <t xml:space="preserve">　あの、うちの主人を見かけませんでしたか？</t>
  </si>
  <si>
    <t xml:space="preserve">0x000013A2</t>
  </si>
  <si>
    <t xml:space="preserve">0x000013B0</t>
  </si>
  <si>
    <t xml:space="preserve">もう、どこに行ったのかしら。</t>
  </si>
  <si>
    <t xml:space="preserve">0x000013CF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</si>
  <si>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</si>
  <si>
    <t xml:space="preserve">0x000013DD</t>
  </si>
  <si>
    <r>
      <rPr>
        <sz val="11"/>
        <color theme="1"/>
        <rFont val="Microsoft YaHei"/>
        <family val="2"/>
      </rPr>
      <t xml:space="preserve">大方また畑仕事でしょうけど。</t>
    </r>
    <r>
      <rPr>
        <sz val="11"/>
        <color theme="1"/>
        <rFont val="Arial"/>
        <family val="0"/>
        <charset val="1"/>
      </rPr>
      <t xml:space="preserve">.</t>
    </r>
  </si>
  <si>
    <t xml:space="preserve">0x000013FC</t>
  </si>
  <si>
    <r>
      <rPr>
        <sz val="11"/>
        <color theme="1"/>
        <rFont val="Microsoft YaHei"/>
        <family val="2"/>
      </rPr>
      <t xml:space="preserve">　あっ、そうだわ、</t>
    </r>
    <r>
      <rPr>
        <sz val="11"/>
        <color theme="1"/>
        <rFont val="Arial"/>
        <family val="0"/>
        <charset val="1"/>
      </rPr>
      <t xml:space="preserve">.</t>
    </r>
    <r>
      <rPr>
        <sz val="11"/>
        <color theme="1"/>
        <rFont val="Microsoft YaHei"/>
        <family val="2"/>
      </rPr>
      <t xml:space="preserve">さん。</t>
    </r>
  </si>
  <si>
    <t xml:space="preserve">0x00001418</t>
  </si>
  <si>
    <t xml:space="preserve">　お部屋はしばらく空いてますから、</t>
  </si>
  <si>
    <t xml:space="preserve">0x0000143D</t>
  </si>
  <si>
    <t xml:space="preserve">　休息したいときは、おっしゃって下さいね。</t>
  </si>
  <si>
    <t xml:space="preserve">0x0000146E</t>
  </si>
  <si>
    <t xml:space="preserve">0x0000148A</t>
  </si>
  <si>
    <t xml:space="preserve">　本日は、もうお休みになりますか？</t>
  </si>
  <si>
    <t xml:space="preserve">0x000014B3</t>
  </si>
  <si>
    <t xml:space="preserve">ミラ</t>
  </si>
  <si>
    <t xml:space="preserve">　お出かけになるんですか？</t>
  </si>
  <si>
    <t xml:space="preserve">0x000014D5</t>
  </si>
  <si>
    <t xml:space="preserve">　傷は大丈夫ですか？</t>
  </si>
  <si>
    <t xml:space="preserve">0x000014EC</t>
  </si>
  <si>
    <t xml:space="preserve">　あまり無理はなさらないで下さいね。</t>
  </si>
  <si>
    <t xml:space="preserve">0x00001513</t>
  </si>
  <si>
    <r>
      <rPr>
        <sz val="11"/>
        <color theme="1"/>
        <rFont val="Microsoft YaHei"/>
        <family val="2"/>
      </rPr>
      <t xml:space="preserve">　あ、そういえば・・</t>
    </r>
    <r>
      <rPr>
        <sz val="11"/>
        <color theme="1"/>
        <rFont val="Arial"/>
        <family val="0"/>
        <charset val="1"/>
      </rPr>
      <t xml:space="preserve">.</t>
    </r>
  </si>
  <si>
    <t xml:space="preserve">0x0000152C</t>
  </si>
  <si>
    <t xml:space="preserve">　狩人のカペラさんが、貴方が起きたら</t>
  </si>
  <si>
    <t xml:space="preserve">0x00001553</t>
  </si>
  <si>
    <t xml:space="preserve">　会いたいと言っていましたわ。</t>
  </si>
  <si>
    <t xml:space="preserve">0x00001574</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</si>
  <si>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ご案内したいのですが、</t>
    </r>
  </si>
  <si>
    <t xml:space="preserve">0x00001595</t>
  </si>
  <si>
    <t xml:space="preserve">　私はここにいなければなりませんので。</t>
  </si>
  <si>
    <t xml:space="preserve">0x000015BE</t>
  </si>
  <si>
    <t xml:space="preserve">　そう、カペラさんの家の場所は、</t>
  </si>
  <si>
    <t xml:space="preserve">0x000015E1</t>
  </si>
  <si>
    <t xml:space="preserve">　ハマルさんに聞けば教えてもらえると</t>
  </si>
  <si>
    <t xml:space="preserve">0x00001608</t>
  </si>
  <si>
    <t xml:space="preserve">　思います。とても親切な商人さんです。</t>
  </si>
  <si>
    <t xml:space="preserve">0x00001631</t>
  </si>
  <si>
    <t xml:space="preserve">　今でしたらハマルさんは広場にいるはずです。</t>
  </si>
  <si>
    <t xml:space="preserve">0x00001660</t>
  </si>
  <si>
    <t xml:space="preserve">　行ってみて下さい。</t>
  </si>
  <si>
    <t xml:space="preserve">0x00001678</t>
  </si>
  <si>
    <t xml:space="preserve">〜カード遊戯方法について〜</t>
  </si>
  <si>
    <t xml:space="preserve">0x00001695</t>
  </si>
  <si>
    <t xml:space="preserve">　最近はやりの、カードゲームの</t>
  </si>
  <si>
    <t xml:space="preserve">0x000016B6</t>
  </si>
  <si>
    <t xml:space="preserve">　遊び方について書かれている。</t>
  </si>
  <si>
    <t xml:space="preserve">0x000016D8</t>
  </si>
  <si>
    <t xml:space="preserve">0x000016DD</t>
  </si>
  <si>
    <t xml:space="preserve">　あっ、気がついたのですね。</t>
  </si>
  <si>
    <t xml:space="preserve">0x000016FC</t>
  </si>
  <si>
    <t xml:space="preserve">0x00001701</t>
  </si>
  <si>
    <t xml:space="preserve">　すみません申し遅れました。</t>
  </si>
  <si>
    <t xml:space="preserve">0x00001720</t>
  </si>
  <si>
    <t xml:space="preserve">　私はこの宿屋を営んでいるミラといいます。</t>
  </si>
  <si>
    <t xml:space="preserve">0x0000174D</t>
  </si>
  <si>
    <t xml:space="preserve">　ケガをした貴方がここに</t>
  </si>
  <si>
    <t xml:space="preserve">0x00001768</t>
  </si>
  <si>
    <r>
      <rPr>
        <sz val="11"/>
        <color theme="1"/>
        <rFont val="Microsoft YaHei"/>
        <family val="2"/>
      </rPr>
      <t xml:space="preserve">　運び込まれてからもう３日・・</t>
    </r>
    <r>
      <rPr>
        <sz val="11"/>
        <color theme="1"/>
        <rFont val="Arial"/>
        <family val="0"/>
        <charset val="1"/>
      </rPr>
      <t xml:space="preserve">..</t>
    </r>
    <r>
      <rPr>
        <sz val="11"/>
        <color theme="1"/>
        <rFont val="Microsoft YaHei"/>
        <family val="2"/>
      </rPr>
      <t xml:space="preserve">。</t>
    </r>
  </si>
  <si>
    <t xml:space="preserve">0x0000178D</t>
  </si>
  <si>
    <t xml:space="preserve">　あれからずっと目覚めずに</t>
  </si>
  <si>
    <t xml:space="preserve">0x000017AA</t>
  </si>
  <si>
    <t xml:space="preserve">　ひどくうなされていたので</t>
  </si>
  <si>
    <t xml:space="preserve">0x000017C7</t>
  </si>
  <si>
    <t xml:space="preserve">　とても心配していたんです。</t>
  </si>
  <si>
    <t xml:space="preserve">0x000017E6</t>
  </si>
  <si>
    <r>
      <rPr>
        <sz val="11"/>
        <color theme="1"/>
        <rFont val="Microsoft YaHei"/>
        <family val="2"/>
      </rPr>
      <t xml:space="preserve">　あの日・・</t>
    </r>
    <r>
      <rPr>
        <sz val="11"/>
        <color theme="1"/>
        <rFont val="Arial"/>
        <family val="0"/>
        <charset val="1"/>
      </rPr>
      <t xml:space="preserve">..</t>
    </r>
    <r>
      <rPr>
        <sz val="11"/>
        <color theme="1"/>
        <rFont val="Microsoft YaHei"/>
        <family val="2"/>
      </rPr>
      <t xml:space="preserve">派遣隊の皆さんが遺跡へ</t>
    </r>
  </si>
  <si>
    <t xml:space="preserve">0x0000180D</t>
  </si>
  <si>
    <t xml:space="preserve">　向かった後、とても大きな地震と同時に</t>
  </si>
  <si>
    <t xml:space="preserve">0x00001836</t>
  </si>
  <si>
    <t xml:space="preserve">　とても不気味な城が地面から現れました。</t>
  </si>
  <si>
    <t xml:space="preserve">0x00001861</t>
  </si>
  <si>
    <t xml:space="preserve">　・・・多くの街の住人たちは、</t>
  </si>
  <si>
    <t xml:space="preserve">0x00001882</t>
  </si>
  <si>
    <t xml:space="preserve">　あの大異変を悪しき事の前兆と恐れて</t>
  </si>
  <si>
    <t xml:space="preserve">0x000018A9</t>
  </si>
  <si>
    <t xml:space="preserve">　船で本土に帰ってしまいましたが・・</t>
  </si>
  <si>
    <t xml:space="preserve">0x000018D2</t>
  </si>
  <si>
    <t xml:space="preserve">　貴方がた兵士の皆さんが利用されていた</t>
  </si>
  <si>
    <t xml:space="preserve">0x000018FB</t>
  </si>
  <si>
    <t xml:space="preserve">　店の者たちは、その帰りを待って</t>
  </si>
  <si>
    <t xml:space="preserve">0x0000191E</t>
  </si>
  <si>
    <t xml:space="preserve">　街にとどまっていようと決めたんです。</t>
  </si>
  <si>
    <t xml:space="preserve">0x00001947</t>
  </si>
  <si>
    <r>
      <rPr>
        <sz val="11"/>
        <color theme="1"/>
        <rFont val="Microsoft YaHei"/>
        <family val="2"/>
      </rPr>
      <t xml:space="preserve">　ですが・・</t>
    </r>
    <r>
      <rPr>
        <sz val="11"/>
        <color theme="1"/>
        <rFont val="Arial"/>
        <family val="0"/>
        <charset val="1"/>
      </rPr>
      <t xml:space="preserve">..</t>
    </r>
    <r>
      <rPr>
        <sz val="11"/>
        <color theme="1"/>
        <rFont val="Microsoft YaHei"/>
        <family val="2"/>
      </rPr>
      <t xml:space="preserve">残った私たちも不安なのです。</t>
    </r>
  </si>
  <si>
    <t xml:space="preserve">0x00001974</t>
  </si>
  <si>
    <t xml:space="preserve">　このままノーグルたちにエルサードの街ごと</t>
  </si>
  <si>
    <t xml:space="preserve">0x000019A1</t>
  </si>
  <si>
    <r>
      <rPr>
        <sz val="11"/>
        <color theme="1"/>
        <rFont val="Microsoft YaHei"/>
        <family val="2"/>
      </rPr>
      <t xml:space="preserve">　滅ぼされてしまうのではないかと・・</t>
    </r>
    <r>
      <rPr>
        <sz val="11"/>
        <color theme="1"/>
        <rFont val="Arial"/>
        <family val="0"/>
        <charset val="1"/>
      </rPr>
      <t xml:space="preserve">..</t>
    </r>
    <r>
      <rPr>
        <sz val="11"/>
        <color theme="1"/>
        <rFont val="Microsoft YaHei"/>
        <family val="2"/>
      </rPr>
      <t xml:space="preserve">。</t>
    </r>
  </si>
  <si>
    <t xml:space="preserve">0x000019CC</t>
  </si>
  <si>
    <t xml:space="preserve">　でも、私たちは信じています。</t>
  </si>
  <si>
    <t xml:space="preserve">0x000019ED</t>
  </si>
  <si>
    <t xml:space="preserve">　派遣隊の皆さんが私たちを</t>
  </si>
  <si>
    <t xml:space="preserve">0x00001A0A</t>
  </si>
  <si>
    <r>
      <rPr>
        <sz val="11"/>
        <color theme="1"/>
        <rFont val="Microsoft YaHei"/>
        <family val="2"/>
      </rPr>
      <t xml:space="preserve">　守って下さることを・・</t>
    </r>
    <r>
      <rPr>
        <sz val="11"/>
        <color theme="1"/>
        <rFont val="Arial"/>
        <family val="0"/>
        <charset val="1"/>
      </rPr>
      <t xml:space="preserve">..</t>
    </r>
    <r>
      <rPr>
        <sz val="11"/>
        <color theme="1"/>
        <rFont val="Microsoft YaHei"/>
        <family val="2"/>
      </rPr>
      <t xml:space="preserve">。</t>
    </r>
  </si>
  <si>
    <t xml:space="preserve">0x00001A29</t>
  </si>
  <si>
    <t xml:space="preserve">　まだ、他の兵士の方々は戻って来ませんが、</t>
  </si>
  <si>
    <t xml:space="preserve">0x00001A56</t>
  </si>
  <si>
    <t xml:space="preserve">　私たちはできる限り派遣隊の皆さんにご協力</t>
  </si>
  <si>
    <t xml:space="preserve">0x00001A83</t>
  </si>
  <si>
    <t xml:space="preserve">　致しますので、よろしくお願いします。</t>
  </si>
  <si>
    <t xml:space="preserve">0x00001AAC</t>
  </si>
  <si>
    <t xml:space="preserve">　とりあえず、今はゆっくり休んで下さい。</t>
  </si>
  <si>
    <t xml:space="preserve">0x00001AD7</t>
  </si>
  <si>
    <t xml:space="preserve">　落ち着いたら下へ降りてきて下さいね。</t>
  </si>
  <si>
    <t xml:space="preserve">0x00001B00</t>
  </si>
  <si>
    <r>
      <rPr>
        <sz val="11"/>
        <color theme="1"/>
        <rFont val="Microsoft YaHei"/>
        <family val="2"/>
      </rPr>
      <t xml:space="preserve">　私は下にいますから・・</t>
    </r>
    <r>
      <rPr>
        <sz val="11"/>
        <color theme="1"/>
        <rFont val="Arial"/>
        <family val="0"/>
        <charset val="1"/>
      </rPr>
      <t xml:space="preserve">..</t>
    </r>
    <r>
      <rPr>
        <sz val="11"/>
        <color theme="1"/>
        <rFont val="Microsoft YaHei"/>
        <family val="2"/>
      </rPr>
      <t xml:space="preserve">。</t>
    </r>
  </si>
  <si>
    <t xml:space="preserve">0x00001B1F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</si>
  <si>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あっ、そうそう。貴方のケガを治して</t>
    </r>
  </si>
  <si>
    <t xml:space="preserve">0x00001B4C</t>
  </si>
  <si>
    <t xml:space="preserve">　下さった方が隣の部屋で休憩しています。</t>
  </si>
  <si>
    <t xml:space="preserve">0x00001B77</t>
  </si>
  <si>
    <t xml:space="preserve">　ぜひ御挨拶して下さいね。</t>
  </si>
  <si>
    <t xml:space="preserve">0x00001B94</t>
  </si>
  <si>
    <t xml:space="preserve">0x00001B99</t>
  </si>
  <si>
    <t xml:space="preserve">　ご気分はいかがですか？</t>
  </si>
  <si>
    <t xml:space="preserve">0x00001BB4</t>
  </si>
  <si>
    <t xml:space="preserve">魔女</t>
  </si>
  <si>
    <t xml:space="preserve">0x00001BC9</t>
  </si>
  <si>
    <t xml:space="preserve">　あら、気がついたみたいね。</t>
  </si>
  <si>
    <t xml:space="preserve">0x00001BE8</t>
  </si>
  <si>
    <t xml:space="preserve">　とりあえず、キズは治したけれど、</t>
  </si>
  <si>
    <t xml:space="preserve">0x00001C0D</t>
  </si>
  <si>
    <t xml:space="preserve">　他に調子の悪い所は無い？</t>
  </si>
  <si>
    <t xml:space="preserve">0x00001C2A</t>
  </si>
  <si>
    <t xml:space="preserve">　あなたって魔法体質みたいね。</t>
  </si>
  <si>
    <t xml:space="preserve">0x00001C4B</t>
  </si>
  <si>
    <t xml:space="preserve">　おかげで治療魔法の効き目は抜群だったわ。</t>
  </si>
  <si>
    <t xml:space="preserve">0x00001C78</t>
  </si>
  <si>
    <t xml:space="preserve">　じゃ、これで私は御役御免ね。</t>
  </si>
  <si>
    <t xml:space="preserve">0x00001C99</t>
  </si>
  <si>
    <t xml:space="preserve">　家へ帰るとしましょう。</t>
  </si>
  <si>
    <t xml:space="preserve">0x00001CB7</t>
  </si>
  <si>
    <t xml:space="preserve">　私の家は街の広場から北へ行った所にあるの。</t>
  </si>
  <si>
    <t xml:space="preserve">0x00001CE6</t>
  </si>
  <si>
    <t xml:space="preserve">　魔法の事で聞きたいことがあったら、</t>
  </si>
  <si>
    <t xml:space="preserve">0x00001D0D</t>
  </si>
  <si>
    <t xml:space="preserve">　いつでもいらっしゃい　歓迎するわ。</t>
  </si>
  <si>
    <t xml:space="preserve">0x00001D38</t>
  </si>
  <si>
    <t xml:space="preserve">サダル</t>
  </si>
  <si>
    <t xml:space="preserve">0x00001D48</t>
  </si>
  <si>
    <t xml:space="preserve">0x00001D56</t>
  </si>
  <si>
    <t xml:space="preserve">そうだな、</t>
  </si>
  <si>
    <t xml:space="preserve">0x00001D63</t>
  </si>
  <si>
    <t xml:space="preserve">　少し、武器のことについて教えてやろう・・</t>
  </si>
  <si>
    <t xml:space="preserve">0x00001D92</t>
  </si>
  <si>
    <t xml:space="preserve">　武器には攻撃力のほかに長さがある。</t>
  </si>
  <si>
    <t xml:space="preserve">0x00001DB9</t>
  </si>
  <si>
    <t xml:space="preserve">　長さは大事だ。それだけで敵を、</t>
  </si>
  <si>
    <t xml:space="preserve">0x00001DDC</t>
  </si>
  <si>
    <r>
      <rPr>
        <sz val="11"/>
        <color theme="1"/>
        <rFont val="Microsoft YaHei"/>
        <family val="2"/>
      </rPr>
      <t xml:space="preserve">　倒しやすくなったり、倒しづらくなる・</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</si>
  <si>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0x00001E0F</t>
  </si>
  <si>
    <t xml:space="preserve">　攻撃力だけに目を向けていると、</t>
  </si>
  <si>
    <t xml:space="preserve">0x00001E32</t>
  </si>
  <si>
    <r>
      <rPr>
        <sz val="11"/>
        <color theme="1"/>
        <rFont val="Microsoft YaHei"/>
        <family val="2"/>
      </rPr>
      <t xml:space="preserve">　痛い目を見るから気をつけるんだな・</t>
    </r>
    <r>
      <rPr>
        <sz val="11"/>
        <color rgb="FF181A1B"/>
        <rFont val="Arial"/>
        <family val="0"/>
        <charset val="1"/>
      </rPr>
      <t xml:space="preserve">..</t>
    </r>
    <r>
      <rPr>
        <sz val="11"/>
        <color rgb="FF181A1B"/>
        <rFont val="Microsoft YaHei"/>
        <family val="2"/>
      </rPr>
      <t xml:space="preserve">・</t>
    </r>
    <r>
      <rPr>
        <sz val="11"/>
        <color rgb="FF181A1B"/>
        <rFont val="Arial"/>
        <family val="0"/>
        <charset val="1"/>
      </rPr>
      <t xml:space="preserve">.</t>
    </r>
  </si>
  <si>
    <t xml:space="preserve">0x00001E65</t>
  </si>
  <si>
    <t xml:space="preserve">0x00001E73</t>
  </si>
  <si>
    <t xml:space="preserve">何か欲しいモノでもあるのか？</t>
  </si>
  <si>
    <t xml:space="preserve">0x00001E92</t>
  </si>
  <si>
    <t xml:space="preserve">　入り用な物があったら、遠慮なくいいな。</t>
  </si>
  <si>
    <t xml:space="preserve">0x00001EC0</t>
  </si>
  <si>
    <r>
      <rPr>
        <sz val="11"/>
        <color theme="1"/>
        <rFont val="Microsoft YaHei"/>
        <family val="2"/>
      </rPr>
      <t xml:space="preserve">サダル</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</si>
  <si>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0x00001ED5</t>
  </si>
  <si>
    <t xml:space="preserve">用があるなら、</t>
  </si>
  <si>
    <t xml:space="preserve">0x00001EE6</t>
  </si>
  <si>
    <t xml:space="preserve">　カウンター越しに声をかけてくれんか。</t>
  </si>
  <si>
    <t xml:space="preserve">0x00001F10</t>
  </si>
  <si>
    <t xml:space="preserve">0x00001F25</t>
  </si>
  <si>
    <t xml:space="preserve">ああ、</t>
  </si>
  <si>
    <t xml:space="preserve">0x00001F2D</t>
  </si>
  <si>
    <t xml:space="preserve">あんたか・・</t>
  </si>
  <si>
    <t xml:space="preserve">0x00001F3E</t>
  </si>
  <si>
    <r>
      <rPr>
        <sz val="11"/>
        <color theme="1"/>
        <rFont val="Microsoft YaHei"/>
        <family val="2"/>
      </rPr>
      <t xml:space="preserve">　話は聞いている・・</t>
    </r>
    <r>
      <rPr>
        <sz val="11"/>
        <color theme="1"/>
        <rFont val="Arial"/>
        <family val="0"/>
        <charset val="1"/>
      </rPr>
      <t xml:space="preserve">.</t>
    </r>
  </si>
  <si>
    <t xml:space="preserve">0x00001F57</t>
  </si>
  <si>
    <t xml:space="preserve">　わしは、この街で武器と防具を取り扱っとる</t>
  </si>
  <si>
    <t xml:space="preserve">0x00001F84</t>
  </si>
  <si>
    <r>
      <rPr>
        <sz val="11"/>
        <color theme="1"/>
        <rFont val="Microsoft YaHei"/>
        <family val="2"/>
      </rPr>
      <t xml:space="preserve">　サダルだ・・</t>
    </r>
    <r>
      <rPr>
        <sz val="11"/>
        <color theme="1"/>
        <rFont val="Arial"/>
        <family val="0"/>
        <charset val="1"/>
      </rPr>
      <t xml:space="preserve">.</t>
    </r>
  </si>
  <si>
    <t xml:space="preserve">0x00001F97</t>
  </si>
  <si>
    <r>
      <rPr>
        <sz val="11"/>
        <color theme="1"/>
        <rFont val="Microsoft YaHei"/>
        <family val="2"/>
      </rPr>
      <t xml:space="preserve">　生き残りはおまえだけだそうだな・・</t>
    </r>
    <r>
      <rPr>
        <sz val="11"/>
        <color theme="1"/>
        <rFont val="Arial"/>
        <family val="0"/>
        <charset val="1"/>
      </rPr>
      <t xml:space="preserve">..</t>
    </r>
    <r>
      <rPr>
        <sz val="11"/>
        <color theme="1"/>
        <rFont val="Microsoft YaHei"/>
        <family val="2"/>
      </rPr>
      <t xml:space="preserve">。</t>
    </r>
  </si>
  <si>
    <t xml:space="preserve">0x00001FC2</t>
  </si>
  <si>
    <t xml:space="preserve">　名工と言われたわしの武具でも、</t>
  </si>
  <si>
    <t xml:space="preserve">0x00001FE5</t>
  </si>
  <si>
    <r>
      <rPr>
        <sz val="11"/>
        <color theme="1"/>
        <rFont val="Microsoft YaHei"/>
        <family val="2"/>
      </rPr>
      <t xml:space="preserve">　魔物の力の前では、紙同然じゃな・・</t>
    </r>
    <r>
      <rPr>
        <sz val="11"/>
        <color theme="1"/>
        <rFont val="Arial"/>
        <family val="0"/>
        <charset val="1"/>
      </rPr>
      <t xml:space="preserve">..</t>
    </r>
    <r>
      <rPr>
        <sz val="11"/>
        <color theme="1"/>
        <rFont val="Microsoft YaHei"/>
        <family val="2"/>
      </rPr>
      <t xml:space="preserve">。</t>
    </r>
  </si>
  <si>
    <t xml:space="preserve">0x00002013</t>
  </si>
  <si>
    <t xml:space="preserve">　おっ、お前、鉱石を持ってるな。</t>
  </si>
  <si>
    <t xml:space="preserve">0x00002036</t>
  </si>
  <si>
    <t xml:space="preserve">　そうだな、少し鉱石の事を教えてやろう。</t>
  </si>
  <si>
    <t xml:space="preserve">0x00002061</t>
  </si>
  <si>
    <t xml:space="preserve">　鉱石には、赤、青、黄の３つの種類がある。</t>
  </si>
  <si>
    <t xml:space="preserve">0x0000208E</t>
  </si>
  <si>
    <t xml:space="preserve">　鉱石は、色によりそれぞれ属性を持っていて、</t>
  </si>
  <si>
    <t xml:space="preserve">0x000020BD</t>
  </si>
  <si>
    <t xml:space="preserve">　赤は、火の属性で、青は、水の属性。そして、</t>
  </si>
  <si>
    <t xml:space="preserve">0x000020EC</t>
  </si>
  <si>
    <t xml:space="preserve">　黄は、雷の属性を持っている。</t>
  </si>
  <si>
    <t xml:space="preserve">0x0000210D</t>
  </si>
  <si>
    <t xml:space="preserve">　その鉱石を使うと</t>
  </si>
  <si>
    <t xml:space="preserve">0x00002122</t>
  </si>
  <si>
    <t xml:space="preserve">　武器に属性を付けることができるんだが、</t>
  </si>
  <si>
    <t xml:space="preserve">0x0000214D</t>
  </si>
  <si>
    <t xml:space="preserve">　素材となる武器がバルジ帝国には無いんだ。</t>
  </si>
  <si>
    <t xml:space="preserve">0x0000217A</t>
  </si>
  <si>
    <t xml:space="preserve">　それさえあれば、おまえにいいモノを</t>
  </si>
  <si>
    <t xml:space="preserve">0x000021A1</t>
  </si>
  <si>
    <t xml:space="preserve">　造ってやる事ができるんだがな。</t>
  </si>
  <si>
    <t xml:space="preserve">0x000021C4</t>
  </si>
  <si>
    <t xml:space="preserve">　おっ、おい、その鉱石をちょっと見せてみろ。</t>
  </si>
  <si>
    <t xml:space="preserve">0x000021F3</t>
  </si>
  <si>
    <r>
      <rPr>
        <sz val="11"/>
        <color theme="1"/>
        <rFont val="Microsoft YaHei"/>
        <family val="2"/>
      </rPr>
      <t xml:space="preserve">　これは・・</t>
    </r>
    <r>
      <rPr>
        <sz val="11"/>
        <color theme="1"/>
        <rFont val="Arial"/>
        <family val="0"/>
        <charset val="1"/>
      </rPr>
      <t xml:space="preserve">..</t>
    </r>
    <r>
      <rPr>
        <sz val="11"/>
        <color theme="1"/>
        <rFont val="Microsoft YaHei"/>
        <family val="2"/>
      </rPr>
      <t xml:space="preserve">うむ、間違いないな・・</t>
    </r>
    <r>
      <rPr>
        <sz val="11"/>
        <color theme="1"/>
        <rFont val="Arial"/>
        <family val="0"/>
        <charset val="1"/>
      </rPr>
      <t xml:space="preserve">.</t>
    </r>
  </si>
  <si>
    <t xml:space="preserve">0x0000221C</t>
  </si>
  <si>
    <t xml:space="preserve">　この鉱石は、ピュアメタルと呼ばれるモノだ。</t>
  </si>
  <si>
    <t xml:space="preserve">0x0000224B</t>
  </si>
  <si>
    <t xml:space="preserve">　非常に純度の高い鉱石と言われている。</t>
  </si>
  <si>
    <t xml:space="preserve">0x00002274</t>
  </si>
  <si>
    <t xml:space="preserve">　これで剣を鍛えたら、すごいモノができるな。</t>
  </si>
  <si>
    <t xml:space="preserve">0x000022A3</t>
  </si>
  <si>
    <t xml:space="preserve">　しかし、素材となる剣も純度の高いモノで</t>
  </si>
  <si>
    <t xml:space="preserve">0x000022CE</t>
  </si>
  <si>
    <t xml:space="preserve">　なければならないだろうな。</t>
  </si>
  <si>
    <t xml:space="preserve">0x000022ED</t>
  </si>
  <si>
    <t xml:space="preserve">　ピュアメタルには、白と黒の鉱石の</t>
  </si>
  <si>
    <t xml:space="preserve">0x00002312</t>
  </si>
  <si>
    <t xml:space="preserve">　２つがあるんだが、</t>
  </si>
  <si>
    <t xml:space="preserve">0x00002329</t>
  </si>
  <si>
    <t xml:space="preserve">　詳しい事はまだ良く分かっておらん。</t>
  </si>
  <si>
    <t xml:space="preserve">0x00002350</t>
  </si>
  <si>
    <t xml:space="preserve">　まぁ、どちらを使っても強力な武器になるが、</t>
  </si>
  <si>
    <t xml:space="preserve">0x0000237F</t>
  </si>
  <si>
    <t xml:space="preserve">　どっちを使うか、ちゃんと考えるんだな。</t>
  </si>
  <si>
    <t xml:space="preserve">0x000023AA</t>
  </si>
  <si>
    <t xml:space="preserve">　だが、素材となる剣が無ければ話にならんな。</t>
  </si>
  <si>
    <t xml:space="preserve">0x000023DC</t>
  </si>
  <si>
    <t xml:space="preserve">〜鍛冶の注意事項〜</t>
  </si>
  <si>
    <t xml:space="preserve">0x000023F1</t>
  </si>
  <si>
    <t xml:space="preserve">　鍛冶のやり方について書かれている。</t>
  </si>
  <si>
    <t xml:space="preserve">0x00002418</t>
  </si>
  <si>
    <t xml:space="preserve">0x00002426</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</si>
  <si>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あら？　ケガしてた兵士さんじゃない。</t>
    </r>
    <r>
      <rPr>
        <sz val="11"/>
        <color theme="1"/>
        <rFont val="Arial"/>
        <family val="0"/>
        <charset val="1"/>
      </rPr>
      <t xml:space="preserve">.</t>
    </r>
  </si>
  <si>
    <t xml:space="preserve">0x00002455</t>
  </si>
  <si>
    <r>
      <rPr>
        <sz val="11"/>
        <color theme="1"/>
        <rFont val="Microsoft YaHei"/>
        <family val="2"/>
      </rPr>
      <t xml:space="preserve">　そう、</t>
    </r>
    <r>
      <rPr>
        <sz val="11"/>
        <color theme="1"/>
        <rFont val="Arial"/>
        <family val="0"/>
        <charset val="1"/>
      </rPr>
      <t xml:space="preserve">.</t>
    </r>
    <r>
      <rPr>
        <sz val="11"/>
        <color theme="1"/>
        <rFont val="Microsoft YaHei"/>
        <family val="2"/>
      </rPr>
      <t xml:space="preserve">って言うのね。</t>
    </r>
  </si>
  <si>
    <t xml:space="preserve">0x0000246F</t>
  </si>
  <si>
    <r>
      <rPr>
        <sz val="11"/>
        <color theme="1"/>
        <rFont val="Microsoft YaHei"/>
        <family val="2"/>
      </rPr>
      <t xml:space="preserve">　私は人呼んで魔女、よろしくネ・・</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</si>
  <si>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0x00002498</t>
  </si>
  <si>
    <r>
      <rPr>
        <sz val="11"/>
        <color theme="1"/>
        <rFont val="Microsoft YaHei"/>
        <family val="2"/>
      </rPr>
      <t xml:space="preserve">　そうそう。</t>
    </r>
    <r>
      <rPr>
        <sz val="11"/>
        <color theme="1"/>
        <rFont val="Arial"/>
        <family val="0"/>
        <charset val="1"/>
      </rPr>
      <t xml:space="preserve">..</t>
    </r>
    <r>
      <rPr>
        <sz val="11"/>
        <color theme="1"/>
        <rFont val="Microsoft YaHei"/>
        <family val="2"/>
      </rPr>
      <t xml:space="preserve">ねぇ、あの時・・</t>
    </r>
    <r>
      <rPr>
        <sz val="11"/>
        <color theme="1"/>
        <rFont val="Arial"/>
        <family val="0"/>
        <charset val="1"/>
      </rPr>
      <t xml:space="preserve">...</t>
    </r>
  </si>
  <si>
    <t xml:space="preserve">0x000024BB</t>
  </si>
  <si>
    <r>
      <rPr>
        <sz val="11"/>
        <color theme="1"/>
        <rFont val="Microsoft YaHei"/>
        <family val="2"/>
      </rPr>
      <t xml:space="preserve">　あなた達があの城に行った後、大異変が</t>
    </r>
    <r>
      <rPr>
        <sz val="11"/>
        <color theme="1"/>
        <rFont val="Arial"/>
        <family val="0"/>
        <charset val="1"/>
      </rPr>
      <t xml:space="preserve">.</t>
    </r>
  </si>
  <si>
    <t xml:space="preserve">0x000024E4</t>
  </si>
  <si>
    <t xml:space="preserve">　起きる直前・・・大きな魔力を感じたの。</t>
  </si>
  <si>
    <t xml:space="preserve">0x0000250F</t>
  </si>
  <si>
    <r>
      <rPr>
        <sz val="11"/>
        <color theme="1"/>
        <rFont val="Microsoft YaHei"/>
        <family val="2"/>
      </rPr>
      <t xml:space="preserve">　いったい、城の中で何があったの？</t>
    </r>
    <r>
      <rPr>
        <sz val="11"/>
        <color theme="1"/>
        <rFont val="Arial"/>
        <family val="0"/>
        <charset val="1"/>
      </rPr>
      <t xml:space="preserve">.</t>
    </r>
  </si>
  <si>
    <t xml:space="preserve">0x00002534</t>
  </si>
  <si>
    <t xml:space="preserve">0x00002542</t>
  </si>
  <si>
    <r>
      <rPr>
        <sz val="11"/>
        <color theme="1"/>
        <rFont val="Microsoft YaHei"/>
        <family val="2"/>
      </rPr>
      <t xml:space="preserve">そうよね、あなたにとってはあまり</t>
    </r>
    <r>
      <rPr>
        <sz val="11"/>
        <color theme="1"/>
        <rFont val="Arial"/>
        <family val="0"/>
        <charset val="1"/>
      </rPr>
      <t xml:space="preserve">.</t>
    </r>
  </si>
  <si>
    <t xml:space="preserve">0x00002565</t>
  </si>
  <si>
    <t xml:space="preserve">　思い出したくない事よね。ごめんなさい。</t>
  </si>
  <si>
    <t xml:space="preserve">0x00002590</t>
  </si>
  <si>
    <t xml:space="preserve">　もしかしたら伝説のダークエレメントの</t>
  </si>
  <si>
    <t xml:space="preserve">0x000025B8</t>
  </si>
  <si>
    <r>
      <rPr>
        <sz val="11"/>
        <color theme="1"/>
        <rFont val="Arial"/>
        <family val="0"/>
        <charset val="1"/>
      </rPr>
      <t xml:space="preserve">.</t>
    </r>
    <r>
      <rPr>
        <sz val="11"/>
        <color theme="1"/>
        <rFont val="Microsoft YaHei"/>
        <family val="2"/>
      </rPr>
      <t xml:space="preserve">　魔力が発動したんじゃないかって、</t>
    </r>
  </si>
  <si>
    <t xml:space="preserve">0x000025DE</t>
  </si>
  <si>
    <r>
      <rPr>
        <sz val="11"/>
        <color theme="1"/>
        <rFont val="Microsoft YaHei"/>
        <family val="2"/>
      </rPr>
      <t xml:space="preserve">　とっても気になって・・</t>
    </r>
    <r>
      <rPr>
        <sz val="11"/>
        <color theme="1"/>
        <rFont val="Arial"/>
        <family val="0"/>
        <charset val="1"/>
      </rPr>
      <t xml:space="preserve">.</t>
    </r>
  </si>
  <si>
    <t xml:space="preserve">0x000025FB</t>
  </si>
  <si>
    <t xml:space="preserve">　そう、私はここでエレメントと</t>
  </si>
  <si>
    <t xml:space="preserve">0x0000261C</t>
  </si>
  <si>
    <t xml:space="preserve">　魔法の研究をしているの。</t>
  </si>
  <si>
    <t xml:space="preserve">0x00002639</t>
  </si>
  <si>
    <t xml:space="preserve">　あなたもエレメントと呼ばれる水晶石が</t>
  </si>
  <si>
    <t xml:space="preserve">0x00002662</t>
  </si>
  <si>
    <t xml:space="preserve">　魔法エネルギーの源であるって事は</t>
  </si>
  <si>
    <t xml:space="preserve">0x00002687</t>
  </si>
  <si>
    <t xml:space="preserve">　知ってるわね？</t>
  </si>
  <si>
    <t xml:space="preserve">0x0000269A</t>
  </si>
  <si>
    <r>
      <rPr>
        <sz val="11"/>
        <color theme="1"/>
        <rFont val="Microsoft YaHei"/>
        <family val="2"/>
      </rPr>
      <t xml:space="preserve">　それは純度と大きさで区別されてるわ・・</t>
    </r>
    <r>
      <rPr>
        <sz val="11"/>
        <color theme="1"/>
        <rFont val="Arial"/>
        <family val="0"/>
        <charset val="1"/>
      </rPr>
      <t xml:space="preserve">.</t>
    </r>
  </si>
  <si>
    <t xml:space="preserve">0x000026C7</t>
  </si>
  <si>
    <t xml:space="preserve">　小さな結晶はキーエレメントといって</t>
  </si>
  <si>
    <t xml:space="preserve">0x000026EE</t>
  </si>
  <si>
    <t xml:space="preserve">　闇を照らす明かりや仕掛けを動かす</t>
  </si>
  <si>
    <t xml:space="preserve">0x00002713</t>
  </si>
  <si>
    <t xml:space="preserve">　鍵代りに使ってる物ね。</t>
  </si>
  <si>
    <t xml:space="preserve">0x0000272E</t>
  </si>
  <si>
    <t xml:space="preserve">　とても希少な純度の高く大きな結晶は、</t>
  </si>
  <si>
    <t xml:space="preserve">0x00002757</t>
  </si>
  <si>
    <t xml:space="preserve">　グローバルエレメントと呼ばれて、</t>
  </si>
  <si>
    <t xml:space="preserve">0x0000277C</t>
  </si>
  <si>
    <t xml:space="preserve">　古来から様々な儀式や魔法を封じるのに</t>
  </si>
  <si>
    <t xml:space="preserve">0x000027A5</t>
  </si>
  <si>
    <t xml:space="preserve">　使われてきた物よ。</t>
  </si>
  <si>
    <t xml:space="preserve">0x000027BC</t>
  </si>
  <si>
    <t xml:space="preserve">　そして、さっき言ったダークエレメントという</t>
  </si>
  <si>
    <t xml:space="preserve">0x000027EB</t>
  </si>
  <si>
    <t xml:space="preserve">　最高の魔力を秘めた巨大なエレメントが、</t>
  </si>
  <si>
    <t xml:space="preserve">0x00002816</t>
  </si>
  <si>
    <t xml:space="preserve">　この地に存在するという言い伝えがあるの。</t>
  </si>
  <si>
    <t xml:space="preserve">0x00002843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</si>
  <si>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でも、そのとてつもない魔力は</t>
    </r>
  </si>
  <si>
    <t xml:space="preserve">0x0000286A</t>
  </si>
  <si>
    <t xml:space="preserve">　４つのグローバルエレメントが無ければ</t>
  </si>
  <si>
    <t xml:space="preserve">0x00002893</t>
  </si>
  <si>
    <r>
      <rPr>
        <sz val="11"/>
        <color theme="1"/>
        <rFont val="Microsoft YaHei"/>
        <family val="2"/>
      </rPr>
      <t xml:space="preserve">　完全に引き出す事ができないとか・・</t>
    </r>
    <r>
      <rPr>
        <sz val="11"/>
        <color theme="1"/>
        <rFont val="Arial"/>
        <family val="0"/>
        <charset val="1"/>
      </rPr>
      <t xml:space="preserve">..</t>
    </r>
    <r>
      <rPr>
        <sz val="11"/>
        <color theme="1"/>
        <rFont val="Microsoft YaHei"/>
        <family val="2"/>
      </rPr>
      <t xml:space="preserve">。</t>
    </r>
  </si>
  <si>
    <t xml:space="preserve">0x000028BE</t>
  </si>
  <si>
    <t xml:space="preserve">　どうやら、あなた方帝国軍の派遣隊と</t>
  </si>
  <si>
    <t xml:space="preserve">0x000028E5</t>
  </si>
  <si>
    <t xml:space="preserve">　ここの魔族達は、それぞれの思惑で</t>
  </si>
  <si>
    <t xml:space="preserve">0x0000290A</t>
  </si>
  <si>
    <t xml:space="preserve">　これらのエレメントを狙って</t>
  </si>
  <si>
    <t xml:space="preserve">0x00002929</t>
  </si>
  <si>
    <r>
      <rPr>
        <sz val="11"/>
        <color theme="1"/>
        <rFont val="Microsoft YaHei"/>
        <family val="2"/>
      </rPr>
      <t xml:space="preserve">　ぶつかり合っているようね・・</t>
    </r>
    <r>
      <rPr>
        <sz val="11"/>
        <color theme="1"/>
        <rFont val="Arial"/>
        <family val="0"/>
        <charset val="1"/>
      </rPr>
      <t xml:space="preserve">..</t>
    </r>
    <r>
      <rPr>
        <sz val="11"/>
        <color theme="1"/>
        <rFont val="Microsoft YaHei"/>
        <family val="2"/>
      </rPr>
      <t xml:space="preserve">。</t>
    </r>
  </si>
  <si>
    <t xml:space="preserve">0x0000294E</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</si>
  <si>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ダークエレメントの強大な魔力は、</t>
    </r>
  </si>
  <si>
    <t xml:space="preserve">0x00002979</t>
  </si>
  <si>
    <t xml:space="preserve">　４つのグローバルエレメントを持つ者の</t>
  </si>
  <si>
    <t xml:space="preserve">0x000029A2</t>
  </si>
  <si>
    <r>
      <rPr>
        <sz val="11"/>
        <color theme="1"/>
        <rFont val="Microsoft YaHei"/>
        <family val="2"/>
      </rPr>
      <t xml:space="preserve">　意志で自在に操る事ができるらしい・・</t>
    </r>
    <r>
      <rPr>
        <sz val="11"/>
        <color theme="1"/>
        <rFont val="Arial"/>
        <family val="0"/>
        <charset val="1"/>
      </rPr>
      <t xml:space="preserve">.</t>
    </r>
  </si>
  <si>
    <t xml:space="preserve">0x000029CD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</si>
  <si>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だから、魔族が両方のエレメントを</t>
    </r>
  </si>
  <si>
    <t xml:space="preserve">0x000029F8</t>
  </si>
  <si>
    <r>
      <rPr>
        <sz val="11"/>
        <color theme="1"/>
        <rFont val="Microsoft YaHei"/>
        <family val="2"/>
      </rPr>
      <t xml:space="preserve">　手に入れたとしたら、この大陸・・</t>
    </r>
    <r>
      <rPr>
        <sz val="11"/>
        <color theme="1"/>
        <rFont val="Arial"/>
        <family val="0"/>
        <charset val="1"/>
      </rPr>
      <t xml:space="preserve">.</t>
    </r>
  </si>
  <si>
    <t xml:space="preserve">0x00002A1F</t>
  </si>
  <si>
    <t xml:space="preserve">　いえ、世界は魔族に支配されてしまうわ。</t>
  </si>
  <si>
    <t xml:space="preserve">0x00002A4A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</si>
  <si>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ダークエレメントがすでに</t>
    </r>
  </si>
  <si>
    <t xml:space="preserve">0x00002A6D</t>
  </si>
  <si>
    <t xml:space="preserve">　魔族の手に落ちたとすると、</t>
  </si>
  <si>
    <t xml:space="preserve">0x00002A8C</t>
  </si>
  <si>
    <t xml:space="preserve">　４つのグローバルエレメントを手に入れ、</t>
  </si>
  <si>
    <t xml:space="preserve">0x00002AB7</t>
  </si>
  <si>
    <r>
      <rPr>
        <sz val="11"/>
        <color theme="1"/>
        <rFont val="Microsoft YaHei"/>
        <family val="2"/>
      </rPr>
      <t xml:space="preserve">　その魔力をを封印しなければ・・</t>
    </r>
    <r>
      <rPr>
        <sz val="11"/>
        <color theme="1"/>
        <rFont val="Arial"/>
        <family val="0"/>
        <charset val="1"/>
      </rPr>
      <t xml:space="preserve">.</t>
    </r>
  </si>
  <si>
    <t xml:space="preserve">0x00002ADC</t>
  </si>
  <si>
    <r>
      <rPr>
        <sz val="11"/>
        <color theme="1"/>
        <rFont val="Microsoft YaHei"/>
        <family val="2"/>
      </rPr>
      <t xml:space="preserve">　もう、私たちに生きる望みはない・・</t>
    </r>
    <r>
      <rPr>
        <sz val="11"/>
        <color theme="1"/>
        <rFont val="Arial"/>
        <family val="0"/>
        <charset val="1"/>
      </rPr>
      <t xml:space="preserve">..</t>
    </r>
    <r>
      <rPr>
        <sz val="11"/>
        <color theme="1"/>
        <rFont val="Microsoft YaHei"/>
        <family val="2"/>
      </rPr>
      <t xml:space="preserve">。</t>
    </r>
  </si>
  <si>
    <t xml:space="preserve">0x00002B07</t>
  </si>
  <si>
    <t xml:space="preserve">　一兵士のあなたにこんな話をしても</t>
  </si>
  <si>
    <t xml:space="preserve">0x00002B2C</t>
  </si>
  <si>
    <r>
      <rPr>
        <sz val="11"/>
        <color theme="1"/>
        <rFont val="Microsoft YaHei"/>
        <family val="2"/>
      </rPr>
      <t xml:space="preserve">　しょうがないのかもしれないけど・・</t>
    </r>
    <r>
      <rPr>
        <sz val="11"/>
        <color theme="1"/>
        <rFont val="Arial"/>
        <family val="0"/>
        <charset val="1"/>
      </rPr>
      <t xml:space="preserve">.</t>
    </r>
  </si>
  <si>
    <t xml:space="preserve">0x00002B55</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</si>
  <si>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もしも、大きなエレメントを</t>
    </r>
  </si>
  <si>
    <t xml:space="preserve">0x00002B7A</t>
  </si>
  <si>
    <t xml:space="preserve">　見つけた時はここに持ってきて。</t>
  </si>
  <si>
    <t xml:space="preserve">0x00002B9D</t>
  </si>
  <si>
    <t xml:space="preserve">0x00002BAB</t>
  </si>
  <si>
    <t xml:space="preserve">あっ、そうだわ。</t>
  </si>
  <si>
    <t xml:space="preserve">0x00002BBE</t>
  </si>
  <si>
    <t xml:space="preserve">　洞窟なんかで見つかるキーエレメントは、</t>
  </si>
  <si>
    <t xml:space="preserve">0x00002BE9</t>
  </si>
  <si>
    <t xml:space="preserve">　魔力が弱くてその場所以外では消えちゃうの。</t>
  </si>
  <si>
    <t xml:space="preserve">　だから、洞窟の仕掛けなんかは、</t>
  </si>
  <si>
    <t xml:space="preserve">0x00002C3B</t>
  </si>
  <si>
    <t xml:space="preserve">　いったん、外に出ると元に戻っちゃうの。</t>
  </si>
  <si>
    <t xml:space="preserve">0x00002C66</t>
  </si>
  <si>
    <t xml:space="preserve">　途中で戻るときなんかは気を付けてね。</t>
  </si>
  <si>
    <t xml:space="preserve">0x00002C8F</t>
  </si>
  <si>
    <t xml:space="preserve">　あなたが生き残る為に、まず必要な事は</t>
  </si>
  <si>
    <t xml:space="preserve">0x00002CB8</t>
  </si>
  <si>
    <t xml:space="preserve">　キーエレメントを使いこなす事だと思うわ。</t>
  </si>
  <si>
    <t xml:space="preserve">0x00002CEC</t>
  </si>
  <si>
    <t xml:space="preserve">　グローバルエレメントは、</t>
  </si>
  <si>
    <t xml:space="preserve">0x00002D09</t>
  </si>
  <si>
    <r>
      <rPr>
        <sz val="11"/>
        <color theme="1"/>
        <rFont val="Microsoft YaHei"/>
        <family val="2"/>
      </rPr>
      <t xml:space="preserve">　遺跡の奥深くにあるというけど・・</t>
    </r>
    <r>
      <rPr>
        <sz val="11"/>
        <color theme="1"/>
        <rFont val="Arial"/>
        <family val="0"/>
        <charset val="1"/>
      </rPr>
      <t xml:space="preserve">.</t>
    </r>
  </si>
  <si>
    <t xml:space="preserve">0x00002D30</t>
  </si>
  <si>
    <t xml:space="preserve">　まだ、あなたに期待するのは早そうネ。</t>
  </si>
  <si>
    <r>
      <rPr>
        <sz val="11"/>
        <color theme="1"/>
        <rFont val="Microsoft YaHei"/>
        <family val="2"/>
      </rPr>
      <t xml:space="preserve">　だめよ、人の家の物かってに開けちゃ・</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</si>
  <si>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0x00002D8F</t>
  </si>
  <si>
    <t xml:space="preserve">　まあ、今度から宝箱には気をつける事ね。</t>
  </si>
  <si>
    <t xml:space="preserve">0x00002DBC</t>
  </si>
  <si>
    <t xml:space="preserve">レグルス</t>
  </si>
  <si>
    <t xml:space="preserve">0x00002DD6</t>
  </si>
  <si>
    <t xml:space="preserve">　お前か、大異変から帰還した兵士というのは？</t>
  </si>
  <si>
    <t xml:space="preserve">0x00002E05</t>
  </si>
  <si>
    <t xml:space="preserve">　俺はレグルス、第１次派遣隊の生き残りだ。</t>
  </si>
  <si>
    <t xml:space="preserve">0x00002E32</t>
  </si>
  <si>
    <t xml:space="preserve">　城の遺跡から戻ってこれたのは、お前だけだ。</t>
  </si>
  <si>
    <t xml:space="preserve">0x00002E61</t>
  </si>
  <si>
    <t xml:space="preserve">　他の遺跡へ向かった部隊も、</t>
  </si>
  <si>
    <t xml:space="preserve">0x00002E80</t>
  </si>
  <si>
    <r>
      <rPr>
        <sz val="11"/>
        <color theme="1"/>
        <rFont val="Microsoft YaHei"/>
        <family val="2"/>
      </rPr>
      <t xml:space="preserve">　無事に戻ってこれればいいのだが・</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</si>
  <si>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0x00002EB8</t>
  </si>
  <si>
    <t xml:space="preserve">　俺は、もう現役は退いたが、</t>
  </si>
  <si>
    <t xml:space="preserve">0x00002ED7</t>
  </si>
  <si>
    <t xml:space="preserve">　剣術の師範をしている。</t>
  </si>
  <si>
    <t xml:space="preserve">0x00002EF6</t>
  </si>
  <si>
    <t xml:space="preserve">　この街には、俺のほかに</t>
  </si>
  <si>
    <t xml:space="preserve">0x00002F11</t>
  </si>
  <si>
    <t xml:space="preserve">　あと２人の剣術士がいる。俺達、剣術士は、</t>
  </si>
  <si>
    <t xml:space="preserve">0x00002F3E</t>
  </si>
  <si>
    <t xml:space="preserve">0x00002F65</t>
  </si>
  <si>
    <t xml:space="preserve">　ボルックスは、敵を粉砕する剣撃。</t>
  </si>
  <si>
    <t xml:space="preserve">0x00002F8A</t>
  </si>
  <si>
    <t xml:space="preserve">　アルヘナは、動きで敵をまどわし倒す剣舞、</t>
  </si>
  <si>
    <t xml:space="preserve">0x00002FB7</t>
  </si>
  <si>
    <t xml:space="preserve">　俺は、敵の急所を突いて倒す剣技の使い手だ。</t>
  </si>
  <si>
    <t xml:space="preserve">0x00002FEB</t>
  </si>
  <si>
    <t xml:space="preserve">　お前が、戦闘でスキルを積んだら</t>
  </si>
  <si>
    <t xml:space="preserve">0x0000300E</t>
  </si>
  <si>
    <t xml:space="preserve">　俺に話し掛けてくれ。</t>
  </si>
  <si>
    <t xml:space="preserve">0x00003027</t>
  </si>
  <si>
    <t xml:space="preserve">　俺が知ってる限りの技を教えてやろう。</t>
  </si>
  <si>
    <t xml:space="preserve">0x00003057</t>
  </si>
  <si>
    <t xml:space="preserve">　基本的な事だが、話しておこう。</t>
  </si>
  <si>
    <t xml:space="preserve">0x0000307A</t>
  </si>
  <si>
    <t xml:space="preserve">　自分より低い場所にいる敵を倒すには、</t>
  </si>
  <si>
    <t xml:space="preserve">0x000030A3</t>
  </si>
  <si>
    <r>
      <rPr>
        <sz val="11"/>
        <color theme="1"/>
        <rFont val="Microsoft YaHei"/>
        <family val="2"/>
      </rPr>
      <t xml:space="preserve">　下段攻撃が有効なんだが・・</t>
    </r>
    <r>
      <rPr>
        <sz val="11"/>
        <color theme="1"/>
        <rFont val="Arial"/>
        <family val="0"/>
        <charset val="1"/>
      </rPr>
      <t xml:space="preserve">.</t>
    </r>
  </si>
  <si>
    <t xml:space="preserve">0x000030C4</t>
  </si>
  <si>
    <t xml:space="preserve">　おまえはちゃんと下段斬りはマスターしたか？</t>
  </si>
  <si>
    <t xml:space="preserve">0x000030F3</t>
  </si>
  <si>
    <t xml:space="preserve">　まだなら、俺の初心者道場で学んでゆけ。</t>
  </si>
  <si>
    <t xml:space="preserve">0x0000311E</t>
  </si>
  <si>
    <t xml:space="preserve">　スライムごときに手間取っていては、</t>
  </si>
  <si>
    <t xml:space="preserve">0x00003145</t>
  </si>
  <si>
    <t xml:space="preserve">　仲間の救出なんて、夢のまた夢だ。</t>
  </si>
  <si>
    <t xml:space="preserve">0x0000316A</t>
  </si>
  <si>
    <t xml:space="preserve">　頑張ってくれ、期待してるぞ。</t>
  </si>
  <si>
    <t xml:space="preserve">0x0000318F</t>
  </si>
  <si>
    <t xml:space="preserve">　俺は、剣技を教える事ができる。</t>
  </si>
  <si>
    <t xml:space="preserve">0x000031B2</t>
  </si>
  <si>
    <r>
      <rPr>
        <sz val="11"/>
        <color theme="1"/>
        <rFont val="Microsoft YaHei"/>
        <family val="2"/>
      </rPr>
      <t xml:space="preserve">　どうだ？　習得していくか？</t>
    </r>
    <r>
      <rPr>
        <sz val="11"/>
        <color theme="1"/>
        <rFont val="Arial"/>
        <family val="0"/>
        <charset val="1"/>
      </rPr>
      <t xml:space="preserve">...</t>
    </r>
  </si>
  <si>
    <t xml:space="preserve">0x000031D4</t>
  </si>
  <si>
    <t xml:space="preserve">〜戦士の心得〜</t>
  </si>
  <si>
    <t xml:space="preserve">0x000031E5</t>
  </si>
  <si>
    <t xml:space="preserve">　スキル上げの方法が、書かれている。</t>
  </si>
  <si>
    <t xml:space="preserve">0x0000320C</t>
  </si>
  <si>
    <t xml:space="preserve">アルヘナ</t>
  </si>
  <si>
    <t xml:space="preserve">0x0000321E</t>
  </si>
  <si>
    <t xml:space="preserve">　お前が、第２次派遣隊の生き残りだな。</t>
  </si>
  <si>
    <t xml:space="preserve">0x00003247</t>
  </si>
  <si>
    <t xml:space="preserve">　話は、カペラから聞いている。</t>
  </si>
  <si>
    <t xml:space="preserve">0x00003268</t>
  </si>
  <si>
    <t xml:space="preserve">　私の名はアルヘナ、ここで剣術を教えている。</t>
  </si>
  <si>
    <t xml:space="preserve">0x0000329B</t>
  </si>
  <si>
    <t xml:space="preserve">　この街には、３人の剣術士がいる。</t>
  </si>
  <si>
    <t xml:space="preserve">0x000032C0</t>
  </si>
  <si>
    <t xml:space="preserve">　３人は、それぞれ得意な「技」を持っている。</t>
  </si>
  <si>
    <t xml:space="preserve">0x000032EF</t>
  </si>
  <si>
    <t xml:space="preserve">　レグルスは、巧みな剣技の使い手。</t>
  </si>
  <si>
    <t xml:space="preserve">0x00003314</t>
  </si>
  <si>
    <t xml:space="preserve">　ボルックスは、一撃必殺の剣撃で、</t>
  </si>
  <si>
    <t xml:space="preserve">0x00003339</t>
  </si>
  <si>
    <t xml:space="preserve">　私は連続技の剣舞を得意としている。</t>
  </si>
  <si>
    <t xml:space="preserve">0x00003365</t>
  </si>
  <si>
    <t xml:space="preserve">0x00003388</t>
  </si>
  <si>
    <t xml:space="preserve">　私に話し掛けてくれ。</t>
  </si>
  <si>
    <t xml:space="preserve">0x000033A1</t>
  </si>
  <si>
    <t xml:space="preserve">　私が知ってる限りの技を教えてやろう。</t>
  </si>
  <si>
    <t xml:space="preserve">0x000033CA</t>
  </si>
  <si>
    <t xml:space="preserve">　強くなりたかったら、いつでも来るといい。</t>
  </si>
  <si>
    <t xml:space="preserve">0x000033F7</t>
  </si>
  <si>
    <t xml:space="preserve">　だがいいか、無茶はするなよ。</t>
  </si>
  <si>
    <t xml:space="preserve">0x00003418</t>
  </si>
  <si>
    <t xml:space="preserve">　死んじゃ元も子もないからな。</t>
  </si>
  <si>
    <t xml:space="preserve">0x00003443</t>
  </si>
  <si>
    <t xml:space="preserve">　他の方面に向かった仲間が心配だ。</t>
  </si>
  <si>
    <t xml:space="preserve">0x00003468</t>
  </si>
  <si>
    <t xml:space="preserve">　お前のように無事に戻ってきてくれたら、</t>
  </si>
  <si>
    <t xml:space="preserve">0x00003493</t>
  </si>
  <si>
    <r>
      <rPr>
        <sz val="11"/>
        <color theme="1"/>
        <rFont val="Microsoft YaHei"/>
        <family val="2"/>
      </rPr>
      <t xml:space="preserve">　いいんだがな・・</t>
    </r>
    <r>
      <rPr>
        <sz val="11"/>
        <color theme="1"/>
        <rFont val="Arial"/>
        <family val="0"/>
        <charset val="1"/>
      </rPr>
      <t xml:space="preserve">.</t>
    </r>
  </si>
  <si>
    <t xml:space="preserve">0x000034B0</t>
  </si>
  <si>
    <t xml:space="preserve">　私は、剣舞を教える事ができる。</t>
  </si>
  <si>
    <t xml:space="preserve">0x000034D3</t>
  </si>
  <si>
    <t xml:space="preserve">　どの技を覚えたいんだ？</t>
  </si>
  <si>
    <t xml:space="preserve">0x000034F4</t>
  </si>
  <si>
    <t xml:space="preserve">カペラ</t>
  </si>
  <si>
    <t xml:space="preserve">0x00003508</t>
  </si>
  <si>
    <t xml:space="preserve">0x00003516</t>
  </si>
  <si>
    <t xml:space="preserve">実はさあ、そこに行った部隊の中に</t>
  </si>
  <si>
    <t xml:space="preserve">0x00003539</t>
  </si>
  <si>
    <t xml:space="preserve">　あんたみたいな新米の兵士がいてさ、</t>
  </si>
  <si>
    <t xml:space="preserve">　心配で防御用の指輪を貸してやったんだ。</t>
  </si>
  <si>
    <t xml:space="preserve">0x0000358B</t>
  </si>
  <si>
    <r>
      <rPr>
        <sz val="11"/>
        <color theme="1"/>
        <rFont val="Microsoft YaHei"/>
        <family val="2"/>
      </rPr>
      <t xml:space="preserve">　けど</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</si>
  <si>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　</t>
    </r>
    <r>
      <rPr>
        <sz val="11"/>
        <color theme="1"/>
        <rFont val="Arial"/>
        <family val="0"/>
        <charset val="1"/>
      </rPr>
      <t xml:space="preserve">.</t>
    </r>
    <r>
      <rPr>
        <sz val="11"/>
        <color theme="1"/>
        <rFont val="Microsoft YaHei"/>
        <family val="2"/>
      </rPr>
      <t xml:space="preserve">　やっぱりあの日以来、部隊ごと行方不明さ。</t>
    </r>
  </si>
  <si>
    <t xml:space="preserve">0x000035D3</t>
  </si>
  <si>
    <r>
      <rPr>
        <sz val="11"/>
        <color theme="1"/>
        <rFont val="Microsoft YaHei"/>
        <family val="2"/>
      </rPr>
      <t xml:space="preserve">　ノーグルに襲われたのかもしれない・・</t>
    </r>
    <r>
      <rPr>
        <sz val="11"/>
        <color theme="1"/>
        <rFont val="Arial"/>
        <family val="0"/>
        <charset val="1"/>
      </rPr>
      <t xml:space="preserve">..</t>
    </r>
    <r>
      <rPr>
        <sz val="11"/>
        <color theme="1"/>
        <rFont val="Microsoft YaHei"/>
        <family val="2"/>
      </rPr>
      <t xml:space="preserve">。</t>
    </r>
  </si>
  <si>
    <t xml:space="preserve">0x00003600</t>
  </si>
  <si>
    <t xml:space="preserve">　とするとグローバルエレメントも奴らの手に？</t>
  </si>
  <si>
    <t xml:space="preserve">0x0000362F</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</si>
  <si>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なぁ、あんたも体調と装備が整ったら、</t>
    </r>
  </si>
  <si>
    <t xml:space="preserve">0x0000365E</t>
  </si>
  <si>
    <t xml:space="preserve">　草原の遺跡へ行ってみれば？</t>
  </si>
  <si>
    <t xml:space="preserve">0x0000367D</t>
  </si>
  <si>
    <t xml:space="preserve">　そうすりゃ仲間の行方と</t>
  </si>
  <si>
    <t xml:space="preserve">0x00003698</t>
  </si>
  <si>
    <t xml:space="preserve">　グローバルエレメントの噂が</t>
  </si>
  <si>
    <t xml:space="preserve">0x000036B7</t>
  </si>
  <si>
    <t xml:space="preserve">　確認できるかもしれないよ。</t>
  </si>
  <si>
    <t xml:space="preserve">0x000036DC</t>
  </si>
  <si>
    <t xml:space="preserve">　草原の遺跡は、街の東の出口を出て</t>
  </si>
  <si>
    <t xml:space="preserve">0x00003701</t>
  </si>
  <si>
    <t xml:space="preserve">　崖沿いに南へ進んで行くとあるんだ。</t>
  </si>
  <si>
    <t xml:space="preserve">0x00003728</t>
  </si>
  <si>
    <t xml:space="preserve">　そんなに遠くはないよ。</t>
  </si>
  <si>
    <t xml:space="preserve">0x0000374C</t>
  </si>
  <si>
    <t xml:space="preserve">0x00003753</t>
  </si>
  <si>
    <r>
      <rPr>
        <sz val="11"/>
        <color theme="1"/>
        <rFont val="Microsoft YaHei"/>
        <family val="2"/>
      </rPr>
      <t xml:space="preserve">　ん・・</t>
    </r>
    <r>
      <rPr>
        <sz val="11"/>
        <color theme="1"/>
        <rFont val="Arial"/>
        <family val="0"/>
        <charset val="1"/>
      </rPr>
      <t xml:space="preserve">..</t>
    </r>
    <r>
      <rPr>
        <sz val="11"/>
        <color theme="1"/>
        <rFont val="Microsoft YaHei"/>
        <family val="2"/>
      </rPr>
      <t xml:space="preserve">？</t>
    </r>
  </si>
  <si>
    <t xml:space="preserve">0x00003762</t>
  </si>
  <si>
    <t xml:space="preserve">　誰だい、ノックもしない無粋なヤツは。</t>
  </si>
  <si>
    <t xml:space="preserve">0x0000378C</t>
  </si>
  <si>
    <r>
      <rPr>
        <sz val="11"/>
        <color theme="1"/>
        <rFont val="Microsoft YaHei"/>
        <family val="2"/>
      </rPr>
      <t xml:space="preserve">カペラ</t>
    </r>
    <r>
      <rPr>
        <sz val="11"/>
        <color theme="1"/>
        <rFont val="Arial"/>
        <family val="0"/>
        <charset val="1"/>
      </rPr>
      <t xml:space="preserve">.</t>
    </r>
    <r>
      <rPr>
        <sz val="11"/>
        <color theme="1"/>
        <rFont val="Microsoft YaHei"/>
        <family val="2"/>
      </rPr>
      <t xml:space="preserve">　おや？　あんたか。</t>
    </r>
  </si>
  <si>
    <t xml:space="preserve">0x000037AA</t>
  </si>
  <si>
    <t xml:space="preserve">　もう、体は大丈夫なのかい？</t>
  </si>
  <si>
    <t xml:space="preserve">0x000037C9</t>
  </si>
  <si>
    <t xml:space="preserve">　呼んでくれりゃあ、こちらから出向いたのに。</t>
  </si>
  <si>
    <t xml:space="preserve">0x000037F8</t>
  </si>
  <si>
    <t xml:space="preserve">　わざわざ、来てもらって悪いね。</t>
  </si>
  <si>
    <t xml:space="preserve">0x00003821</t>
  </si>
  <si>
    <t xml:space="preserve">どうやらケガは大した事無かったようだね。</t>
  </si>
  <si>
    <t xml:space="preserve">0x0000384C</t>
  </si>
  <si>
    <t xml:space="preserve">　あたしがあんたの命の恩人のカペラさ。</t>
  </si>
  <si>
    <t xml:space="preserve">0x00003875</t>
  </si>
  <si>
    <r>
      <rPr>
        <sz val="11"/>
        <color theme="1"/>
        <rFont val="Microsoft YaHei"/>
        <family val="2"/>
      </rPr>
      <t xml:space="preserve">　よろしくな。</t>
    </r>
    <r>
      <rPr>
        <sz val="11"/>
        <color theme="1"/>
        <rFont val="Arial"/>
        <family val="0"/>
        <charset val="1"/>
      </rPr>
      <t xml:space="preserve">.</t>
    </r>
  </si>
  <si>
    <t xml:space="preserve">0x00003886</t>
  </si>
  <si>
    <t xml:space="preserve">　しかし、前から妙な気配はあったんだけど、</t>
  </si>
  <si>
    <t xml:space="preserve">0x000038B3</t>
  </si>
  <si>
    <t xml:space="preserve">　あんなでっかい城が地の底から</t>
  </si>
  <si>
    <t xml:space="preserve">0x000038D4</t>
  </si>
  <si>
    <r>
      <rPr>
        <sz val="11"/>
        <color theme="1"/>
        <rFont val="Microsoft YaHei"/>
        <family val="2"/>
      </rPr>
      <t xml:space="preserve">　出てくるなんて本当に驚いたよ・・</t>
    </r>
    <r>
      <rPr>
        <sz val="11"/>
        <color theme="1"/>
        <rFont val="Arial"/>
        <family val="0"/>
        <charset val="1"/>
      </rPr>
      <t xml:space="preserve">.</t>
    </r>
  </si>
  <si>
    <t xml:space="preserve">0x000038FB</t>
  </si>
  <si>
    <t xml:space="preserve">　街の住人が皆、逃げ出すのも無理ないさ。</t>
  </si>
  <si>
    <t xml:space="preserve">0x00003926</t>
  </si>
  <si>
    <t xml:space="preserve">　あたしだって逃げ出したかったけど</t>
  </si>
  <si>
    <t xml:space="preserve">0x0000394B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</si>
  <si>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ケガ人のあんたを見過ごして</t>
    </r>
  </si>
  <si>
    <t xml:space="preserve">0x00003970</t>
  </si>
  <si>
    <r>
      <rPr>
        <sz val="11"/>
        <color theme="1"/>
        <rFont val="Microsoft YaHei"/>
        <family val="2"/>
      </rPr>
      <t xml:space="preserve">　逃げるわけにはいかなかったしね・・</t>
    </r>
    <r>
      <rPr>
        <sz val="11"/>
        <color theme="1"/>
        <rFont val="Arial"/>
        <family val="0"/>
        <charset val="1"/>
      </rPr>
      <t xml:space="preserve">..</t>
    </r>
    <r>
      <rPr>
        <sz val="11"/>
        <color theme="1"/>
        <rFont val="Microsoft YaHei"/>
        <family val="2"/>
      </rPr>
      <t xml:space="preserve">。</t>
    </r>
  </si>
  <si>
    <t xml:space="preserve">0x0000399B</t>
  </si>
  <si>
    <t xml:space="preserve">　そういえば、あんたの部隊が行った遺跡が、</t>
  </si>
  <si>
    <t xml:space="preserve">0x000039C8</t>
  </si>
  <si>
    <t xml:space="preserve">　あんな城の一部だったとするとほかの遺跡も</t>
  </si>
  <si>
    <t xml:space="preserve">0x000039F5</t>
  </si>
  <si>
    <t xml:space="preserve">　何か秘密が隠されてるのかね？</t>
  </si>
  <si>
    <t xml:space="preserve">0x00003A16</t>
  </si>
  <si>
    <t xml:space="preserve">　噂によると、街の南にある草原の遺跡には</t>
  </si>
  <si>
    <t xml:space="preserve">0x00003A41</t>
  </si>
  <si>
    <t xml:space="preserve">　グローバルエレメントとかいう、</t>
  </si>
  <si>
    <t xml:space="preserve">0x00003A64</t>
  </si>
  <si>
    <r>
      <rPr>
        <sz val="11"/>
        <color theme="1"/>
        <rFont val="Microsoft YaHei"/>
        <family val="2"/>
      </rPr>
      <t xml:space="preserve">　特別な魔法の水晶石が隠されているとか・・</t>
    </r>
    <r>
      <rPr>
        <sz val="11"/>
        <color theme="1"/>
        <rFont val="Arial"/>
        <family val="0"/>
        <charset val="1"/>
      </rPr>
      <t xml:space="preserve">.</t>
    </r>
  </si>
  <si>
    <t xml:space="preserve">0x00003A93</t>
  </si>
  <si>
    <t xml:space="preserve">0x00003AB8</t>
  </si>
  <si>
    <t xml:space="preserve">0x00003ADF</t>
  </si>
  <si>
    <t xml:space="preserve">0x00003AFA</t>
  </si>
  <si>
    <t xml:space="preserve">　どう？　あんたも派遣隊の兵士なら、</t>
  </si>
  <si>
    <t xml:space="preserve">0x00003B21</t>
  </si>
  <si>
    <t xml:space="preserve">　仲間達の行方と、グローバルエレメントの</t>
  </si>
  <si>
    <t xml:space="preserve">0x00003B4C</t>
  </si>
  <si>
    <t xml:space="preserve">　事が気になってるんじゃない？</t>
  </si>
  <si>
    <t xml:space="preserve">0x00003B70</t>
  </si>
  <si>
    <t xml:space="preserve">0x00003B74</t>
  </si>
  <si>
    <t xml:space="preserve">8015830C</t>
  </si>
  <si>
    <t xml:space="preserve">0x00003B78</t>
  </si>
  <si>
    <t xml:space="preserve">80158400</t>
  </si>
  <si>
    <t xml:space="preserve">0x00003B7C</t>
  </si>
  <si>
    <t xml:space="preserve">0x00003B80</t>
  </si>
  <si>
    <t xml:space="preserve">0x00003B84</t>
  </si>
  <si>
    <t xml:space="preserve">80158658</t>
  </si>
  <si>
    <t xml:space="preserve">0x00003B88</t>
  </si>
  <si>
    <t xml:space="preserve">801586C8</t>
  </si>
  <si>
    <t xml:space="preserve">0x00003B8c</t>
  </si>
  <si>
    <t xml:space="preserve">0x00003B90</t>
  </si>
  <si>
    <t xml:space="preserve">0x00003B94</t>
  </si>
  <si>
    <t xml:space="preserve">8015899C</t>
  </si>
  <si>
    <t xml:space="preserve">0x00003B98</t>
  </si>
  <si>
    <t xml:space="preserve">80158A1C</t>
  </si>
  <si>
    <t xml:space="preserve">0x00003B9C</t>
  </si>
  <si>
    <t xml:space="preserve">80158BD8</t>
  </si>
  <si>
    <t xml:space="preserve">0x00003BA4</t>
  </si>
  <si>
    <t xml:space="preserve">80158C18</t>
  </si>
  <si>
    <t xml:space="preserve">0x00003BA8</t>
  </si>
  <si>
    <t xml:space="preserve">80158CB4</t>
  </si>
  <si>
    <t xml:space="preserve">0x00003BAC</t>
  </si>
  <si>
    <t xml:space="preserve">80158DA8</t>
  </si>
  <si>
    <t xml:space="preserve">0x00003BB0</t>
  </si>
  <si>
    <t xml:space="preserve">80158EB4</t>
  </si>
  <si>
    <t xml:space="preserve">0x00003BB4</t>
  </si>
  <si>
    <t xml:space="preserve">0x00003BB8</t>
  </si>
  <si>
    <t xml:space="preserve">801592C4</t>
  </si>
  <si>
    <t xml:space="preserve">0x00003BBC</t>
  </si>
  <si>
    <t xml:space="preserve">80159428</t>
  </si>
  <si>
    <t xml:space="preserve">0x00003BC0</t>
  </si>
  <si>
    <t xml:space="preserve">801595E8</t>
  </si>
  <si>
    <t xml:space="preserve">0x00003BC4</t>
  </si>
  <si>
    <t xml:space="preserve">80159810</t>
  </si>
  <si>
    <t xml:space="preserve">0x00003BC8</t>
  </si>
  <si>
    <t xml:space="preserve">80159834</t>
  </si>
  <si>
    <t xml:space="preserve">0x00003BCC</t>
  </si>
  <si>
    <t xml:space="preserve">0x00003BD0</t>
  </si>
  <si>
    <t xml:space="preserve">0x00003BD4</t>
  </si>
  <si>
    <t xml:space="preserve">80159FF8</t>
  </si>
  <si>
    <t xml:space="preserve">0x00003BD8</t>
  </si>
  <si>
    <t xml:space="preserve">8015A048</t>
  </si>
  <si>
    <t xml:space="preserve">0x00003BDC</t>
  </si>
  <si>
    <t xml:space="preserve">8015A148</t>
  </si>
  <si>
    <t xml:space="preserve">0x00003BE0</t>
  </si>
  <si>
    <t xml:space="preserve">0x00003BE4</t>
  </si>
  <si>
    <t xml:space="preserve">0x00003BE8</t>
  </si>
  <si>
    <t xml:space="preserve">8015B344</t>
  </si>
  <si>
    <t xml:space="preserve">0x00003BEC</t>
  </si>
  <si>
    <t xml:space="preserve">0x00003BF0</t>
  </si>
  <si>
    <t xml:space="preserve">8015B62C</t>
  </si>
  <si>
    <t xml:space="preserve">0x00003BF4</t>
  </si>
  <si>
    <t xml:space="preserve">8015B884</t>
  </si>
  <si>
    <t xml:space="preserve">0x00003BF8</t>
  </si>
  <si>
    <t xml:space="preserve">8015B8C4</t>
  </si>
  <si>
    <t xml:space="preserve">0x00003BFC</t>
  </si>
  <si>
    <t xml:space="preserve">8015B954</t>
  </si>
  <si>
    <t xml:space="preserve">0x00003C00</t>
  </si>
  <si>
    <t xml:space="preserve">80159CEC</t>
  </si>
  <si>
    <t xml:space="preserve">0x00003C04</t>
  </si>
  <si>
    <t xml:space="preserve">801597B0</t>
  </si>
  <si>
    <t xml:space="preserve">0x00003C08</t>
  </si>
  <si>
    <t xml:space="preserve">8015A514</t>
  </si>
  <si>
    <t xml:space="preserve">0x00003C0C</t>
  </si>
  <si>
    <t xml:space="preserve">8015B30C</t>
  </si>
  <si>
    <t xml:space="preserve">0x00003C10</t>
  </si>
  <si>
    <t xml:space="preserve">8015A2FC</t>
  </si>
  <si>
    <t xml:space="preserve">0x00003C14</t>
  </si>
  <si>
    <t xml:space="preserve">8015905C</t>
  </si>
  <si>
    <t xml:space="preserve">OVR1z45</t>
  </si>
  <si>
    <t xml:space="preserve">0x79800</t>
  </si>
  <si>
    <t xml:space="preserve">0x00000029</t>
  </si>
  <si>
    <t xml:space="preserve">　俺の部屋に貼ってある戦士の心得を</t>
  </si>
  <si>
    <t xml:space="preserve">0x0000004E</t>
  </si>
  <si>
    <t xml:space="preserve">0x0000007B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</si>
  <si>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なるほどな、判った気がするよ。</t>
    </r>
  </si>
  <si>
    <t xml:space="preserve">0x000000CB</t>
  </si>
  <si>
    <t xml:space="preserve">0x00000117</t>
  </si>
  <si>
    <t xml:space="preserve">　レグルスの家の中に貼ってある戦士の心得を</t>
  </si>
  <si>
    <t xml:space="preserve">　後で良く読んでおく事だ。</t>
  </si>
  <si>
    <t xml:space="preserve">0x00000161</t>
  </si>
  <si>
    <t xml:space="preserve">0x0000018C</t>
  </si>
  <si>
    <t xml:space="preserve">0x000001B5</t>
  </si>
  <si>
    <t xml:space="preserve">0x000001E6</t>
  </si>
  <si>
    <t xml:space="preserve">0x0000021F</t>
  </si>
  <si>
    <t xml:space="preserve">　おい、レグルスの家に貼ってある戦士の心得を</t>
  </si>
  <si>
    <t xml:space="preserve">0x0000024E</t>
  </si>
  <si>
    <t xml:space="preserve">　後で良く読んでおけ。</t>
  </si>
  <si>
    <t xml:space="preserve">0x00000267</t>
  </si>
  <si>
    <t xml:space="preserve">0x000002A9</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</si>
  <si>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そうか、</t>
    </r>
    <r>
      <rPr>
        <sz val="11"/>
        <color theme="1"/>
        <rFont val="Arial"/>
        <family val="0"/>
        <charset val="1"/>
      </rPr>
      <t xml:space="preserve">..</t>
    </r>
    <r>
      <rPr>
        <sz val="11"/>
        <color theme="1"/>
        <rFont val="Microsoft YaHei"/>
        <family val="2"/>
      </rPr>
      <t xml:space="preserve">誰もいなかったか・・</t>
    </r>
    <r>
      <rPr>
        <sz val="11"/>
        <color theme="1"/>
        <rFont val="Arial"/>
        <family val="0"/>
        <charset val="1"/>
      </rPr>
      <t xml:space="preserve">.</t>
    </r>
  </si>
  <si>
    <t xml:space="preserve">0x000002DA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</si>
  <si>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一足遅かったようだ・・</t>
    </r>
    <r>
      <rPr>
        <sz val="11"/>
        <color theme="1"/>
        <rFont val="Arial"/>
        <family val="0"/>
        <charset val="1"/>
      </rPr>
      <t xml:space="preserve">.</t>
    </r>
  </si>
  <si>
    <t xml:space="preserve">0x00000303</t>
  </si>
  <si>
    <t xml:space="preserve">　だが、まだ他の遺跡に向かった奴らがいる。</t>
  </si>
  <si>
    <r>
      <rPr>
        <sz val="11"/>
        <color theme="1"/>
        <rFont val="Microsoft YaHei"/>
        <family val="2"/>
      </rPr>
      <t xml:space="preserve">　もしかしたら生きているかもしれん・</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</si>
  <si>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0x00000361</t>
  </si>
  <si>
    <t xml:space="preserve">　もし見つけたら助けてやってくれ。</t>
  </si>
  <si>
    <t xml:space="preserve">0x00000389</t>
  </si>
  <si>
    <t xml:space="preserve">　剣技を習いに来たのか？</t>
  </si>
  <si>
    <t xml:space="preserve">0x000003A4</t>
  </si>
  <si>
    <t xml:space="preserve">　どの技を習得したい？</t>
  </si>
  <si>
    <t xml:space="preserve">0x000003C4</t>
  </si>
  <si>
    <t xml:space="preserve">0x000003D9</t>
  </si>
  <si>
    <r>
      <rPr>
        <sz val="11"/>
        <color theme="1"/>
        <rFont val="Microsoft YaHei"/>
        <family val="2"/>
      </rPr>
      <t xml:space="preserve">　遺跡には魔物しか、いなかった・</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t>
    </r>
  </si>
  <si>
    <t xml:space="preserve">0x00000408</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</si>
  <si>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全滅・</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か・・</t>
    </r>
    <r>
      <rPr>
        <sz val="11"/>
        <color theme="1"/>
        <rFont val="Arial"/>
        <family val="0"/>
        <charset val="1"/>
      </rPr>
      <t xml:space="preserve">.</t>
    </r>
  </si>
  <si>
    <t xml:space="preserve">0x0000042B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</si>
  <si>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おい、剣を習っていかないか？</t>
    </r>
  </si>
  <si>
    <t xml:space="preserve">0x00000458</t>
  </si>
  <si>
    <t xml:space="preserve">　生きる為の剣というのを教えてやるぞ。</t>
  </si>
  <si>
    <t xml:space="preserve">0x00000481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</si>
  <si>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、どうだ？</t>
    </r>
  </si>
  <si>
    <t xml:space="preserve">0x00000494</t>
  </si>
  <si>
    <t xml:space="preserve">　剣舞を習いに来たのか？</t>
  </si>
  <si>
    <t xml:space="preserve">0x000004AF</t>
  </si>
  <si>
    <t xml:space="preserve">　どの技を覚えたい？</t>
  </si>
  <si>
    <t xml:space="preserve">0x000004D9</t>
  </si>
  <si>
    <t xml:space="preserve">0x00000516</t>
  </si>
  <si>
    <r>
      <rPr>
        <sz val="11"/>
        <color theme="1"/>
        <rFont val="Microsoft YaHei"/>
        <family val="2"/>
      </rPr>
      <t xml:space="preserve">　灯台はエレメントの光で海を照らす・</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</si>
  <si>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0x00000547</t>
  </si>
  <si>
    <r>
      <rPr>
        <sz val="11"/>
        <color theme="1"/>
        <rFont val="Microsoft YaHei"/>
        <family val="2"/>
      </rPr>
      <t xml:space="preserve">　エレメントはどんな闇も切り裂く・</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</si>
  <si>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0x00000576</t>
  </si>
  <si>
    <t xml:space="preserve">　北東に忌まわしき塔ができてから、</t>
  </si>
  <si>
    <t xml:space="preserve">0x0000059B</t>
  </si>
  <si>
    <r>
      <rPr>
        <sz val="11"/>
        <color theme="1"/>
        <rFont val="Microsoft YaHei"/>
        <family val="2"/>
      </rPr>
      <t xml:space="preserve">　灯台のエレメントは光を失った・</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</si>
  <si>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r>
      <rPr>
        <sz val="11"/>
        <color theme="1"/>
        <rFont val="Microsoft YaHei"/>
        <family val="2"/>
      </rPr>
      <t xml:space="preserve">　光は、来る者の道しるべ・・</t>
    </r>
    <r>
      <rPr>
        <sz val="11"/>
        <color theme="1"/>
        <rFont val="Arial"/>
        <family val="0"/>
        <charset val="1"/>
      </rPr>
      <t xml:space="preserve">.</t>
    </r>
  </si>
  <si>
    <t xml:space="preserve">0x000005E9</t>
  </si>
  <si>
    <r>
      <rPr>
        <sz val="11"/>
        <color theme="1"/>
        <rFont val="Microsoft YaHei"/>
        <family val="2"/>
      </rPr>
      <t xml:space="preserve">　光がなければ、船は、海の迷い子の様・・</t>
    </r>
    <r>
      <rPr>
        <sz val="11"/>
        <color theme="1"/>
        <rFont val="Arial"/>
        <family val="0"/>
        <charset val="1"/>
      </rPr>
      <t xml:space="preserve">.</t>
    </r>
  </si>
  <si>
    <t xml:space="preserve">0x00000616</t>
  </si>
  <si>
    <r>
      <rPr>
        <sz val="11"/>
        <color theme="1"/>
        <rFont val="Microsoft YaHei"/>
        <family val="2"/>
      </rPr>
      <t xml:space="preserve">　光を取り戻さねば船はこれぬ・・</t>
    </r>
    <r>
      <rPr>
        <sz val="11"/>
        <color theme="1"/>
        <rFont val="Arial"/>
        <family val="0"/>
        <charset val="1"/>
      </rPr>
      <t xml:space="preserve">.</t>
    </r>
  </si>
  <si>
    <t xml:space="preserve">0x0000063D</t>
  </si>
  <si>
    <r>
      <rPr>
        <sz val="11"/>
        <color theme="1"/>
        <rFont val="Microsoft YaHei"/>
        <family val="2"/>
      </rPr>
      <t xml:space="preserve">　光だ・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光さえあればな・・</t>
    </r>
    <r>
      <rPr>
        <sz val="11"/>
        <color theme="1"/>
        <rFont val="Arial"/>
        <family val="0"/>
        <charset val="1"/>
      </rPr>
      <t xml:space="preserve">.</t>
    </r>
  </si>
  <si>
    <t xml:space="preserve">0x00000668</t>
  </si>
  <si>
    <t xml:space="preserve">0x0000067A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</si>
  <si>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やっぱり、</t>
    </r>
    <r>
      <rPr>
        <sz val="11"/>
        <color theme="1"/>
        <rFont val="Arial"/>
        <family val="0"/>
        <charset val="1"/>
      </rPr>
      <t xml:space="preserve">.</t>
    </r>
    <r>
      <rPr>
        <sz val="11"/>
        <color theme="1"/>
        <rFont val="Microsoft YaHei"/>
        <family val="2"/>
      </rPr>
      <t xml:space="preserve">さんだわ。</t>
    </r>
  </si>
  <si>
    <t xml:space="preserve">0x000006A0</t>
  </si>
  <si>
    <t xml:space="preserve">　私、足音で誰だか判るのよ。</t>
  </si>
  <si>
    <t xml:space="preserve">0x000006BE</t>
  </si>
  <si>
    <r>
      <rPr>
        <sz val="11"/>
        <color theme="1"/>
        <rFont val="Microsoft YaHei"/>
        <family val="2"/>
      </rPr>
      <t xml:space="preserve">ふふ</t>
    </r>
    <r>
      <rPr>
        <sz val="11"/>
        <color theme="1"/>
        <rFont val="Arial"/>
        <family val="0"/>
        <charset val="1"/>
      </rPr>
      <t xml:space="preserve">..</t>
    </r>
    <r>
      <rPr>
        <sz val="11"/>
        <color theme="1"/>
        <rFont val="Microsoft YaHei"/>
        <family val="2"/>
      </rPr>
      <t xml:space="preserve">。</t>
    </r>
  </si>
  <si>
    <t xml:space="preserve">　ところで、お体のほうは、もう大丈夫ですか？</t>
  </si>
  <si>
    <t xml:space="preserve">0x000006F8</t>
  </si>
  <si>
    <t xml:space="preserve">　あまり無理しては、ダメですよ。</t>
  </si>
  <si>
    <t xml:space="preserve">0x0000071B</t>
  </si>
  <si>
    <t xml:space="preserve">　休む時は、しっかり休まないとね。</t>
  </si>
  <si>
    <t xml:space="preserve">0x00000746</t>
  </si>
  <si>
    <t xml:space="preserve">　あっ、</t>
  </si>
  <si>
    <t xml:space="preserve">0x00000750</t>
  </si>
  <si>
    <r>
      <rPr>
        <sz val="11"/>
        <color theme="1"/>
        <rFont val="Arial"/>
        <family val="0"/>
        <charset val="1"/>
      </rPr>
      <t xml:space="preserve">.</t>
    </r>
    <r>
      <rPr>
        <sz val="11"/>
        <color theme="1"/>
        <rFont val="Microsoft YaHei"/>
        <family val="2"/>
      </rPr>
      <t xml:space="preserve">さん。</t>
    </r>
  </si>
  <si>
    <t xml:space="preserve">0x0000075A</t>
  </si>
  <si>
    <t xml:space="preserve">　その辺でハマルさんを見かけませんでしたか？</t>
  </si>
  <si>
    <t xml:space="preserve">0x00000789</t>
  </si>
  <si>
    <t xml:space="preserve">　朝早く、街の北にあるスカットの滝に行くって</t>
  </si>
  <si>
    <t xml:space="preserve">0x000007B8</t>
  </si>
  <si>
    <r>
      <rPr>
        <sz val="11"/>
        <color theme="1"/>
        <rFont val="Microsoft YaHei"/>
        <family val="2"/>
      </rPr>
      <t xml:space="preserve">　言ったまま、まだ戻ってこないんです・</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</si>
  <si>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0x000007EB</t>
  </si>
  <si>
    <r>
      <rPr>
        <sz val="11"/>
        <color theme="1"/>
        <rFont val="Microsoft YaHei"/>
        <family val="2"/>
      </rPr>
      <t xml:space="preserve">　何かあったのかしら・</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心配だわ。</t>
    </r>
  </si>
  <si>
    <t xml:space="preserve">0x00000818</t>
  </si>
  <si>
    <r>
      <rPr>
        <sz val="11"/>
        <color theme="1"/>
        <rFont val="Microsoft YaHei"/>
        <family val="2"/>
      </rPr>
      <t xml:space="preserve">　あら？　</t>
    </r>
    <r>
      <rPr>
        <sz val="11"/>
        <color theme="1"/>
        <rFont val="Arial"/>
        <family val="0"/>
        <charset val="1"/>
      </rPr>
      <t xml:space="preserve">.-</t>
    </r>
    <r>
      <rPr>
        <sz val="11"/>
        <color theme="1"/>
        <rFont val="Microsoft YaHei"/>
        <family val="2"/>
      </rPr>
      <t xml:space="preserve">すごいエレメントですね、それ。</t>
    </r>
  </si>
  <si>
    <t xml:space="preserve">0x00000845</t>
  </si>
  <si>
    <t xml:space="preserve">　魔女さんは、そういうのに目がないんです。</t>
  </si>
  <si>
    <t xml:space="preserve">0x00000872</t>
  </si>
  <si>
    <t xml:space="preserve">　一度、調べてもらったらいかがですか？</t>
  </si>
  <si>
    <t xml:space="preserve">0x0000089E</t>
  </si>
  <si>
    <t xml:space="preserve">0x000008C8</t>
  </si>
  <si>
    <t xml:space="preserve">0x000008E5</t>
  </si>
  <si>
    <t xml:space="preserve">　なにやら、帝国で流行っている、</t>
  </si>
  <si>
    <t xml:space="preserve">0x00000908</t>
  </si>
  <si>
    <t xml:space="preserve">　カードゲームの遊び方について書かれている。</t>
  </si>
  <si>
    <t xml:space="preserve">0x00000945</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</si>
  <si>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ん、んん〜っ・</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ふぅ〜</t>
    </r>
  </si>
  <si>
    <t xml:space="preserve">0x00000974</t>
  </si>
  <si>
    <t xml:space="preserve">0x0000098A</t>
  </si>
  <si>
    <r>
      <rPr>
        <sz val="11"/>
        <color theme="1"/>
        <rFont val="Microsoft YaHei"/>
        <family val="2"/>
      </rPr>
      <t xml:space="preserve">　なんだ・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君か・・</t>
    </r>
    <r>
      <rPr>
        <sz val="11"/>
        <color theme="1"/>
        <rFont val="Arial"/>
        <family val="0"/>
        <charset val="1"/>
      </rPr>
      <t xml:space="preserve">.</t>
    </r>
  </si>
  <si>
    <t xml:space="preserve">0x000009AB</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</si>
  <si>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んっ、</t>
    </r>
    <r>
      <rPr>
        <sz val="11"/>
        <color theme="1"/>
        <rFont val="Arial"/>
        <family val="0"/>
        <charset val="1"/>
      </rPr>
      <t xml:space="preserve">..</t>
    </r>
    <r>
      <rPr>
        <sz val="11"/>
        <color theme="1"/>
        <rFont val="Microsoft YaHei"/>
        <family val="2"/>
      </rPr>
      <t xml:space="preserve">その大きなエレメントは？</t>
    </r>
  </si>
  <si>
    <t xml:space="preserve">0x000009DC</t>
  </si>
  <si>
    <t xml:space="preserve">　ふ〜ん、</t>
  </si>
  <si>
    <t xml:space="preserve">0x000009E8</t>
  </si>
  <si>
    <r>
      <rPr>
        <sz val="11"/>
        <color theme="1"/>
        <rFont val="Microsoft YaHei"/>
        <family val="2"/>
      </rPr>
      <t xml:space="preserve">遺跡の奥にあったのか・・</t>
    </r>
    <r>
      <rPr>
        <sz val="11"/>
        <color theme="1"/>
        <rFont val="Arial"/>
        <family val="0"/>
        <charset val="1"/>
      </rPr>
      <t xml:space="preserve">.</t>
    </r>
  </si>
  <si>
    <t xml:space="preserve">0x00000A05</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</si>
  <si>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なあ、悪い事は言わないから</t>
    </r>
  </si>
  <si>
    <t xml:space="preserve">0x00000A30</t>
  </si>
  <si>
    <t xml:space="preserve">　遺跡にはあまり近づかん方がいいと思うよ。</t>
  </si>
  <si>
    <t xml:space="preserve">0x00000A5D</t>
  </si>
  <si>
    <t xml:space="preserve">　君も一度、大変な目に遭ったろうに。</t>
  </si>
  <si>
    <t xml:space="preserve">0x00000A84</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</si>
  <si>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この土地の遺跡には、</t>
    </r>
  </si>
  <si>
    <t xml:space="preserve">0x00000AA3</t>
  </si>
  <si>
    <t xml:space="preserve">　きっと大昔の先住民たちの呪いでも</t>
  </si>
  <si>
    <t xml:space="preserve">0x00000AC8</t>
  </si>
  <si>
    <t xml:space="preserve">　かかってるんじゃないかな？</t>
  </si>
  <si>
    <t xml:space="preserve">0x00000AE7</t>
  </si>
  <si>
    <t xml:space="preserve">　だから、あんな大異変が起きたり、</t>
  </si>
  <si>
    <t xml:space="preserve">0x00000B0C</t>
  </si>
  <si>
    <r>
      <rPr>
        <sz val="11"/>
        <color theme="1"/>
        <rFont val="Microsoft YaHei"/>
        <family val="2"/>
      </rPr>
      <t xml:space="preserve">　魔物がいっぱい出てくるんだと思う・・</t>
    </r>
    <r>
      <rPr>
        <sz val="11"/>
        <color theme="1"/>
        <rFont val="Arial"/>
        <family val="0"/>
        <charset val="1"/>
      </rPr>
      <t xml:space="preserve">..</t>
    </r>
    <r>
      <rPr>
        <sz val="11"/>
        <color theme="1"/>
        <rFont val="Microsoft YaHei"/>
        <family val="2"/>
      </rPr>
      <t xml:space="preserve">。</t>
    </r>
  </si>
  <si>
    <t xml:space="preserve">0x00000B39</t>
  </si>
  <si>
    <t xml:space="preserve">　君も街を出ずに帰りの船を待ってた方がいい。</t>
  </si>
  <si>
    <t xml:space="preserve">0x00000B68</t>
  </si>
  <si>
    <r>
      <rPr>
        <sz val="11"/>
        <color theme="1"/>
        <rFont val="Arial"/>
        <family val="0"/>
        <charset val="1"/>
      </rPr>
      <t xml:space="preserve">..</t>
    </r>
    <r>
      <rPr>
        <sz val="11"/>
        <color theme="1"/>
        <rFont val="Microsoft YaHei"/>
        <family val="2"/>
      </rPr>
      <t xml:space="preserve">　まあ、魔物には十分気をつける事だ。</t>
    </r>
  </si>
  <si>
    <t xml:space="preserve">0x00000B91</t>
  </si>
  <si>
    <t xml:space="preserve">　命を落としては元も子も無いからね。</t>
  </si>
  <si>
    <t xml:space="preserve">0x00000BB8</t>
  </si>
  <si>
    <r>
      <rPr>
        <sz val="11"/>
        <color theme="1"/>
        <rFont val="Microsoft YaHei"/>
        <family val="2"/>
      </rPr>
      <t xml:space="preserve">　私はもう犠牲者を見たくない・・</t>
    </r>
    <r>
      <rPr>
        <sz val="11"/>
        <color theme="1"/>
        <rFont val="Arial"/>
        <family val="0"/>
        <charset val="1"/>
      </rPr>
      <t xml:space="preserve">..</t>
    </r>
    <r>
      <rPr>
        <sz val="11"/>
        <color theme="1"/>
        <rFont val="Microsoft YaHei"/>
        <family val="2"/>
      </rPr>
      <t xml:space="preserve">。</t>
    </r>
  </si>
  <si>
    <t xml:space="preserve">0x00000BE0</t>
  </si>
  <si>
    <t xml:space="preserve">0x00000BF0</t>
  </si>
  <si>
    <t xml:space="preserve">0x00000BFE</t>
  </si>
  <si>
    <t xml:space="preserve">武器はちゃんと装備してるか？</t>
  </si>
  <si>
    <t xml:space="preserve">0x00000C1D</t>
  </si>
  <si>
    <t xml:space="preserve">　持ってるだけじゃ、ただの荷物だ。</t>
  </si>
  <si>
    <t xml:space="preserve">0x00000C42</t>
  </si>
  <si>
    <t xml:space="preserve">　それとな、まれに属性と呼ばれるモノが</t>
  </si>
  <si>
    <t xml:space="preserve">0x00000C6B</t>
  </si>
  <si>
    <r>
      <rPr>
        <sz val="11"/>
        <color theme="1"/>
        <rFont val="Microsoft YaHei"/>
        <family val="2"/>
      </rPr>
      <t xml:space="preserve">　付いている武器があるんだが・・</t>
    </r>
    <r>
      <rPr>
        <sz val="11"/>
        <color theme="1"/>
        <rFont val="Arial"/>
        <family val="0"/>
        <charset val="1"/>
      </rPr>
      <t xml:space="preserve">.</t>
    </r>
  </si>
  <si>
    <t xml:space="preserve">　属性には、火、雷、水の３種類がある。</t>
  </si>
  <si>
    <t xml:space="preserve">0x00000CB9</t>
  </si>
  <si>
    <r>
      <rPr>
        <sz val="11"/>
        <color theme="1"/>
        <rFont val="Microsoft YaHei"/>
        <family val="2"/>
      </rPr>
      <t xml:space="preserve">　魔族は、この３種類と無属性の</t>
    </r>
    <r>
      <rPr>
        <sz val="11"/>
        <color theme="1"/>
        <rFont val="Arial"/>
        <family val="0"/>
        <charset val="1"/>
      </rPr>
      <t xml:space="preserve">4</t>
    </r>
    <r>
      <rPr>
        <sz val="11"/>
        <color theme="1"/>
        <rFont val="Microsoft YaHei"/>
        <family val="2"/>
      </rPr>
      <t xml:space="preserve">系統に</t>
    </r>
  </si>
  <si>
    <t xml:space="preserve">0x00000CE1</t>
  </si>
  <si>
    <t xml:space="preserve">　分類される。</t>
  </si>
  <si>
    <t xml:space="preserve">0x00000CF2</t>
  </si>
  <si>
    <t xml:space="preserve">　これらをちゃんと理解した方がいい。</t>
  </si>
  <si>
    <t xml:space="preserve">0x00000D19</t>
  </si>
  <si>
    <t xml:space="preserve">　火は、雷に強く、水に弱い。</t>
  </si>
  <si>
    <t xml:space="preserve">0x00000D38</t>
  </si>
  <si>
    <t xml:space="preserve">　雷は、水に強く、火に弱い。</t>
  </si>
  <si>
    <t xml:space="preserve">0x00000D57</t>
  </si>
  <si>
    <t xml:space="preserve">　水は、火に強く、雷に弱い。</t>
  </si>
  <si>
    <t xml:space="preserve">0x00000D76</t>
  </si>
  <si>
    <t xml:space="preserve">　無属性には、弱点は無いが、得意も無い。</t>
  </si>
  <si>
    <t xml:space="preserve">0x00000DA1</t>
  </si>
  <si>
    <t xml:space="preserve">　まぁ、いかなる場合にせよ、</t>
  </si>
  <si>
    <t xml:space="preserve">0x00000DC0</t>
  </si>
  <si>
    <t xml:space="preserve">　相手の弱点を突く事は、</t>
  </si>
  <si>
    <t xml:space="preserve">0x00000DDB</t>
  </si>
  <si>
    <t xml:space="preserve">　戦いの基本だ、覚えておくがいい。</t>
  </si>
  <si>
    <t xml:space="preserve">0x00000E02</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</si>
  <si>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何か欲しいモノでもあるのか？</t>
    </r>
  </si>
  <si>
    <t xml:space="preserve">0x00000E2F</t>
  </si>
  <si>
    <t xml:space="preserve">0x00000E5C</t>
  </si>
  <si>
    <t xml:space="preserve">0x00000E63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</si>
  <si>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用があるなら、</t>
    </r>
  </si>
  <si>
    <t xml:space="preserve">0x00000E82</t>
  </si>
  <si>
    <t xml:space="preserve">0x00000EB5</t>
  </si>
  <si>
    <t xml:space="preserve">0x00000ED8</t>
  </si>
  <si>
    <t xml:space="preserve">0x00000F03</t>
  </si>
  <si>
    <t xml:space="preserve">0x00000F30</t>
  </si>
  <si>
    <t xml:space="preserve">0x00000F5F</t>
  </si>
  <si>
    <t xml:space="preserve">0x00000F8E</t>
  </si>
  <si>
    <t xml:space="preserve">0x00000FAF</t>
  </si>
  <si>
    <t xml:space="preserve">0x00000FC4</t>
  </si>
  <si>
    <t xml:space="preserve">0x00000FEF</t>
  </si>
  <si>
    <t xml:space="preserve">0x0000101C</t>
  </si>
  <si>
    <t xml:space="preserve">　おっと！お前、持っているじゃないか。</t>
  </si>
  <si>
    <t xml:space="preserve">0x00001045</t>
  </si>
  <si>
    <t xml:space="preserve">　そのグロウブランドの武器と鉱石があれば、</t>
  </si>
  <si>
    <t xml:space="preserve">0x00001072</t>
  </si>
  <si>
    <t xml:space="preserve">　武器を造ってやる事ができるぞ。どうだ？</t>
  </si>
  <si>
    <t xml:space="preserve">0x0000109D</t>
  </si>
  <si>
    <t xml:space="preserve">　それとも、自分で造ってみるか？</t>
  </si>
  <si>
    <t xml:space="preserve">0x000010C0</t>
  </si>
  <si>
    <t xml:space="preserve">　ほれ、そこの壁にある紙を読んでみろ。</t>
  </si>
  <si>
    <t xml:space="preserve">0x000010E9</t>
  </si>
  <si>
    <t xml:space="preserve">　出来そうなら、自分でやってみたらどうだ？</t>
  </si>
  <si>
    <t xml:space="preserve">0x00001116</t>
  </si>
  <si>
    <t xml:space="preserve">　まぁ、失敗したくなければわしに任せた方が</t>
  </si>
  <si>
    <t xml:space="preserve">0x00001143</t>
  </si>
  <si>
    <t xml:space="preserve">　いいがな。</t>
  </si>
  <si>
    <t xml:space="preserve">0x00001188</t>
  </si>
  <si>
    <t xml:space="preserve">0x000011B3</t>
  </si>
  <si>
    <t xml:space="preserve">0x000011E0</t>
  </si>
  <si>
    <t xml:space="preserve">0x0000120F</t>
  </si>
  <si>
    <t xml:space="preserve">0x0000123E</t>
  </si>
  <si>
    <t xml:space="preserve">0x0000125F</t>
  </si>
  <si>
    <t xml:space="preserve">0x00001274</t>
  </si>
  <si>
    <t xml:space="preserve">0x0000129F</t>
  </si>
  <si>
    <t xml:space="preserve">0x000012CE</t>
  </si>
  <si>
    <t xml:space="preserve">　素材となる武器さえあれば、</t>
  </si>
  <si>
    <t xml:space="preserve">0x000012ED</t>
  </si>
  <si>
    <t xml:space="preserve">　おまえにいいモノを造ってやる事が</t>
  </si>
  <si>
    <t xml:space="preserve">0x00001312</t>
  </si>
  <si>
    <t xml:space="preserve">　できるんだがな。</t>
  </si>
  <si>
    <t xml:space="preserve">0x0000132D</t>
  </si>
  <si>
    <t xml:space="preserve">　お！そのグロウブランドの剣はどうした？</t>
  </si>
  <si>
    <t xml:space="preserve">0x00001358</t>
  </si>
  <si>
    <t xml:space="preserve">0x00001385</t>
  </si>
  <si>
    <t xml:space="preserve">0x000013D3</t>
  </si>
  <si>
    <t xml:space="preserve">0x00001429</t>
  </si>
  <si>
    <t xml:space="preserve">0x00001456</t>
  </si>
  <si>
    <t xml:space="preserve">0x0000147B</t>
  </si>
  <si>
    <t xml:space="preserve">　おいおい、いいもの持っているじゃないか。</t>
  </si>
  <si>
    <t xml:space="preserve">　そのグロウブランドの武器があれば、</t>
  </si>
  <si>
    <t xml:space="preserve">0x000014CF</t>
  </si>
  <si>
    <t xml:space="preserve">　すごいモノが造れるぞ。</t>
  </si>
  <si>
    <t xml:space="preserve">0x000014EA</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</si>
  <si>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おや、鉱石は持ってないのか？</t>
    </r>
  </si>
  <si>
    <t xml:space="preserve">0x00001517</t>
  </si>
  <si>
    <t xml:space="preserve">　昔はよく廃坑で採れたが、今はどうだろうな。</t>
  </si>
  <si>
    <t xml:space="preserve">0x00001546</t>
  </si>
  <si>
    <t xml:space="preserve">　まぁ、がんばって探してみるんだな。</t>
  </si>
  <si>
    <t xml:space="preserve">0x00001570</t>
  </si>
  <si>
    <t xml:space="preserve">　どうだ、鉱石は見つかったか？</t>
  </si>
  <si>
    <t xml:space="preserve">0x00001591</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</si>
  <si>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そうか、まぁ、気を落とすな。</t>
    </r>
  </si>
  <si>
    <t xml:space="preserve">0x000015C4</t>
  </si>
  <si>
    <t xml:space="preserve">　おっ、お前、鉱石を手に入れたな。</t>
  </si>
  <si>
    <t xml:space="preserve">0x000015E9</t>
  </si>
  <si>
    <t xml:space="preserve">0x00001614</t>
  </si>
  <si>
    <t xml:space="preserve">0x00001641</t>
  </si>
  <si>
    <t xml:space="preserve">0x00001670</t>
  </si>
  <si>
    <t xml:space="preserve">0x0000169F</t>
  </si>
  <si>
    <t xml:space="preserve">0x000016C0</t>
  </si>
  <si>
    <t xml:space="preserve">　その鉱石とグロウブランドの武器を使って、</t>
  </si>
  <si>
    <t xml:space="preserve">0x000016ED</t>
  </si>
  <si>
    <t xml:space="preserve">　属性を付けた武器を</t>
  </si>
  <si>
    <t xml:space="preserve">0x00001704</t>
  </si>
  <si>
    <t xml:space="preserve">　造ってやる事ができるぞ。どうだ？</t>
  </si>
  <si>
    <t xml:space="preserve">0x00001729</t>
  </si>
  <si>
    <t xml:space="preserve">0x0000174C</t>
  </si>
  <si>
    <t xml:space="preserve">0x00001775</t>
  </si>
  <si>
    <t xml:space="preserve">0x000017A2</t>
  </si>
  <si>
    <t xml:space="preserve">0x000017CF</t>
  </si>
  <si>
    <t xml:space="preserve">0x000017E4</t>
  </si>
  <si>
    <t xml:space="preserve">0x00001813</t>
  </si>
  <si>
    <t xml:space="preserve">0x0000183C</t>
  </si>
  <si>
    <t xml:space="preserve">0x0000186B</t>
  </si>
  <si>
    <t xml:space="preserve">0x00001894</t>
  </si>
  <si>
    <t xml:space="preserve">0x000018C3</t>
  </si>
  <si>
    <t xml:space="preserve">0x000018EE</t>
  </si>
  <si>
    <t xml:space="preserve">0x0000190D</t>
  </si>
  <si>
    <t xml:space="preserve">0x00001932</t>
  </si>
  <si>
    <t xml:space="preserve">0x00001949</t>
  </si>
  <si>
    <t xml:space="preserve">0x00001970</t>
  </si>
  <si>
    <t xml:space="preserve">0x0000199F</t>
  </si>
  <si>
    <t xml:space="preserve">0x000019CA</t>
  </si>
  <si>
    <t xml:space="preserve">0x000019FC</t>
  </si>
  <si>
    <t xml:space="preserve">0x00001A11</t>
  </si>
  <si>
    <t xml:space="preserve">0x00001A38</t>
  </si>
  <si>
    <t xml:space="preserve">0x00001A46</t>
  </si>
  <si>
    <r>
      <rPr>
        <sz val="11"/>
        <color theme="1"/>
        <rFont val="Microsoft YaHei"/>
        <family val="2"/>
      </rPr>
      <t xml:space="preserve">　あら、それは・</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</si>
  <si>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0x00001A63</t>
  </si>
  <si>
    <t xml:space="preserve">　すごーい、グローバルエレメントじゃない！</t>
  </si>
  <si>
    <t xml:space="preserve">0x00001A90</t>
  </si>
  <si>
    <t xml:space="preserve">　これは、私たちが通常使う</t>
  </si>
  <si>
    <t xml:space="preserve">0x00001AAD</t>
  </si>
  <si>
    <r>
      <rPr>
        <sz val="11"/>
        <color theme="1"/>
        <rFont val="Microsoft YaHei"/>
        <family val="2"/>
      </rPr>
      <t xml:space="preserve">　キーエレメントとはまったく別物よ。</t>
    </r>
    <r>
      <rPr>
        <sz val="11"/>
        <color theme="1"/>
        <rFont val="Arial"/>
        <family val="0"/>
        <charset val="1"/>
      </rPr>
      <t xml:space="preserve">.</t>
    </r>
  </si>
  <si>
    <t xml:space="preserve">0x00001AD4</t>
  </si>
  <si>
    <t xml:space="preserve">　なるほど、魔族はそれが目的だったのね。</t>
  </si>
  <si>
    <t xml:space="preserve">0x00001AFF</t>
  </si>
  <si>
    <t xml:space="preserve">　そのグローバルエレメントは、</t>
  </si>
  <si>
    <t xml:space="preserve">0x00001B20</t>
  </si>
  <si>
    <t xml:space="preserve">　魔法を封じる事ができるのよ。</t>
  </si>
  <si>
    <t xml:space="preserve">0x00001B41</t>
  </si>
  <si>
    <t xml:space="preserve">　あなた、魔法を使えるようになるわ。</t>
  </si>
  <si>
    <t xml:space="preserve">0x00001B68</t>
  </si>
  <si>
    <t xml:space="preserve">　魔法はメニューを開いて、</t>
  </si>
  <si>
    <t xml:space="preserve">0x00001B85</t>
  </si>
  <si>
    <t xml:space="preserve">　アイコン設定で魔法をセットすれば、</t>
  </si>
  <si>
    <t xml:space="preserve">0x00001BAC</t>
  </si>
  <si>
    <t xml:space="preserve">　魔法＆アイテムボタンで使えるわ。</t>
  </si>
  <si>
    <t xml:space="preserve">0x00001BCF</t>
  </si>
  <si>
    <t xml:space="preserve">　ただし、ＭＰを消費するから、</t>
  </si>
  <si>
    <t xml:space="preserve">0x00001BF0</t>
  </si>
  <si>
    <t xml:space="preserve">　やたらに使わない事ね。まぁ、ＭＰは、</t>
  </si>
  <si>
    <t xml:space="preserve">0x00001C19</t>
  </si>
  <si>
    <t xml:space="preserve">　時間と共に回復するけどね。</t>
  </si>
  <si>
    <t xml:space="preserve">0x00001C38</t>
  </si>
  <si>
    <t xml:space="preserve">　どうする、やってあげましょうか？</t>
  </si>
  <si>
    <t xml:space="preserve">0x00001C5D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</si>
  <si>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当然、無料じゃないけどね。</t>
    </r>
  </si>
  <si>
    <t xml:space="preserve">0x00001C8B</t>
  </si>
  <si>
    <t xml:space="preserve">　新たに魔法を入れてあげましょうか？</t>
  </si>
  <si>
    <t xml:space="preserve">0x00001CB8</t>
  </si>
  <si>
    <t xml:space="preserve">0x00001CCD</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</si>
  <si>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そうか、</t>
    </r>
  </si>
  <si>
    <t xml:space="preserve">0x00001CE5</t>
  </si>
  <si>
    <r>
      <rPr>
        <sz val="11"/>
        <color theme="1"/>
        <rFont val="Microsoft YaHei"/>
        <family val="2"/>
      </rPr>
      <t xml:space="preserve">誰もいなかったか・・</t>
    </r>
    <r>
      <rPr>
        <sz val="11"/>
        <color theme="1"/>
        <rFont val="Arial"/>
        <family val="0"/>
        <charset val="1"/>
      </rPr>
      <t xml:space="preserve">.</t>
    </r>
  </si>
  <si>
    <t xml:space="preserve">0x00001CFE</t>
  </si>
  <si>
    <t xml:space="preserve">0x00001D27</t>
  </si>
  <si>
    <t xml:space="preserve">0x00001D54</t>
  </si>
  <si>
    <r>
      <rPr>
        <sz val="11"/>
        <color theme="1"/>
        <rFont val="Microsoft YaHei"/>
        <family val="2"/>
      </rPr>
      <t xml:space="preserve">　あいつらは必ず生きているはずだ・</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</si>
  <si>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0x00001D83</t>
  </si>
  <si>
    <t xml:space="preserve">0x00001DAB</t>
  </si>
  <si>
    <t xml:space="preserve">0x00001DC6</t>
  </si>
  <si>
    <t xml:space="preserve">0x00001DE4</t>
  </si>
  <si>
    <t xml:space="preserve">0x00001DF5</t>
  </si>
  <si>
    <t xml:space="preserve">0x00001E1C</t>
  </si>
  <si>
    <t xml:space="preserve">0x00001E31</t>
  </si>
  <si>
    <t xml:space="preserve">0x00001E60</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</si>
  <si>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全滅・</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か・・</t>
    </r>
  </si>
  <si>
    <t xml:space="preserve">0x00001E83</t>
  </si>
  <si>
    <t xml:space="preserve">0x00001EB0</t>
  </si>
  <si>
    <t xml:space="preserve">0x00001ED9</t>
  </si>
  <si>
    <t xml:space="preserve">0x00001EEC</t>
  </si>
  <si>
    <t xml:space="preserve">0x00001F07</t>
  </si>
  <si>
    <t xml:space="preserve">0x00001F24</t>
  </si>
  <si>
    <t xml:space="preserve">ボルックス</t>
  </si>
  <si>
    <t xml:space="preserve">0x00001F40</t>
  </si>
  <si>
    <t xml:space="preserve">　そうか、遺跡に魔族がいたのは、</t>
  </si>
  <si>
    <t xml:space="preserve">0x00001F63</t>
  </si>
  <si>
    <t xml:space="preserve">　そのグローバルエレメントのせいらしいな。</t>
  </si>
  <si>
    <t xml:space="preserve">0x00001F90</t>
  </si>
  <si>
    <t xml:space="preserve">　おおかた、そのグローバルエレメントで</t>
  </si>
  <si>
    <t xml:space="preserve">0x00001FB9</t>
  </si>
  <si>
    <r>
      <rPr>
        <sz val="11"/>
        <color theme="1"/>
        <rFont val="Microsoft YaHei"/>
        <family val="2"/>
      </rPr>
      <t xml:space="preserve">　闇の魔力を得ていたんだろう・</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</si>
  <si>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0x00001FE4</t>
  </si>
  <si>
    <t xml:space="preserve">　それが無くなりゃ奴らも退散するかもな。</t>
  </si>
  <si>
    <t xml:space="preserve">0x0000200F</t>
  </si>
  <si>
    <t xml:space="preserve">　まあ、貴様も大したもんだぜ。</t>
  </si>
  <si>
    <t xml:space="preserve">0x00002030</t>
  </si>
  <si>
    <t xml:space="preserve">　部隊は全滅しちまった様だが、これで</t>
  </si>
  <si>
    <t xml:space="preserve">0x00002057</t>
  </si>
  <si>
    <t xml:space="preserve">　少しは奴らも報われたことだろうよ。</t>
  </si>
  <si>
    <t xml:space="preserve">0x0000207E</t>
  </si>
  <si>
    <t xml:space="preserve">　おっ、わしの見たところお前。</t>
  </si>
  <si>
    <t xml:space="preserve">0x0000209F</t>
  </si>
  <si>
    <t xml:space="preserve">　少しは、スキルを積んだようだな。</t>
  </si>
  <si>
    <t xml:space="preserve">0x000020C4</t>
  </si>
  <si>
    <t xml:space="preserve">　どうだ、技を習っていくか？</t>
  </si>
  <si>
    <t xml:space="preserve">0x000020E6</t>
  </si>
  <si>
    <t xml:space="preserve">　技を教えてやるぞ。</t>
  </si>
  <si>
    <t xml:space="preserve">0x00002101</t>
  </si>
  <si>
    <t xml:space="preserve">の技を覚えたいんだ？</t>
  </si>
  <si>
    <t xml:space="preserve">0x00002124</t>
  </si>
  <si>
    <t xml:space="preserve">0x0000212B</t>
  </si>
  <si>
    <t xml:space="preserve">　おっ、帰ってきたか、</t>
  </si>
  <si>
    <t xml:space="preserve">0x00002147</t>
  </si>
  <si>
    <t xml:space="preserve">　どうやら、無事のようだね。</t>
  </si>
  <si>
    <t xml:space="preserve">0x00002168</t>
  </si>
  <si>
    <t xml:space="preserve">0x00002178</t>
  </si>
  <si>
    <t xml:space="preserve">　へえ、あんたすごいエレメント持ってるね。</t>
  </si>
  <si>
    <t xml:space="preserve">0x000021A5</t>
  </si>
  <si>
    <t xml:space="preserve">　まれて初めてみたよ、そんなすごいの。</t>
  </si>
  <si>
    <t xml:space="preserve">0x000021D0</t>
  </si>
  <si>
    <t xml:space="preserve">　ふ～ん、あの遺跡の奥にあったんだ。</t>
  </si>
  <si>
    <t xml:space="preserve">0x000021F7</t>
  </si>
  <si>
    <t xml:space="preserve">　ああい</t>
  </si>
  <si>
    <t xml:space="preserve">0x00002201</t>
  </si>
  <si>
    <t xml:space="preserve">た遺跡は他にもあるから・</t>
  </si>
  <si>
    <t xml:space="preserve">0x00002226</t>
  </si>
  <si>
    <t xml:space="preserve">　そういうエレメントもまだ何個かあるって事？</t>
  </si>
  <si>
    <t xml:space="preserve">0x00002263</t>
  </si>
  <si>
    <t xml:space="preserve">そうか、遺跡にはもう誰も・・</t>
  </si>
  <si>
    <t xml:space="preserve">0x00002286</t>
  </si>
  <si>
    <t xml:space="preserve">　でも、あんたが無事で良かったよ。</t>
  </si>
  <si>
    <t xml:space="preserve">0x000022AF</t>
  </si>
  <si>
    <t xml:space="preserve">　あの指輪は諦めるさ。見つけたらやるよ。</t>
  </si>
  <si>
    <t xml:space="preserve">0x000022DD</t>
  </si>
  <si>
    <t xml:space="preserve">　あんたは、強い兵士になりそうだ。</t>
  </si>
  <si>
    <t xml:space="preserve">0x00002302</t>
  </si>
  <si>
    <t xml:space="preserve">　カプラスを越えるかも・</t>
  </si>
  <si>
    <t xml:space="preserve">0x00002330</t>
  </si>
  <si>
    <t xml:space="preserve">なんてね。</t>
  </si>
  <si>
    <t xml:space="preserve">0x00002340</t>
  </si>
  <si>
    <t xml:space="preserve">　あっ、そうだ。あんた、カードゲームで、</t>
  </si>
  <si>
    <t xml:space="preserve">0x0000236B</t>
  </si>
  <si>
    <t xml:space="preserve">　ハマルに勝ったそうだね。あたしさぁ、</t>
  </si>
  <si>
    <t xml:space="preserve">0x00002394</t>
  </si>
  <si>
    <t xml:space="preserve">　自分で言うのもなんだけど、結構強いんだ。</t>
  </si>
  <si>
    <t xml:space="preserve">0x000023C1</t>
  </si>
  <si>
    <t xml:space="preserve">　今度ひまな時でも、あたしと勝負してよ。</t>
  </si>
  <si>
    <t xml:space="preserve">0x000023EC</t>
  </si>
  <si>
    <t xml:space="preserve">0x000023F0</t>
  </si>
  <si>
    <t xml:space="preserve">801581D4</t>
  </si>
  <si>
    <t xml:space="preserve">0x000023F4</t>
  </si>
  <si>
    <t xml:space="preserve">801582C4</t>
  </si>
  <si>
    <t xml:space="preserve">0x000023F8</t>
  </si>
  <si>
    <t xml:space="preserve">0x000023Fc</t>
  </si>
  <si>
    <t xml:space="preserve">0x00002400</t>
  </si>
  <si>
    <t xml:space="preserve">0x00002404</t>
  </si>
  <si>
    <t xml:space="preserve">801587A0</t>
  </si>
  <si>
    <t xml:space="preserve">0x00002408</t>
  </si>
  <si>
    <t xml:space="preserve">80158A70</t>
  </si>
  <si>
    <t xml:space="preserve">0x0000240C</t>
  </si>
  <si>
    <t xml:space="preserve">80158AAC</t>
  </si>
  <si>
    <t xml:space="preserve">0x00002410</t>
  </si>
  <si>
    <t xml:space="preserve">80158D18</t>
  </si>
  <si>
    <t xml:space="preserve">0x00002414</t>
  </si>
  <si>
    <t xml:space="preserve">80158F94</t>
  </si>
  <si>
    <t xml:space="preserve">80158FE4</t>
  </si>
  <si>
    <t xml:space="preserve">0x0000241C</t>
  </si>
  <si>
    <t xml:space="preserve">8015928C</t>
  </si>
  <si>
    <t xml:space="preserve">0x00002420</t>
  </si>
  <si>
    <t xml:space="preserve">801595A0</t>
  </si>
  <si>
    <t xml:space="preserve">0x00002424</t>
  </si>
  <si>
    <t xml:space="preserve">80159B70</t>
  </si>
  <si>
    <t xml:space="preserve">0x00002428</t>
  </si>
  <si>
    <t xml:space="preserve">80159DF0</t>
  </si>
  <si>
    <t xml:space="preserve">0x0000242C</t>
  </si>
  <si>
    <t xml:space="preserve">80159F54</t>
  </si>
  <si>
    <t xml:space="preserve">0x00002430</t>
  </si>
  <si>
    <t xml:space="preserve">8015A05C</t>
  </si>
  <si>
    <t xml:space="preserve">0x00002434</t>
  </si>
  <si>
    <t xml:space="preserve">8015A25C</t>
  </si>
  <si>
    <t xml:space="preserve">0x00002438</t>
  </si>
  <si>
    <t xml:space="preserve">8015A2A0</t>
  </si>
  <si>
    <t xml:space="preserve">0x0000243C</t>
  </si>
  <si>
    <t xml:space="preserve">0x00002440</t>
  </si>
  <si>
    <t xml:space="preserve">0x00002444</t>
  </si>
  <si>
    <t xml:space="preserve">0x00002448</t>
  </si>
  <si>
    <t xml:space="preserve">0x0000244C</t>
  </si>
  <si>
    <t xml:space="preserve">0x00002450</t>
  </si>
  <si>
    <t xml:space="preserve">OVR1z46</t>
  </si>
  <si>
    <t xml:space="preserve">0x7B000</t>
  </si>
  <si>
    <t xml:space="preserve">0x0000004e</t>
  </si>
  <si>
    <t xml:space="preserve">0x0000'007b</t>
  </si>
  <si>
    <t xml:space="preserve">0x000000aa</t>
  </si>
  <si>
    <t xml:space="preserve">0x000000cb</t>
  </si>
  <si>
    <t xml:space="preserve">0x000000e8</t>
  </si>
  <si>
    <t xml:space="preserve">　お前は、澄んだ良い目をしている・</t>
  </si>
  <si>
    <t xml:space="preserve">0x0000018c</t>
  </si>
  <si>
    <t xml:space="preserve">0x000001b5</t>
  </si>
  <si>
    <t xml:space="preserve">　剣術をもっとも効率よく学ぶにはな・</t>
  </si>
  <si>
    <t xml:space="preserve">0x0000'01e6</t>
  </si>
  <si>
    <t xml:space="preserve">　あー・</t>
  </si>
  <si>
    <t xml:space="preserve">0x000001f8</t>
  </si>
  <si>
    <t xml:space="preserve">っと・</t>
  </si>
  <si>
    <t xml:space="preserve">0x00000208</t>
  </si>
  <si>
    <t xml:space="preserve">なんだったっけかな？</t>
  </si>
  <si>
    <t xml:space="preserve">0x0000021f</t>
  </si>
  <si>
    <t xml:space="preserve">0x0000024e</t>
  </si>
  <si>
    <t xml:space="preserve">0x000002bb</t>
  </si>
  <si>
    <t xml:space="preserve">アンドル・</t>
  </si>
  <si>
    <t xml:space="preserve">0x000002d8</t>
  </si>
  <si>
    <t xml:space="preserve">　んっ、</t>
  </si>
  <si>
    <t xml:space="preserve">0x0000'02e2</t>
  </si>
  <si>
    <t xml:space="preserve">なんだおまえか。</t>
  </si>
  <si>
    <t xml:space="preserve">0x000002f7</t>
  </si>
  <si>
    <t xml:space="preserve">　剣舞を</t>
  </si>
  <si>
    <t xml:space="preserve">0x00000301</t>
  </si>
  <si>
    <t xml:space="preserve">いに来たのか？</t>
  </si>
  <si>
    <t xml:space="preserve">0x00000312</t>
  </si>
  <si>
    <t xml:space="preserve">0x00000347</t>
  </si>
  <si>
    <t xml:space="preserve">　お前、敵を攻撃すると数字が現れる事に</t>
  </si>
  <si>
    <t xml:space="preserve">0x00000370</t>
  </si>
  <si>
    <t xml:space="preserve">　気が付いているか？</t>
  </si>
  <si>
    <t xml:space="preserve">0x00000387</t>
  </si>
  <si>
    <t xml:space="preserve">　それがお前の獲得した、スキルポイントだ。</t>
  </si>
  <si>
    <t xml:space="preserve">0x000003b4</t>
  </si>
  <si>
    <t xml:space="preserve">　経験値と違って、倒したか否かは関係なく、</t>
  </si>
  <si>
    <t xml:space="preserve">0x0000'03e1</t>
  </si>
  <si>
    <t xml:space="preserve">　また敵の強さも関係ない。</t>
  </si>
  <si>
    <t xml:space="preserve">0x000003fe</t>
  </si>
  <si>
    <t xml:space="preserve">　いかに、相手を攻撃したかに、かかっている。</t>
  </si>
  <si>
    <t xml:space="preserve">0x0000042d</t>
  </si>
  <si>
    <t xml:space="preserve">　すなわち、難易度の高い技で攻撃すると、</t>
  </si>
  <si>
    <t xml:space="preserve">　より多くの、スキルポイントが得られる。</t>
  </si>
  <si>
    <t xml:space="preserve">0x00000483</t>
  </si>
  <si>
    <t xml:space="preserve">　だから、スキルポイントを稼ぎたい時は、</t>
  </si>
  <si>
    <t xml:space="preserve">0x000004ae</t>
  </si>
  <si>
    <t xml:space="preserve">　わざと弱い武器を装備して戦うと、</t>
  </si>
  <si>
    <t xml:space="preserve">0x000004d3</t>
  </si>
  <si>
    <t xml:space="preserve">　たくさんもらえるぞ。</t>
  </si>
  <si>
    <t xml:space="preserve">0x000004ef</t>
  </si>
  <si>
    <t xml:space="preserve">0x00000502</t>
  </si>
  <si>
    <t xml:space="preserve">0x00000535</t>
  </si>
  <si>
    <t xml:space="preserve">　話は聞いてるぞ、がんばっている様だな。</t>
  </si>
  <si>
    <t xml:space="preserve">　そうだ、お前に１つ言っておく事があった。</t>
  </si>
  <si>
    <t xml:space="preserve">0x0000058d</t>
  </si>
  <si>
    <t xml:space="preserve">　もしラサルハーグという男に会ったら、</t>
  </si>
  <si>
    <t xml:space="preserve">0x000005b6</t>
  </si>
  <si>
    <t xml:space="preserve">　絶対に逃げろ、いいな！</t>
  </si>
  <si>
    <t xml:space="preserve">0x000005d1</t>
  </si>
  <si>
    <t xml:space="preserve">　今のお前では絶対勝てない。</t>
  </si>
  <si>
    <t xml:space="preserve">0x000005f0</t>
  </si>
  <si>
    <t xml:space="preserve">　もっと修行するんだ。</t>
  </si>
  <si>
    <t xml:space="preserve">0x00000609</t>
  </si>
  <si>
    <t xml:space="preserve">　俺の知ってる限りの技を教えてやる。</t>
  </si>
  <si>
    <t xml:space="preserve">0x00000633</t>
  </si>
  <si>
    <t xml:space="preserve">0x0000064e</t>
  </si>
  <si>
    <t xml:space="preserve">0x0000066c</t>
  </si>
  <si>
    <t xml:space="preserve">0x00000679</t>
  </si>
  <si>
    <t xml:space="preserve">0x0000068c</t>
  </si>
  <si>
    <t xml:space="preserve">0x000006a4</t>
  </si>
  <si>
    <t xml:space="preserve">0x000006b4</t>
  </si>
  <si>
    <t xml:space="preserve">　ねぇ、</t>
  </si>
  <si>
    <t xml:space="preserve">0x000006c2</t>
  </si>
  <si>
    <t xml:space="preserve">　この頃、魔族が活発だと思わない？</t>
  </si>
  <si>
    <t xml:space="preserve">0x000006e7</t>
  </si>
  <si>
    <t xml:space="preserve">　どうしたんだろう？</t>
  </si>
  <si>
    <t xml:space="preserve">0x000006fe</t>
  </si>
  <si>
    <t xml:space="preserve">　特に、フェラメン山脈の魔族がさぁ、</t>
  </si>
  <si>
    <t xml:space="preserve">0x00000725</t>
  </si>
  <si>
    <t xml:space="preserve">　ふもとのすぐ西にある、スカットの滝まで</t>
  </si>
  <si>
    <t xml:space="preserve">　現れるようになったのさ。</t>
  </si>
  <si>
    <t xml:space="preserve">0x0000076f</t>
  </si>
  <si>
    <t xml:space="preserve">　ちょっと、様子見に行ってみようかな・</t>
  </si>
  <si>
    <t xml:space="preserve">0x000007a4</t>
  </si>
  <si>
    <t xml:space="preserve">0x000007c4</t>
  </si>
  <si>
    <t xml:space="preserve">この頃、よく夢を見る。</t>
  </si>
  <si>
    <t xml:space="preserve">0x000007dd</t>
  </si>
  <si>
    <t xml:space="preserve">　フェラメン山脈の山頂にある遺跡か</t>
  </si>
  <si>
    <t xml:space="preserve">0x00000806</t>
  </si>
  <si>
    <t xml:space="preserve">　忌まわしき何かが、この街を覆う夢。</t>
  </si>
  <si>
    <t xml:space="preserve">0x0000082d</t>
  </si>
  <si>
    <t xml:space="preserve">　思い出すだけでも恐ろしい・</t>
  </si>
  <si>
    <t xml:space="preserve">0x00000856</t>
  </si>
  <si>
    <t xml:space="preserve">　何か良からぬ事が起こるのかもしれん。</t>
  </si>
  <si>
    <t xml:space="preserve">0x0000087f</t>
  </si>
  <si>
    <t xml:space="preserve">　虫の知らせでなければよいが・・</t>
  </si>
  <si>
    <t xml:space="preserve">0x000008b4</t>
  </si>
  <si>
    <t xml:space="preserve">いつになったら私は・・</t>
  </si>
  <si>
    <t xml:space="preserve">0x000008d8</t>
  </si>
  <si>
    <t xml:space="preserve">0x000008e1</t>
  </si>
  <si>
    <t xml:space="preserve">さん・</t>
  </si>
  <si>
    <t xml:space="preserve">0x000008f4</t>
  </si>
  <si>
    <t xml:space="preserve">　どうですか？仲間の方々は見つかりました？</t>
  </si>
  <si>
    <t xml:space="preserve">0x00000924</t>
  </si>
  <si>
    <t xml:space="preserve">　そうですか・・</t>
  </si>
  <si>
    <t xml:space="preserve">0x00000936</t>
  </si>
  <si>
    <t xml:space="preserve">。でも、</t>
  </si>
  <si>
    <t xml:space="preserve">0x00000941</t>
  </si>
  <si>
    <t xml:space="preserve">　どうか気を落とさないで下さい。あの人・・</t>
  </si>
  <si>
    <t xml:space="preserve">0x00000970</t>
  </si>
  <si>
    <t xml:space="preserve">　アルフェッカも・・</t>
  </si>
  <si>
    <t xml:space="preserve">0x00000986</t>
  </si>
  <si>
    <t xml:space="preserve">同じような・・</t>
  </si>
  <si>
    <t xml:space="preserve">0x00000999</t>
  </si>
  <si>
    <t xml:space="preserve">　いくら悔やんでも過去は変わらないのに・・</t>
  </si>
  <si>
    <t xml:space="preserve">0x000009d6</t>
  </si>
  <si>
    <t xml:space="preserve">ごめんなさい、愚痴を言って・・</t>
  </si>
  <si>
    <t xml:space="preserve">0x000009fc</t>
  </si>
  <si>
    <t xml:space="preserve">　あの、</t>
  </si>
  <si>
    <t xml:space="preserve">0x00000a05</t>
  </si>
  <si>
    <t xml:space="preserve">0x00000a18</t>
  </si>
  <si>
    <t xml:space="preserve">　ゆっくり休んでいって下さい。</t>
  </si>
  <si>
    <t xml:space="preserve">0x00000a41</t>
  </si>
  <si>
    <t xml:space="preserve">0x00000a68</t>
  </si>
  <si>
    <t xml:space="preserve">0x00000a7b</t>
  </si>
  <si>
    <t xml:space="preserve">　どーもども、</t>
  </si>
  <si>
    <t xml:space="preserve">0x00000a8a</t>
  </si>
  <si>
    <t xml:space="preserve">さん。</t>
  </si>
  <si>
    <t xml:space="preserve">0x00000a93</t>
  </si>
  <si>
    <t xml:space="preserve">　おや？・</t>
  </si>
  <si>
    <t xml:space="preserve">0x00000aa7</t>
  </si>
  <si>
    <t xml:space="preserve">それはもしや、夜伽草では・・</t>
  </si>
  <si>
    <t xml:space="preserve">0x00000ac8</t>
  </si>
  <si>
    <t xml:space="preserve">　夜伽草は、魔法の光でしか</t>
  </si>
  <si>
    <t xml:space="preserve">0x00000ae5</t>
  </si>
  <si>
    <t xml:space="preserve">　育たない世にも珍しい貴重</t>
  </si>
  <si>
    <t xml:space="preserve">0x00000b01</t>
  </si>
  <si>
    <t xml:space="preserve">植物で、</t>
  </si>
  <si>
    <t xml:space="preserve">0x00000b0c</t>
  </si>
  <si>
    <t xml:space="preserve">　また、素晴らしい薬草でもあるんです。</t>
  </si>
  <si>
    <t xml:space="preserve">0x00000b35</t>
  </si>
  <si>
    <t xml:space="preserve">　それがあれば、もっとたくさんの薬を</t>
  </si>
  <si>
    <t xml:space="preserve">0x00000b5c</t>
  </si>
  <si>
    <t xml:space="preserve">　作る事ができます。</t>
  </si>
  <si>
    <t xml:space="preserve">0x00000b73</t>
  </si>
  <si>
    <t xml:space="preserve">　お願いです、</t>
  </si>
  <si>
    <t xml:space="preserve">0x00000b83</t>
  </si>
  <si>
    <t xml:space="preserve">その夜伽草を譲って下さい！</t>
  </si>
  <si>
    <t xml:space="preserve">0x00000ba3</t>
  </si>
  <si>
    <t xml:space="preserve">0x00000bbc</t>
  </si>
  <si>
    <t xml:space="preserve">　ご入用はなんですか？</t>
  </si>
  <si>
    <t xml:space="preserve">0x00000bdc</t>
  </si>
  <si>
    <t xml:space="preserve">0x00000be5</t>
  </si>
  <si>
    <t xml:space="preserve">0x00000bee</t>
  </si>
  <si>
    <t xml:space="preserve">　この間の件なのですが・</t>
  </si>
  <si>
    <t xml:space="preserve">0x00000c13</t>
  </si>
  <si>
    <t xml:space="preserve">　夜伽草を譲ってくれませんか？</t>
  </si>
  <si>
    <t xml:space="preserve">0x00000c34</t>
  </si>
  <si>
    <t xml:space="preserve">それがあれば、もっと素晴らしい薬を、</t>
  </si>
  <si>
    <t xml:space="preserve">0x00000c5d</t>
  </si>
  <si>
    <t xml:space="preserve">たくさん作る事ができるんです。</t>
  </si>
  <si>
    <t xml:space="preserve">0x00000c80</t>
  </si>
  <si>
    <t xml:space="preserve">厚かましいとは思いますが、お願いします。</t>
  </si>
  <si>
    <t xml:space="preserve">0x00000cb0</t>
  </si>
  <si>
    <t xml:space="preserve">おおっ！ありがとうございます！！！</t>
  </si>
  <si>
    <t xml:space="preserve">0x00000cd7</t>
  </si>
  <si>
    <t xml:space="preserve">これでもっと良い薬を作る事ができます！</t>
  </si>
  <si>
    <t xml:space="preserve">0x00000d02</t>
  </si>
  <si>
    <t xml:space="preserve">しばらくしたらまた来て下さい。</t>
  </si>
  <si>
    <t xml:space="preserve">0x00000d2b</t>
  </si>
  <si>
    <t xml:space="preserve">そうですか・</t>
  </si>
  <si>
    <t xml:space="preserve">0x00000d46</t>
  </si>
  <si>
    <t xml:space="preserve">残念ですが、しかたありませんね。</t>
  </si>
  <si>
    <t xml:space="preserve">0x00000d6b</t>
  </si>
  <si>
    <t xml:space="preserve">仕事に戻るとしましょう。</t>
  </si>
  <si>
    <t xml:space="preserve">0x00000d88</t>
  </si>
  <si>
    <t xml:space="preserve">そうそう、</t>
  </si>
  <si>
    <t xml:space="preserve">0x00000d95</t>
  </si>
  <si>
    <t xml:space="preserve">0x00000d9e</t>
  </si>
  <si>
    <t xml:space="preserve">　私は大抵、この酒場にいますんで</t>
  </si>
  <si>
    <t xml:space="preserve">0x00000dc1</t>
  </si>
  <si>
    <t xml:space="preserve">　何かご用がある時は、来てくださいね。</t>
  </si>
  <si>
    <t xml:space="preserve">0x00000dea</t>
  </si>
  <si>
    <t xml:space="preserve">0x00000e19</t>
  </si>
  <si>
    <t xml:space="preserve">　そこの壁に遊び方が書いてある張り紙が</t>
  </si>
  <si>
    <t xml:space="preserve">0x00000e42</t>
  </si>
  <si>
    <t xml:space="preserve">0x00000e74</t>
  </si>
  <si>
    <t xml:space="preserve">～カード遊戯方法について～</t>
  </si>
  <si>
    <t xml:space="preserve">0x00000e91</t>
  </si>
  <si>
    <t xml:space="preserve">0x00000eb4</t>
  </si>
  <si>
    <t xml:space="preserve">0x00000ee4</t>
  </si>
  <si>
    <t xml:space="preserve">0x00000efa</t>
  </si>
  <si>
    <t xml:space="preserve">　ん・</t>
  </si>
  <si>
    <t xml:space="preserve">0x00000f0a</t>
  </si>
  <si>
    <t xml:space="preserve">　君か・・</t>
  </si>
  <si>
    <t xml:space="preserve">0x00000f25</t>
  </si>
  <si>
    <t xml:space="preserve">　ああ、言っときたい事があるんだ。</t>
  </si>
  <si>
    <t xml:space="preserve">0x00000f48</t>
  </si>
  <si>
    <t xml:space="preserve">　いい加減にしてほしいんだよ。</t>
  </si>
  <si>
    <t xml:space="preserve">0x00000f69</t>
  </si>
  <si>
    <t xml:space="preserve">　これ以上、魔族を刺激しないでくれ。</t>
  </si>
  <si>
    <t xml:space="preserve">0x00000f90</t>
  </si>
  <si>
    <t xml:space="preserve">　君が魔族を倒す事で奴等が怒りだして、</t>
  </si>
  <si>
    <t xml:space="preserve">0x00000fb9</t>
  </si>
  <si>
    <t xml:space="preserve">　この街に攻めてきたらどうするんだよ。</t>
  </si>
  <si>
    <t xml:space="preserve">0x00000fe2</t>
  </si>
  <si>
    <t xml:space="preserve">　僕らに迷惑を掛けるのは、やめてくれ！</t>
  </si>
  <si>
    <t xml:space="preserve">0x0000100d</t>
  </si>
  <si>
    <t xml:space="preserve">　君は、もし何かあった時、街の人たちを</t>
  </si>
  <si>
    <t xml:space="preserve">0x00001036</t>
  </si>
  <si>
    <t xml:space="preserve">　責任もって、守ってくれるのかい？</t>
  </si>
  <si>
    <t xml:space="preserve">0x0000105c</t>
  </si>
  <si>
    <t xml:space="preserve">0x0000107a</t>
  </si>
  <si>
    <t xml:space="preserve">元気そうだな。何か買いに来たのか？</t>
  </si>
  <si>
    <t xml:space="preserve">0x0000109f</t>
  </si>
  <si>
    <t xml:space="preserve">　大陸からの船が途絶えとる今は、</t>
  </si>
  <si>
    <t xml:space="preserve">0x000010c2</t>
  </si>
  <si>
    <t xml:space="preserve">　ろくなモンはないが、</t>
  </si>
  <si>
    <t xml:space="preserve">0x000010db</t>
  </si>
  <si>
    <t xml:space="preserve">　手入れはしてあるから品質は最高だ。</t>
  </si>
  <si>
    <t xml:space="preserve">0x00001112</t>
  </si>
  <si>
    <t xml:space="preserve">何か欲しいモノがあるか？</t>
  </si>
  <si>
    <t xml:space="preserve">0x0000112d</t>
  </si>
  <si>
    <t xml:space="preserve">　入り用な物があったらいいな。</t>
  </si>
  <si>
    <t xml:space="preserve">0x00001150</t>
  </si>
  <si>
    <t xml:space="preserve">0x00001176</t>
  </si>
  <si>
    <t xml:space="preserve">0x000011a9</t>
  </si>
  <si>
    <t xml:space="preserve">0x000011cc</t>
  </si>
  <si>
    <t xml:space="preserve">0x000011f7</t>
  </si>
  <si>
    <t xml:space="preserve">　鉱石に</t>
  </si>
  <si>
    <t xml:space="preserve">0x00001201</t>
  </si>
  <si>
    <t xml:space="preserve">、赤、青、黄の３つの種類がある。</t>
  </si>
  <si>
    <t xml:space="preserve">0x00001224</t>
  </si>
  <si>
    <t xml:space="preserve">0x00001253</t>
  </si>
  <si>
    <t xml:space="preserve">0x00001282</t>
  </si>
  <si>
    <t xml:space="preserve">0x000012a3</t>
  </si>
  <si>
    <t xml:space="preserve">0x000012b8</t>
  </si>
  <si>
    <t xml:space="preserve">0x000012e3</t>
  </si>
  <si>
    <t xml:space="preserve">　素材となる武器がバルジ帝国</t>
  </si>
  <si>
    <t xml:space="preserve">0x00001301</t>
  </si>
  <si>
    <t xml:space="preserve">は無いんだ。</t>
  </si>
  <si>
    <t xml:space="preserve">0x00001310</t>
  </si>
  <si>
    <t xml:space="preserve">0x00001339</t>
  </si>
  <si>
    <t xml:space="preserve">0x00001366</t>
  </si>
  <si>
    <t xml:space="preserve">0x00001391</t>
  </si>
  <si>
    <t xml:space="preserve">0x000013b4</t>
  </si>
  <si>
    <t xml:space="preserve">0x000013dd</t>
  </si>
  <si>
    <t xml:space="preserve">　出来そうなら、自分でやってみたら</t>
  </si>
  <si>
    <t xml:space="preserve">0x00001401</t>
  </si>
  <si>
    <t xml:space="preserve">うだ？</t>
  </si>
  <si>
    <t xml:space="preserve">0x0000140a</t>
  </si>
  <si>
    <t xml:space="preserve">0x00001437</t>
  </si>
  <si>
    <t xml:space="preserve">0x00001459</t>
  </si>
  <si>
    <t xml:space="preserve">0x0000147c</t>
  </si>
  <si>
    <t xml:space="preserve">0x000014a7</t>
  </si>
  <si>
    <t xml:space="preserve">0x000014d4</t>
  </si>
  <si>
    <t xml:space="preserve">0x00001503</t>
  </si>
  <si>
    <t xml:space="preserve">0x00001532</t>
  </si>
  <si>
    <t xml:space="preserve">0x00001568</t>
  </si>
  <si>
    <t xml:space="preserve">0x00001593</t>
  </si>
  <si>
    <t xml:space="preserve">0x000015c2</t>
  </si>
  <si>
    <t xml:space="preserve">0x000015e1</t>
  </si>
  <si>
    <t xml:space="preserve">　おまえにいいモノを造ってやる</t>
  </si>
  <si>
    <t xml:space="preserve">0x00001606</t>
  </si>
  <si>
    <t xml:space="preserve">0x00001621</t>
  </si>
  <si>
    <t xml:space="preserve">0x0000164c</t>
  </si>
  <si>
    <t xml:space="preserve">0x00001679</t>
  </si>
  <si>
    <t xml:space="preserve">0x000016a4</t>
  </si>
  <si>
    <t xml:space="preserve">0x000016c7</t>
  </si>
  <si>
    <t xml:space="preserve">0x000016f0</t>
  </si>
  <si>
    <t xml:space="preserve">0x0000171d</t>
  </si>
  <si>
    <t xml:space="preserve">0x0000174a</t>
  </si>
  <si>
    <t xml:space="preserve">0x0000176f</t>
  </si>
  <si>
    <t xml:space="preserve">0x0000179c</t>
  </si>
  <si>
    <t xml:space="preserve">0x000017c3</t>
  </si>
  <si>
    <t xml:space="preserve">0x000017ec</t>
  </si>
  <si>
    <t xml:space="preserve">おや、鉱石は持ってないのか？</t>
  </si>
  <si>
    <t xml:space="preserve">0x0000180b</t>
  </si>
  <si>
    <t xml:space="preserve">0x0000183a</t>
  </si>
  <si>
    <t xml:space="preserve">0x00001864</t>
  </si>
  <si>
    <t xml:space="preserve">0x00001893</t>
  </si>
  <si>
    <t xml:space="preserve">そうか、まぁ、気を落とすな。</t>
  </si>
  <si>
    <t xml:space="preserve">0x000018b8</t>
  </si>
  <si>
    <t xml:space="preserve">0x000018dd</t>
  </si>
  <si>
    <t xml:space="preserve">　そうだな、少し鉱石の事を教えてや</t>
  </si>
  <si>
    <t xml:space="preserve">0x00001908</t>
  </si>
  <si>
    <t xml:space="preserve">0x00001935</t>
  </si>
  <si>
    <t xml:space="preserve">0x00001964</t>
  </si>
  <si>
    <t xml:space="preserve">0x00001993</t>
  </si>
  <si>
    <t xml:space="preserve">0x000019b4</t>
  </si>
  <si>
    <t xml:space="preserve">0x000019e1</t>
  </si>
  <si>
    <t xml:space="preserve">0x000019f8</t>
  </si>
  <si>
    <t xml:space="preserve">0x00001a1d</t>
  </si>
  <si>
    <t xml:space="preserve">0x00001a40</t>
  </si>
  <si>
    <t xml:space="preserve">0x00001a69</t>
  </si>
  <si>
    <t xml:space="preserve">0x00001a96</t>
  </si>
  <si>
    <t xml:space="preserve">0x00001ac3</t>
  </si>
  <si>
    <t xml:space="preserve">0x00001ad8</t>
  </si>
  <si>
    <t xml:space="preserve">0x00001b07</t>
  </si>
  <si>
    <t xml:space="preserve">　これは・・</t>
  </si>
  <si>
    <t xml:space="preserve">0x00001b15</t>
  </si>
  <si>
    <t xml:space="preserve">うむ、間違いないな・・</t>
  </si>
  <si>
    <t xml:space="preserve">0x00001b30</t>
  </si>
  <si>
    <t xml:space="preserve">0x00001b5f</t>
  </si>
  <si>
    <t xml:space="preserve">0x00001b88</t>
  </si>
  <si>
    <t xml:space="preserve">0x00001bb7</t>
  </si>
  <si>
    <t xml:space="preserve">0x00001be2</t>
  </si>
  <si>
    <t xml:space="preserve">0x00001c01</t>
  </si>
  <si>
    <t xml:space="preserve">0x00001c26</t>
  </si>
  <si>
    <t xml:space="preserve">0x00001c3d</t>
  </si>
  <si>
    <t xml:space="preserve">0x00001c64</t>
  </si>
  <si>
    <t xml:space="preserve">0x00001c93</t>
  </si>
  <si>
    <t xml:space="preserve">0x00001cbe</t>
  </si>
  <si>
    <t xml:space="preserve">0x00001cf0</t>
  </si>
  <si>
    <t xml:space="preserve">～鍛冶の注意事項～</t>
  </si>
  <si>
    <t xml:space="preserve">0x00001d05</t>
  </si>
  <si>
    <t xml:space="preserve">0x00001d37</t>
  </si>
  <si>
    <t xml:space="preserve">、いい所に来たわ。</t>
  </si>
  <si>
    <t xml:space="preserve">0x00001d4c</t>
  </si>
  <si>
    <t xml:space="preserve">　グローバルエレメントについて</t>
  </si>
  <si>
    <t xml:space="preserve">0x00001d6d</t>
  </si>
  <si>
    <t xml:space="preserve">　少し調べておいたわよ。</t>
  </si>
  <si>
    <t xml:space="preserve">0x00001d88</t>
  </si>
  <si>
    <t xml:space="preserve">　伝承では、そのグローバルエレメントは、</t>
  </si>
  <si>
    <t xml:space="preserve">0x00001db3</t>
  </si>
  <si>
    <t xml:space="preserve">　ダークエレメントの欠片と言われているの。</t>
  </si>
  <si>
    <t xml:space="preserve">0x00001de0</t>
  </si>
  <si>
    <t xml:space="preserve">　エレメントの中で、もっとも巨大で強力な</t>
  </si>
  <si>
    <t xml:space="preserve">0x00001e0b</t>
  </si>
  <si>
    <t xml:space="preserve">　ダークエレメント・</t>
  </si>
  <si>
    <t xml:space="preserve">0x00001e29</t>
  </si>
  <si>
    <t xml:space="preserve">それを持つ者は、</t>
  </si>
  <si>
    <t xml:space="preserve">0x00001e3c</t>
  </si>
  <si>
    <t xml:space="preserve">　この世を支配できるとさえ言われているわ。</t>
  </si>
  <si>
    <t xml:space="preserve">0x00001e7a</t>
  </si>
  <si>
    <t xml:space="preserve">もしも、魔族がグローバルエレメントを</t>
  </si>
  <si>
    <t xml:space="preserve">0x00001ea1</t>
  </si>
  <si>
    <t xml:space="preserve">　全て集めて、ダークエレメントを</t>
  </si>
  <si>
    <t xml:space="preserve">0x00001ec4</t>
  </si>
  <si>
    <t xml:space="preserve">　完全な物にしたら・</t>
  </si>
  <si>
    <t xml:space="preserve">0x00001ef3</t>
  </si>
  <si>
    <t xml:space="preserve">想像もつかな</t>
  </si>
  <si>
    <t xml:space="preserve">0x00001f01</t>
  </si>
  <si>
    <t xml:space="preserve">事が起きるわ！</t>
  </si>
  <si>
    <t xml:space="preserve">0x00001f12</t>
  </si>
  <si>
    <t xml:space="preserve">　ねぇ、それを魔族に渡しちゃ駄目よ。</t>
  </si>
  <si>
    <t xml:space="preserve">0x00001f39</t>
  </si>
  <si>
    <t xml:space="preserve">　イイ！？絶対よ！！！</t>
  </si>
  <si>
    <t xml:space="preserve">0x00001f52</t>
  </si>
  <si>
    <t xml:space="preserve">　それに、それがあればあなたでも</t>
  </si>
  <si>
    <t xml:space="preserve">0x00001f75</t>
  </si>
  <si>
    <t xml:space="preserve">　強力な魔法を使えるんだし・・</t>
  </si>
  <si>
    <t xml:space="preserve">0x00001fa1</t>
  </si>
  <si>
    <t xml:space="preserve">0x00001fd6</t>
  </si>
  <si>
    <t xml:space="preserve">　あら、それは・</t>
  </si>
  <si>
    <t xml:space="preserve">0x00001ff3</t>
  </si>
  <si>
    <t xml:space="preserve">　すっごーい</t>
  </si>
  <si>
    <t xml:space="preserve">0x00002001</t>
  </si>
  <si>
    <t xml:space="preserve">グローバルエレメントじゃない！</t>
  </si>
  <si>
    <t xml:space="preserve">0x00002022</t>
  </si>
  <si>
    <t xml:space="preserve">0x0000203f</t>
  </si>
  <si>
    <t xml:space="preserve">　キーエレメントとはまったく別物よ。</t>
  </si>
  <si>
    <t xml:space="preserve">0x00002066</t>
  </si>
  <si>
    <t xml:space="preserve">　なるほどネ、魔族はそれを守っていたのね。</t>
  </si>
  <si>
    <t xml:space="preserve">0x00002093</t>
  </si>
  <si>
    <t xml:space="preserve">0x000020b4</t>
  </si>
  <si>
    <t xml:space="preserve">0x000020d5</t>
  </si>
  <si>
    <t xml:space="preserve">0x000020fc</t>
  </si>
  <si>
    <t xml:space="preserve">0x00002119</t>
  </si>
  <si>
    <t xml:space="preserve">0x00002140</t>
  </si>
  <si>
    <t xml:space="preserve">0x00002163</t>
  </si>
  <si>
    <t xml:space="preserve">0x00002184</t>
  </si>
  <si>
    <t xml:space="preserve">0x000021ad</t>
  </si>
  <si>
    <t xml:space="preserve">0x000021cc</t>
  </si>
  <si>
    <t xml:space="preserve">然、無料じゃないけどね。</t>
  </si>
  <si>
    <t xml:space="preserve">0x00002220</t>
  </si>
  <si>
    <t xml:space="preserve">～戦士の心得～</t>
  </si>
  <si>
    <t xml:space="preserve">0x00002231</t>
  </si>
  <si>
    <t xml:space="preserve">0x00002258</t>
  </si>
  <si>
    <t xml:space="preserve">0x00002268</t>
  </si>
  <si>
    <t xml:space="preserve">0x00002276</t>
  </si>
  <si>
    <t xml:space="preserve">0x0000229b</t>
  </si>
  <si>
    <t xml:space="preserve">0x000022b2</t>
  </si>
  <si>
    <t xml:space="preserve">0x000022d9</t>
  </si>
  <si>
    <t xml:space="preserve">　ふもとのすぐ西にある、スカットの滝ま</t>
  </si>
  <si>
    <t xml:space="preserve">0x00002304</t>
  </si>
  <si>
    <t xml:space="preserve">0x00002323</t>
  </si>
  <si>
    <t xml:space="preserve">　スカットの滝はあたしの狩場だからね、</t>
  </si>
  <si>
    <t xml:space="preserve">0x0000234c</t>
  </si>
  <si>
    <t xml:space="preserve">　困ってるんだ。何とかできないかな・</t>
  </si>
  <si>
    <t xml:space="preserve">0x00002380</t>
  </si>
  <si>
    <t xml:space="preserve">0x000023ab</t>
  </si>
  <si>
    <t xml:space="preserve">0x000023d4</t>
  </si>
  <si>
    <t xml:space="preserve">0x00002401</t>
  </si>
  <si>
    <t xml:space="preserve">801587DC</t>
  </si>
  <si>
    <t xml:space="preserve">801588DC</t>
  </si>
  <si>
    <t xml:space="preserve">80158A08</t>
  </si>
  <si>
    <t xml:space="preserve">0x00002454</t>
  </si>
  <si>
    <t xml:space="preserve">80158B34</t>
  </si>
  <si>
    <t xml:space="preserve">0x00002458</t>
  </si>
  <si>
    <t xml:space="preserve">80158B74</t>
  </si>
  <si>
    <t xml:space="preserve">0x0000245C</t>
  </si>
  <si>
    <t xml:space="preserve">80158BA0</t>
  </si>
  <si>
    <t xml:space="preserve">0x00002460</t>
  </si>
  <si>
    <t xml:space="preserve">80158D14</t>
  </si>
  <si>
    <t xml:space="preserve">0x00002464</t>
  </si>
  <si>
    <t xml:space="preserve">80158DE8</t>
  </si>
  <si>
    <t xml:space="preserve">0x00002468</t>
  </si>
  <si>
    <t xml:space="preserve">80158E60</t>
  </si>
  <si>
    <t xml:space="preserve">0x0000246C</t>
  </si>
  <si>
    <t xml:space="preserve">80158EC0</t>
  </si>
  <si>
    <t xml:space="preserve">0x00002470</t>
  </si>
  <si>
    <t xml:space="preserve">8015901C</t>
  </si>
  <si>
    <t xml:space="preserve">0x00002474</t>
  </si>
  <si>
    <t xml:space="preserve">0x00002478</t>
  </si>
  <si>
    <t xml:space="preserve">80159288</t>
  </si>
  <si>
    <t xml:space="preserve">0x0000247C</t>
  </si>
  <si>
    <t xml:space="preserve">801592D8</t>
  </si>
  <si>
    <t xml:space="preserve">0x00002480</t>
  </si>
  <si>
    <t xml:space="preserve">0x00002484</t>
  </si>
  <si>
    <t xml:space="preserve">80159894</t>
  </si>
  <si>
    <t xml:space="preserve">0x00002488</t>
  </si>
  <si>
    <t xml:space="preserve">80159E64</t>
  </si>
  <si>
    <t xml:space="preserve">0x0000248C</t>
  </si>
  <si>
    <t xml:space="preserve">80159FA4</t>
  </si>
  <si>
    <t xml:space="preserve">0x00002490</t>
  </si>
  <si>
    <t xml:space="preserve">8015A0D4</t>
  </si>
  <si>
    <t xml:space="preserve">0x00002494</t>
  </si>
  <si>
    <t xml:space="preserve">8015A104</t>
  </si>
  <si>
    <t xml:space="preserve">8015A390</t>
  </si>
  <si>
    <t xml:space="preserve">0x0000249C</t>
  </si>
  <si>
    <t xml:space="preserve">8015A4B8</t>
  </si>
  <si>
    <t xml:space="preserve">0x000024A0</t>
  </si>
  <si>
    <t xml:space="preserve">80158FAC</t>
  </si>
  <si>
    <t xml:space="preserve">0x000024A4</t>
  </si>
  <si>
    <t xml:space="preserve">0x000024A8</t>
  </si>
  <si>
    <t xml:space="preserve">0x000024AC</t>
  </si>
  <si>
    <t xml:space="preserve">80159C10</t>
  </si>
  <si>
    <t xml:space="preserve">0x000024B0</t>
  </si>
  <si>
    <t xml:space="preserve">OVR1z47</t>
  </si>
  <si>
    <t xml:space="preserve">0x7C800</t>
  </si>
  <si>
    <t xml:space="preserve">　な、なぜだ？</t>
  </si>
  <si>
    <t xml:space="preserve">0x00000026</t>
  </si>
  <si>
    <t xml:space="preserve">そ、空が真っ暗だなんて・・</t>
  </si>
  <si>
    <t xml:space="preserve">0x00000047</t>
  </si>
  <si>
    <t xml:space="preserve">　また、とんでもない異変がくるのか？</t>
  </si>
  <si>
    <t xml:space="preserve">0x0000006E</t>
  </si>
  <si>
    <t xml:space="preserve">　ああ、もう終わりだ・</t>
  </si>
  <si>
    <t xml:space="preserve">0x00000091</t>
  </si>
  <si>
    <t xml:space="preserve">　私には、どうすることも出来ない・</t>
  </si>
  <si>
    <t xml:space="preserve">　ダメだ・</t>
  </si>
  <si>
    <t xml:space="preserve">もう助からない・</t>
  </si>
  <si>
    <t xml:space="preserve">0x000000F3</t>
  </si>
  <si>
    <t xml:space="preserve">　ああ・</t>
  </si>
  <si>
    <t xml:space="preserve">0x00000105</t>
  </si>
  <si>
    <t xml:space="preserve">ミラ・</t>
  </si>
  <si>
    <t xml:space="preserve">　もうすぐこの世が終わってしまう・</t>
  </si>
  <si>
    <t xml:space="preserve">0x00000155</t>
  </si>
  <si>
    <t xml:space="preserve">　おう、</t>
  </si>
  <si>
    <t xml:space="preserve">0x00000165</t>
  </si>
  <si>
    <t xml:space="preserve">　そうだ、暗闇に乗じて奴らが街の中に</t>
  </si>
  <si>
    <t xml:space="preserve">　攻めて来やがったんだ・・</t>
  </si>
  <si>
    <t xml:space="preserve">0x000001AD</t>
  </si>
  <si>
    <t xml:space="preserve">　まあ、今のところは大丈夫だがな、</t>
  </si>
  <si>
    <t xml:space="preserve">0x000001D2</t>
  </si>
  <si>
    <t xml:space="preserve">　しかしこの暗闇がずっと続くようであれば</t>
  </si>
  <si>
    <t xml:space="preserve">0x00000201</t>
  </si>
  <si>
    <t xml:space="preserve">の俺でも奴らを食い止め続けられるか</t>
  </si>
  <si>
    <t xml:space="preserve">0x00000226</t>
  </si>
  <si>
    <t xml:space="preserve">　どうか解らん・・</t>
  </si>
  <si>
    <t xml:space="preserve">0x0000023F</t>
  </si>
  <si>
    <t xml:space="preserve">　ん？カプラスが俺に？</t>
  </si>
  <si>
    <t xml:space="preserve">　・・</t>
  </si>
  <si>
    <t xml:space="preserve">0x00000260</t>
  </si>
  <si>
    <t xml:space="preserve">　そうか、これは「四角いリング」だ</t>
  </si>
  <si>
    <t xml:space="preserve">0x00000285</t>
  </si>
  <si>
    <t xml:space="preserve">　あいつが戦闘での勝利を祈願して</t>
  </si>
  <si>
    <t xml:space="preserve">0x000002A8</t>
  </si>
  <si>
    <t xml:space="preserve">　常に着けていた物なのに・・</t>
  </si>
  <si>
    <t xml:space="preserve">0x000002CB</t>
  </si>
  <si>
    <t xml:space="preserve">　街の事を頼むという訳か・・</t>
  </si>
  <si>
    <t xml:space="preserve">0x000002EC</t>
  </si>
  <si>
    <t xml:space="preserve">　いや、俺達は大丈夫だ心配には及ばん</t>
  </si>
  <si>
    <t xml:space="preserve">0x00000315</t>
  </si>
  <si>
    <t xml:space="preserve">　それよりコレはお前が着けるべきだろう</t>
  </si>
  <si>
    <t xml:space="preserve">0x00000340</t>
  </si>
  <si>
    <t xml:space="preserve">0x00000349</t>
  </si>
  <si>
    <t xml:space="preserve">　街は俺達がしっかり守ってやるから</t>
  </si>
  <si>
    <t xml:space="preserve">0x0000036E</t>
  </si>
  <si>
    <t xml:space="preserve">　お前はこの暗闇を打ち消す方法を</t>
  </si>
  <si>
    <t xml:space="preserve">0x00000391</t>
  </si>
  <si>
    <t xml:space="preserve">　見つけ出してくれ、頼んだぞ！</t>
  </si>
  <si>
    <t xml:space="preserve">0x000003B2</t>
  </si>
  <si>
    <t xml:space="preserve">　街で装備を整えていったらどうだ？</t>
  </si>
  <si>
    <t xml:space="preserve">0x000003D7</t>
  </si>
  <si>
    <t xml:space="preserve">　剣技も覚えていった方が良いぞ！</t>
  </si>
  <si>
    <t xml:space="preserve">0x000003FC</t>
  </si>
  <si>
    <t xml:space="preserve">0x00000425</t>
  </si>
  <si>
    <t xml:space="preserve">0x0000044A</t>
  </si>
  <si>
    <t xml:space="preserve">0x00000477</t>
  </si>
  <si>
    <t xml:space="preserve">0x000004A6</t>
  </si>
  <si>
    <t xml:space="preserve">なるほどな、判った気がするよ</t>
  </si>
  <si>
    <t xml:space="preserve">0x000004C7</t>
  </si>
  <si>
    <t xml:space="preserve">0x00000513</t>
  </si>
  <si>
    <t xml:space="preserve">　後で良く読んでおく事だ</t>
  </si>
  <si>
    <t xml:space="preserve">0x0000055D</t>
  </si>
  <si>
    <t xml:space="preserve">　きっと、おまえの手助けになるだろう</t>
  </si>
  <si>
    <t xml:space="preserve">　おう、そうだ、いい事を教えてやろう</t>
  </si>
  <si>
    <t xml:space="preserve">0x000005B1</t>
  </si>
  <si>
    <t xml:space="preserve">0x000005E2</t>
  </si>
  <si>
    <t xml:space="preserve">0x0000061B</t>
  </si>
  <si>
    <t xml:space="preserve">　おい、レグルスの住む宿舎に貼ってある</t>
  </si>
  <si>
    <t xml:space="preserve">0x00000644</t>
  </si>
  <si>
    <t xml:space="preserve">　戦士の心得を後で良く読んでおけ</t>
  </si>
  <si>
    <t xml:space="preserve">0x00000669</t>
  </si>
  <si>
    <t xml:space="preserve">　詳しい事は、そこに書いてあったはずだ</t>
  </si>
  <si>
    <t xml:space="preserve">0x00000694</t>
  </si>
  <si>
    <t xml:space="preserve">0x000006A9</t>
  </si>
  <si>
    <t xml:space="preserve">　闇か・</t>
  </si>
  <si>
    <t xml:space="preserve">0x000006BB</t>
  </si>
  <si>
    <t xml:space="preserve">まずいな・</t>
  </si>
  <si>
    <t xml:space="preserve">0x000006D2</t>
  </si>
  <si>
    <t xml:space="preserve">　魔族が凶暴化しているはずだ</t>
  </si>
  <si>
    <t xml:space="preserve">0x00000701</t>
  </si>
  <si>
    <t xml:space="preserve">をつけろ、</t>
  </si>
  <si>
    <t xml:space="preserve">0x0000070D</t>
  </si>
  <si>
    <t xml:space="preserve">魔族の力は倍増している。</t>
  </si>
  <si>
    <t xml:space="preserve">0x00000728</t>
  </si>
  <si>
    <t xml:space="preserve">　俺は、やむなく現役を退いたが、</t>
  </si>
  <si>
    <t xml:space="preserve">0x0000074B</t>
  </si>
  <si>
    <t xml:space="preserve">　お前の援護くらいはできるぜ</t>
  </si>
  <si>
    <t xml:space="preserve">0x0000076F</t>
  </si>
  <si>
    <t xml:space="preserve">0x0000078A</t>
  </si>
  <si>
    <t xml:space="preserve">0x000007A8</t>
  </si>
  <si>
    <t xml:space="preserve">0x000007BD</t>
  </si>
  <si>
    <t xml:space="preserve">　闇がこの街を覆っていく・</t>
  </si>
  <si>
    <t xml:space="preserve">無力だ・</t>
  </si>
  <si>
    <t xml:space="preserve">0x000007F6</t>
  </si>
  <si>
    <t xml:space="preserve">　私には、何もできない・</t>
  </si>
  <si>
    <t xml:space="preserve">0x0000082A</t>
  </si>
  <si>
    <t xml:space="preserve">頼む、</t>
  </si>
  <si>
    <t xml:space="preserve">0x00000833</t>
  </si>
  <si>
    <t xml:space="preserve">　この街を救ってくれないか？</t>
  </si>
  <si>
    <t xml:space="preserve">0x00000852</t>
  </si>
  <si>
    <t xml:space="preserve">　私には、剣舞を教えることしかできない・</t>
  </si>
  <si>
    <t xml:space="preserve">0x0000088A</t>
  </si>
  <si>
    <t xml:space="preserve">0x000008A5</t>
  </si>
  <si>
    <t xml:space="preserve">0x000008C0</t>
  </si>
  <si>
    <t xml:space="preserve">　ボルックス</t>
  </si>
  <si>
    <t xml:space="preserve">0x000008D7</t>
  </si>
  <si>
    <t xml:space="preserve">　ったくよ、どうなってやがんだぁ！！</t>
  </si>
  <si>
    <t xml:space="preserve">0x000008FE</t>
  </si>
  <si>
    <t xml:space="preserve">　滝裏の廃坑から戻ってきたらこのザマだ</t>
  </si>
  <si>
    <t xml:space="preserve">0x00000929</t>
  </si>
  <si>
    <t xml:space="preserve">　ちきしょう、毒に侵されたこの体じゃ、</t>
  </si>
  <si>
    <t xml:space="preserve">0x00000952</t>
  </si>
  <si>
    <t xml:space="preserve">　何も出来やぁしねぇ・・</t>
  </si>
  <si>
    <t xml:space="preserve">0x0000096F</t>
  </si>
  <si>
    <t xml:space="preserve">　今日ほど、この体を恨んだ事はねぇぜ・・</t>
  </si>
  <si>
    <t xml:space="preserve">0x0000099F</t>
  </si>
  <si>
    <t xml:space="preserve">　おう、技を教えてやるぞ</t>
  </si>
  <si>
    <t xml:space="preserve">0x000009BC</t>
  </si>
  <si>
    <t xml:space="preserve">0x000009FC</t>
  </si>
  <si>
    <t xml:space="preserve">0x00000A19</t>
  </si>
  <si>
    <t xml:space="preserve">0x00000A2C</t>
  </si>
  <si>
    <t xml:space="preserve">　魔族も本格的に動き出したようね</t>
  </si>
  <si>
    <t xml:space="preserve">0x00000A54</t>
  </si>
  <si>
    <t xml:space="preserve">0x00000A5B</t>
  </si>
  <si>
    <t xml:space="preserve">　こ、これって、一体どうしたの？</t>
  </si>
  <si>
    <t xml:space="preserve">0x00000A7E</t>
  </si>
  <si>
    <t xml:space="preserve">　な、なんで夜になっちゃってる訳？</t>
  </si>
  <si>
    <t xml:space="preserve">0x00000AA8</t>
  </si>
  <si>
    <t xml:space="preserve">　カペラ、落ち着いて</t>
  </si>
  <si>
    <t xml:space="preserve">0x00000AC1</t>
  </si>
  <si>
    <t xml:space="preserve">　この闇は魔族が東の塔で闇の儀式を</t>
  </si>
  <si>
    <t xml:space="preserve">0x00000AE6</t>
  </si>
  <si>
    <t xml:space="preserve">　行ったからに違いないわ</t>
  </si>
  <si>
    <t xml:space="preserve">0x00000B03</t>
  </si>
  <si>
    <t xml:space="preserve">0x00000B0A</t>
  </si>
  <si>
    <t xml:space="preserve">　闇の儀式？</t>
  </si>
  <si>
    <t xml:space="preserve">0x00000B1E</t>
  </si>
  <si>
    <t xml:space="preserve">　ええ、グローバルエレメントの力によって、</t>
  </si>
  <si>
    <t xml:space="preserve">0x00000B4B</t>
  </si>
  <si>
    <t xml:space="preserve">　太陽の光をさえぎり、闇にしてしまうの</t>
  </si>
  <si>
    <t xml:space="preserve">0x00000B76</t>
  </si>
  <si>
    <t xml:space="preserve">　魔族は、闇によって力を増すわ</t>
  </si>
  <si>
    <t xml:space="preserve">0x00000B9C</t>
  </si>
  <si>
    <t xml:space="preserve">0x00000BA3</t>
  </si>
  <si>
    <t xml:space="preserve">　じゃあ・・・力を得た魔族がこの街を</t>
  </si>
  <si>
    <t xml:space="preserve">0x00000BCA</t>
  </si>
  <si>
    <t xml:space="preserve">　ふたたび襲ってくるかもしれないって事？</t>
  </si>
  <si>
    <t xml:space="preserve">0x00000BFA</t>
  </si>
  <si>
    <t xml:space="preserve">　その可能性も十分あるわ</t>
  </si>
  <si>
    <t xml:space="preserve">0x00000C17</t>
  </si>
  <si>
    <t xml:space="preserve">　街の入り口の結界もこの闇の中じゃ</t>
  </si>
  <si>
    <t xml:space="preserve">0x00000C3C</t>
  </si>
  <si>
    <t xml:space="preserve">　どれだけ効果があるか・・</t>
  </si>
  <si>
    <t xml:space="preserve">0x00000C6F</t>
  </si>
  <si>
    <t xml:space="preserve">　フェラメン山脈の頂に、そびえ立つ塔から、</t>
  </si>
  <si>
    <t xml:space="preserve">　一筋の黒き柱が天を貫いた・</t>
  </si>
  <si>
    <t xml:space="preserve">0x00000CC5</t>
  </si>
  <si>
    <t xml:space="preserve">　闇が降って来た、雪の様に降り積もっていく。</t>
  </si>
  <si>
    <t xml:space="preserve">0x00000D04</t>
  </si>
  <si>
    <t xml:space="preserve">闇だ・</t>
  </si>
  <si>
    <t xml:space="preserve">0x00000D14</t>
  </si>
  <si>
    <t xml:space="preserve">闇に覆われていく。</t>
  </si>
  <si>
    <t xml:space="preserve">0x00000D29</t>
  </si>
  <si>
    <t xml:space="preserve">　頼む・・</t>
  </si>
  <si>
    <t xml:space="preserve">0x00000D35</t>
  </si>
  <si>
    <t xml:space="preserve">この闇をなんとかしてくれ。</t>
  </si>
  <si>
    <t xml:space="preserve">0x00000D59</t>
  </si>
  <si>
    <t xml:space="preserve">　礼はする・・</t>
  </si>
  <si>
    <t xml:space="preserve">0x00000D69</t>
  </si>
  <si>
    <t xml:space="preserve">するから・・</t>
  </si>
  <si>
    <t xml:space="preserve">　はやく、はやくこの闇を・・</t>
  </si>
  <si>
    <t xml:space="preserve">0x00000DA8</t>
  </si>
  <si>
    <t xml:space="preserve">　街が、闇に覆われてから・・</t>
  </si>
  <si>
    <t xml:space="preserve">0x00000DC9</t>
  </si>
  <si>
    <t xml:space="preserve">　皆、不安がって・・</t>
  </si>
  <si>
    <t xml:space="preserve">0x00000DDF</t>
  </si>
  <si>
    <t xml:space="preserve">特に主人が</t>
  </si>
  <si>
    <t xml:space="preserve">0x00000E06</t>
  </si>
  <si>
    <t xml:space="preserve">でも私は、なぜか不安は・</t>
  </si>
  <si>
    <t xml:space="preserve">0x00000E2B</t>
  </si>
  <si>
    <t xml:space="preserve">　無いんです・</t>
  </si>
  <si>
    <t xml:space="preserve">0x00000E43</t>
  </si>
  <si>
    <t xml:space="preserve">なぜか・</t>
  </si>
  <si>
    <t xml:space="preserve">0x00000E58</t>
  </si>
  <si>
    <t xml:space="preserve">　あの大異変よりもひどい事はもう起きないと</t>
  </si>
  <si>
    <t xml:space="preserve">0x00000E85</t>
  </si>
  <si>
    <t xml:space="preserve">　思うんです・・・根拠は無いんですが・・</t>
  </si>
  <si>
    <t xml:space="preserve">0x00000EB4</t>
  </si>
  <si>
    <t xml:space="preserve">0x00000EE1</t>
  </si>
  <si>
    <t xml:space="preserve">　本日は、もうお休みになります</t>
  </si>
  <si>
    <t xml:space="preserve">0x00000F08</t>
  </si>
  <si>
    <t xml:space="preserve">0x00000F1B</t>
  </si>
  <si>
    <t xml:space="preserve">　闇夜になってもこのハマル、根っからの商人</t>
  </si>
  <si>
    <t xml:space="preserve">0x00000F4A</t>
  </si>
  <si>
    <t xml:space="preserve">　お客様がいる限り、商売をやめませんよ</t>
  </si>
  <si>
    <t xml:space="preserve">0x00000F75</t>
  </si>
  <si>
    <t xml:space="preserve">　へへ、実はですね</t>
  </si>
  <si>
    <t xml:space="preserve">0x00000F8B</t>
  </si>
  <si>
    <t xml:space="preserve">草原の遺跡の南、</t>
  </si>
  <si>
    <t xml:space="preserve">0x00000F9E</t>
  </si>
  <si>
    <t xml:space="preserve">　ベイテンの丘を越えた先にですね</t>
  </si>
  <si>
    <t xml:space="preserve">0x00000FC3</t>
  </si>
  <si>
    <t xml:space="preserve">　ナシラ岬と呼ばれる所があって、</t>
  </si>
  <si>
    <t xml:space="preserve">0x00000FE6</t>
  </si>
  <si>
    <t xml:space="preserve">　そこには、非常に珍しい鳥がいるんですよ</t>
  </si>
  <si>
    <t xml:space="preserve">0x00001013</t>
  </si>
  <si>
    <t xml:space="preserve">　この鳥は、岬の絶壁に巣を作るんですが、</t>
  </si>
  <si>
    <t xml:space="preserve">0x0000103E</t>
  </si>
  <si>
    <t xml:space="preserve">　この巣が非常によい薬の原料になるんで、</t>
  </si>
  <si>
    <t xml:space="preserve">0x00001069</t>
  </si>
  <si>
    <t xml:space="preserve">　危険を覚悟で採りに行ったんですが・・</t>
  </si>
  <si>
    <t xml:space="preserve">0x00001094</t>
  </si>
  <si>
    <t xml:space="preserve">　そしたら案の定、誤って足を滑らしちまって、</t>
  </si>
  <si>
    <t xml:space="preserve">0x000010C3</t>
  </si>
  <si>
    <t xml:space="preserve">　もうダメかと思いましたよ。はは</t>
  </si>
  <si>
    <t xml:space="preserve">0x000010EE</t>
  </si>
  <si>
    <t xml:space="preserve">　まぁ運良く、途中の足場に落ちたんですがね</t>
  </si>
  <si>
    <t xml:space="preserve">0x0000111D</t>
  </si>
  <si>
    <t xml:space="preserve">　でね、そこには何があったと思います？</t>
  </si>
  <si>
    <t xml:space="preserve">0x00001146</t>
  </si>
  <si>
    <t xml:space="preserve">　なんと、洞窟の入り口があったんですよ</t>
  </si>
  <si>
    <t xml:space="preserve">0x00001171</t>
  </si>
  <si>
    <t xml:space="preserve">　そして、その中には、お墓があったんです</t>
  </si>
  <si>
    <t xml:space="preserve">　あの墓はどうやら豪族の墓らしいんですよ</t>
  </si>
  <si>
    <t xml:space="preserve">0x000011CB</t>
  </si>
  <si>
    <t xml:space="preserve">　あの中には、金銀財宝が・・</t>
  </si>
  <si>
    <t xml:space="preserve">0x000011EC</t>
  </si>
  <si>
    <t xml:space="preserve">　へへ、男のロマンってやつですねぇ</t>
  </si>
  <si>
    <t xml:space="preserve">0x00001215</t>
  </si>
  <si>
    <t xml:space="preserve">　で、さん・</t>
  </si>
  <si>
    <t xml:space="preserve">0x0000122F</t>
  </si>
  <si>
    <t xml:space="preserve">　もし入るなら・</t>
  </si>
  <si>
    <t xml:space="preserve">0x00001254</t>
  </si>
  <si>
    <t xml:space="preserve">　なんか買ってった方がいいですよ</t>
  </si>
  <si>
    <t xml:space="preserve">0x0000127C</t>
  </si>
  <si>
    <t xml:space="preserve">いやぁ、どーもども</t>
  </si>
  <si>
    <t xml:space="preserve">0x00001295</t>
  </si>
  <si>
    <t xml:space="preserve">0x000012BD</t>
  </si>
  <si>
    <t xml:space="preserve">　あれ、さん？</t>
  </si>
  <si>
    <t xml:space="preserve">0x000012DD</t>
  </si>
  <si>
    <t xml:space="preserve">　それはもしや、夜伽草の実では・・</t>
  </si>
  <si>
    <t xml:space="preserve">0x00001302</t>
  </si>
  <si>
    <t xml:space="preserve">　夜伽草とは、魔法の光でしか</t>
  </si>
  <si>
    <t xml:space="preserve">　育たない非常に珍しい植物で、</t>
  </si>
  <si>
    <t xml:space="preserve">0x00001342</t>
  </si>
  <si>
    <t xml:space="preserve">　その実からは素晴らしい薬ができるんです</t>
  </si>
  <si>
    <t xml:space="preserve">0x0000136F</t>
  </si>
  <si>
    <t xml:space="preserve">0x00001396</t>
  </si>
  <si>
    <t xml:space="preserve">0x000013AD</t>
  </si>
  <si>
    <t xml:space="preserve">0x000013BD</t>
  </si>
  <si>
    <t xml:space="preserve">　その実を譲って下さい！</t>
  </si>
  <si>
    <t xml:space="preserve">0x000013D9</t>
  </si>
  <si>
    <t xml:space="preserve">　あの、さん。</t>
  </si>
  <si>
    <t xml:space="preserve">0x000013EB</t>
  </si>
  <si>
    <t xml:space="preserve">　この間の件なのです</t>
  </si>
  <si>
    <t xml:space="preserve">0x00001410</t>
  </si>
  <si>
    <t xml:space="preserve">　夜伽草の実を譲ってくれませんか？</t>
  </si>
  <si>
    <t xml:space="preserve">0x00001435</t>
  </si>
  <si>
    <t xml:space="preserve">　それがあれば、もっと素晴らしい薬を、</t>
  </si>
  <si>
    <t xml:space="preserve">0x0000145E</t>
  </si>
  <si>
    <t xml:space="preserve">　たくさん作る事ができるんです</t>
  </si>
  <si>
    <t xml:space="preserve">0x00001481</t>
  </si>
  <si>
    <t xml:space="preserve">　厚かましいとは思いますが、お願いします。</t>
  </si>
  <si>
    <t xml:space="preserve">　おおっ！ありがとうございます！！！</t>
  </si>
  <si>
    <t xml:space="preserve">0x000014D7</t>
  </si>
  <si>
    <t xml:space="preserve">　これでもっと良い薬を作る事ができます！</t>
  </si>
  <si>
    <t xml:space="preserve">0x00001502</t>
  </si>
  <si>
    <t xml:space="preserve">　しばらくしたらまた来て下さい。</t>
  </si>
  <si>
    <t xml:space="preserve">0x0000152B</t>
  </si>
  <si>
    <t xml:space="preserve">　そうですか・</t>
  </si>
  <si>
    <t xml:space="preserve">　残念ですが、しかたありませんね</t>
  </si>
  <si>
    <t xml:space="preserve">0x0000156B</t>
  </si>
  <si>
    <t xml:space="preserve">　仕事に戻るとしましょう。</t>
  </si>
  <si>
    <t xml:space="preserve">0x00001588</t>
  </si>
  <si>
    <t xml:space="preserve">　そうそう、さん。</t>
  </si>
  <si>
    <t xml:space="preserve">0x0000159E</t>
  </si>
  <si>
    <t xml:space="preserve">0x000015C1</t>
  </si>
  <si>
    <t xml:space="preserve">　何かご用がある時は、来てくださいね</t>
  </si>
  <si>
    <t xml:space="preserve">0x000015EA</t>
  </si>
  <si>
    <t xml:space="preserve">0x00001619</t>
  </si>
  <si>
    <t xml:space="preserve">0x00001642</t>
  </si>
  <si>
    <t xml:space="preserve">　貼ってあるので暇な時にでも読んでください</t>
  </si>
  <si>
    <t xml:space="preserve">0x00001674</t>
  </si>
  <si>
    <t xml:space="preserve">　～カード遊戯方法について</t>
  </si>
  <si>
    <t xml:space="preserve">0x00001691</t>
  </si>
  <si>
    <t xml:space="preserve">0x000016B4</t>
  </si>
  <si>
    <t xml:space="preserve">0x000016E4</t>
  </si>
  <si>
    <t xml:space="preserve">0x000016F4</t>
  </si>
  <si>
    <t xml:space="preserve">　何が起こったんだ？</t>
  </si>
  <si>
    <t xml:space="preserve">0x00001710</t>
  </si>
  <si>
    <t xml:space="preserve">　うむむぅ・</t>
  </si>
  <si>
    <t xml:space="preserve">　レサートなら何か見たかも知れんな。</t>
  </si>
  <si>
    <t xml:space="preserve">0x00001750</t>
  </si>
  <si>
    <t xml:space="preserve">　後で、聞きに行くとするか</t>
  </si>
  <si>
    <t xml:space="preserve">0x00001780</t>
  </si>
  <si>
    <t xml:space="preserve">　何か欲しいモノでもあるのか？</t>
  </si>
  <si>
    <t xml:space="preserve">0x0000179F</t>
  </si>
  <si>
    <t xml:space="preserve">0x000017D0</t>
  </si>
  <si>
    <t xml:space="preserve">0x000017E5</t>
  </si>
  <si>
    <t xml:space="preserve">　用があるなら、</t>
  </si>
  <si>
    <t xml:space="preserve">0x000017F6</t>
  </si>
  <si>
    <t xml:space="preserve">0x00001829</t>
  </si>
  <si>
    <t xml:space="preserve">0x0000184C</t>
  </si>
  <si>
    <t xml:space="preserve">　そうだな、少し鉱石の事を教えてやろう</t>
  </si>
  <si>
    <t xml:space="preserve">0x00001877</t>
  </si>
  <si>
    <t xml:space="preserve">　鉱石には、赤、青、黄の３つの種類がある</t>
  </si>
  <si>
    <t xml:space="preserve">0x000018A4</t>
  </si>
  <si>
    <t xml:space="preserve">　鉱石は、色によりそれぞれ属性を持っていて</t>
  </si>
  <si>
    <t xml:space="preserve">0x000018D3</t>
  </si>
  <si>
    <t xml:space="preserve">0x00001902</t>
  </si>
  <si>
    <t xml:space="preserve">　黄は、雷の属性を持っている</t>
  </si>
  <si>
    <t xml:space="preserve">0x00001923</t>
  </si>
  <si>
    <t xml:space="preserve">0x00001938</t>
  </si>
  <si>
    <t xml:space="preserve">0x00001963</t>
  </si>
  <si>
    <t xml:space="preserve">　素材となる武器がバルジ帝国には無いんだ</t>
  </si>
  <si>
    <t xml:space="preserve">0x00001990</t>
  </si>
  <si>
    <t xml:space="preserve">0x000019B9</t>
  </si>
  <si>
    <t xml:space="preserve">0x000019E6</t>
  </si>
  <si>
    <t xml:space="preserve">0x00001A34</t>
  </si>
  <si>
    <t xml:space="preserve">　ほれ、そこの壁にある紙を読んでみろ</t>
  </si>
  <si>
    <t xml:space="preserve">0x00001A8A</t>
  </si>
  <si>
    <t xml:space="preserve">0x00001AB7</t>
  </si>
  <si>
    <t xml:space="preserve">0x00001AD9</t>
  </si>
  <si>
    <t xml:space="preserve">0x00001AFC</t>
  </si>
  <si>
    <t xml:space="preserve">0x00001B27</t>
  </si>
  <si>
    <t xml:space="preserve">0x00001B54</t>
  </si>
  <si>
    <t xml:space="preserve">0x00001B83</t>
  </si>
  <si>
    <t xml:space="preserve">0x00001BB2</t>
  </si>
  <si>
    <t xml:space="preserve">0x00001BD3</t>
  </si>
  <si>
    <t xml:space="preserve">0x00001C13</t>
  </si>
  <si>
    <t xml:space="preserve">0x00001C42</t>
  </si>
  <si>
    <t xml:space="preserve">0x00001C61</t>
  </si>
  <si>
    <t xml:space="preserve">0x00001C86</t>
  </si>
  <si>
    <t xml:space="preserve">0x00001CA1</t>
  </si>
  <si>
    <t xml:space="preserve">0x00001CCC</t>
  </si>
  <si>
    <t xml:space="preserve">0x00001CF9</t>
  </si>
  <si>
    <t xml:space="preserve">　武器</t>
  </si>
  <si>
    <t xml:space="preserve">0x00001D01</t>
  </si>
  <si>
    <t xml:space="preserve">造ってやる事ができるぞ。どうだ？</t>
  </si>
  <si>
    <t xml:space="preserve">0x00001D24</t>
  </si>
  <si>
    <t xml:space="preserve">0x00001D47</t>
  </si>
  <si>
    <t xml:space="preserve">0x00001D70</t>
  </si>
  <si>
    <t xml:space="preserve">0x00001D9D</t>
  </si>
  <si>
    <t xml:space="preserve">0x00001DCA</t>
  </si>
  <si>
    <t xml:space="preserve">0x00001DEF</t>
  </si>
  <si>
    <t xml:space="preserve">　おいおい、いい</t>
  </si>
  <si>
    <t xml:space="preserve">0x00001E01</t>
  </si>
  <si>
    <t xml:space="preserve">の持っているじゃないか。</t>
  </si>
  <si>
    <t xml:space="preserve">0x00001E43</t>
  </si>
  <si>
    <t xml:space="preserve">　すごいモノが造れるぞ</t>
  </si>
  <si>
    <t xml:space="preserve">0x00001E6C</t>
  </si>
  <si>
    <t xml:space="preserve">0x00001E8B</t>
  </si>
  <si>
    <t xml:space="preserve">0x00001EBA</t>
  </si>
  <si>
    <t xml:space="preserve">0x00001EE4</t>
  </si>
  <si>
    <t xml:space="preserve">0x00001F13</t>
  </si>
  <si>
    <t xml:space="preserve">0x00001F38</t>
  </si>
  <si>
    <t xml:space="preserve">0x00001F5D</t>
  </si>
  <si>
    <t xml:space="preserve">0x00001F88</t>
  </si>
  <si>
    <t xml:space="preserve">0x00001FB5</t>
  </si>
  <si>
    <t xml:space="preserve">0x00002034</t>
  </si>
  <si>
    <t xml:space="preserve">0x00002078</t>
  </si>
  <si>
    <t xml:space="preserve">0x0000209D</t>
  </si>
  <si>
    <t xml:space="preserve">0x000020C0</t>
  </si>
  <si>
    <t xml:space="preserve">0x000020E9</t>
  </si>
  <si>
    <t xml:space="preserve">　出来そうなら、自分で</t>
  </si>
  <si>
    <t xml:space="preserve">ってみたらどうだ？</t>
  </si>
  <si>
    <t xml:space="preserve">0x00002116</t>
  </si>
  <si>
    <t xml:space="preserve">0x00002143</t>
  </si>
  <si>
    <t xml:space="preserve">0x00002158</t>
  </si>
  <si>
    <t xml:space="preserve">　おっ、おい、その鉱石をちょっと見せてみろ</t>
  </si>
  <si>
    <t xml:space="preserve">0x00002187</t>
  </si>
  <si>
    <t xml:space="preserve">0x00002195</t>
  </si>
  <si>
    <t xml:space="preserve">0x000021B0</t>
  </si>
  <si>
    <t xml:space="preserve">　この鉱石は、ピュアメタルと呼ばれるモノだ</t>
  </si>
  <si>
    <t xml:space="preserve">0x000021DF</t>
  </si>
  <si>
    <t xml:space="preserve">　非常に純度の高い鉱石と言われて</t>
  </si>
  <si>
    <t xml:space="preserve">0x00002208</t>
  </si>
  <si>
    <t xml:space="preserve">0x00002237</t>
  </si>
  <si>
    <t xml:space="preserve">0x00002262</t>
  </si>
  <si>
    <t xml:space="preserve">0x00002281</t>
  </si>
  <si>
    <t xml:space="preserve">0x000022A6</t>
  </si>
  <si>
    <t xml:space="preserve">0x000022BD</t>
  </si>
  <si>
    <t xml:space="preserve">　詳しい事はまだ良く分かっておらん</t>
  </si>
  <si>
    <t xml:space="preserve">0x000022E4</t>
  </si>
  <si>
    <t xml:space="preserve">0x00002313</t>
  </si>
  <si>
    <t xml:space="preserve">0x0000233E</t>
  </si>
  <si>
    <t xml:space="preserve">0x00002370</t>
  </si>
  <si>
    <t xml:space="preserve">～鍛冶の注意事項</t>
  </si>
  <si>
    <t xml:space="preserve">0x00002385</t>
  </si>
  <si>
    <t xml:space="preserve">0x000023BA</t>
  </si>
  <si>
    <t xml:space="preserve">　なんなの、この闇は・</t>
  </si>
  <si>
    <t xml:space="preserve">0x000023DD</t>
  </si>
  <si>
    <t xml:space="preserve">　まさかね・</t>
  </si>
  <si>
    <t xml:space="preserve">0x000023F3</t>
  </si>
  <si>
    <t xml:space="preserve">いえ、違いないわ</t>
  </si>
  <si>
    <t xml:space="preserve">　そう魔族たちは、この闇に乗じて必ず、</t>
  </si>
  <si>
    <t xml:space="preserve">0x00002439</t>
  </si>
  <si>
    <t xml:space="preserve">　島の住民を１人残らず始末するつもりだわ、お願い</t>
  </si>
  <si>
    <t xml:space="preserve">0x00002476</t>
  </si>
  <si>
    <t xml:space="preserve">　私が、ここからキーエレメントの力で、</t>
  </si>
  <si>
    <t xml:space="preserve">0x0000249F</t>
  </si>
  <si>
    <t xml:space="preserve">　できる限り、闇の侵食を抑えておくわ</t>
  </si>
  <si>
    <t xml:space="preserve">0x000024C8</t>
  </si>
  <si>
    <t xml:space="preserve">　あなたは、の闇をはらう方法を考えて！</t>
  </si>
  <si>
    <t xml:space="preserve">0x000024FC</t>
  </si>
  <si>
    <t xml:space="preserve">　ねぇ、新たに魔法を入れてあげましょうか？</t>
  </si>
  <si>
    <t xml:space="preserve">0x00002541</t>
  </si>
  <si>
    <t xml:space="preserve">　あら、それ・</t>
  </si>
  <si>
    <t xml:space="preserve">0x0000255C</t>
  </si>
  <si>
    <t xml:space="preserve">　ちょっと、その本貸してご覧なさい。</t>
  </si>
  <si>
    <t xml:space="preserve">0x00002591</t>
  </si>
  <si>
    <t xml:space="preserve">ふーん、なるほどネ・</t>
  </si>
  <si>
    <t xml:space="preserve">0x000025B2</t>
  </si>
  <si>
    <t xml:space="preserve">　これには、魔法の仕組みなんかが、</t>
  </si>
  <si>
    <t xml:space="preserve">0x000025D7</t>
  </si>
  <si>
    <t xml:space="preserve">　色々書かれているわ</t>
  </si>
  <si>
    <t xml:space="preserve">0x000025F0</t>
  </si>
  <si>
    <t xml:space="preserve">　この本、よく調べてあるわ・</t>
  </si>
  <si>
    <t xml:space="preserve">0x0000261B</t>
  </si>
  <si>
    <t xml:space="preserve">　ねえ、もう少ししたらまた来てくれる？</t>
  </si>
  <si>
    <t xml:space="preserve">0x00002644</t>
  </si>
  <si>
    <t xml:space="preserve">　今までより強力な魔法を入れてあげるわ</t>
  </si>
  <si>
    <t xml:space="preserve">0x0000267C</t>
  </si>
  <si>
    <t xml:space="preserve">0x00002699</t>
  </si>
  <si>
    <t xml:space="preserve">　すっごーい、グローバルエレメントじゃない</t>
  </si>
  <si>
    <t xml:space="preserve">0x000026C8</t>
  </si>
  <si>
    <t xml:space="preserve">0x000026E5</t>
  </si>
  <si>
    <t xml:space="preserve">　キーエレメントとはまった</t>
  </si>
  <si>
    <t xml:space="preserve">0x00002701</t>
  </si>
  <si>
    <t xml:space="preserve">別物よ</t>
  </si>
  <si>
    <t xml:space="preserve">0x0000270C</t>
  </si>
  <si>
    <t xml:space="preserve">　なるほどネ、魔族はそれを守っていたのね</t>
  </si>
  <si>
    <t xml:space="preserve">0x00002739</t>
  </si>
  <si>
    <t xml:space="preserve">0x0000275A</t>
  </si>
  <si>
    <t xml:space="preserve">　魔法を封じる事ができるのよ</t>
  </si>
  <si>
    <t xml:space="preserve">0x0000277B</t>
  </si>
  <si>
    <t xml:space="preserve">　あなた、魔法を使えるようになるわ</t>
  </si>
  <si>
    <t xml:space="preserve">0x000027A2</t>
  </si>
  <si>
    <t xml:space="preserve">　魔法はメニューを開いて</t>
  </si>
  <si>
    <t xml:space="preserve">0x000027BF</t>
  </si>
  <si>
    <t xml:space="preserve">0x000027E6</t>
  </si>
  <si>
    <t xml:space="preserve">0x00002809</t>
  </si>
  <si>
    <t xml:space="preserve">0x0000282A</t>
  </si>
  <si>
    <t xml:space="preserve">　やたらに使わない事ね</t>
  </si>
  <si>
    <t xml:space="preserve">0x00002842</t>
  </si>
  <si>
    <t xml:space="preserve">まぁ、ＭＰは、</t>
  </si>
  <si>
    <t xml:space="preserve">0x00002853</t>
  </si>
  <si>
    <t xml:space="preserve">　時間と共に回復するけどね</t>
  </si>
  <si>
    <t xml:space="preserve">0x00002872</t>
  </si>
  <si>
    <t xml:space="preserve">0x000028A5</t>
  </si>
  <si>
    <t xml:space="preserve">当然、無料じゃないけどね</t>
  </si>
  <si>
    <t xml:space="preserve">0x000028C4</t>
  </si>
  <si>
    <t xml:space="preserve">～戦士の心得</t>
  </si>
  <si>
    <t xml:space="preserve">0x000028D5</t>
  </si>
  <si>
    <t xml:space="preserve">0x000028FC</t>
  </si>
  <si>
    <t xml:space="preserve">0x00002910</t>
  </si>
  <si>
    <t xml:space="preserve">　塔から黒い光が立ち上がるのが見えたの</t>
  </si>
  <si>
    <t xml:space="preserve">0x0000293B</t>
  </si>
  <si>
    <t xml:space="preserve">　早く光を戻さないと、魔族だらけに・</t>
  </si>
  <si>
    <t xml:space="preserve">0x00002971</t>
  </si>
  <si>
    <t xml:space="preserve">、どうしたらいい！？</t>
  </si>
  <si>
    <t xml:space="preserve">0x00002988</t>
  </si>
  <si>
    <t xml:space="preserve">　ねぇ、どうしたら・</t>
  </si>
  <si>
    <t xml:space="preserve">0x000029A6</t>
  </si>
  <si>
    <t xml:space="preserve">いいの・</t>
  </si>
  <si>
    <t xml:space="preserve">0x000029BE</t>
  </si>
  <si>
    <t xml:space="preserve">　ありがとう・・</t>
  </si>
  <si>
    <t xml:space="preserve">0x000029D0</t>
  </si>
  <si>
    <t xml:space="preserve">無事に帰ってこれたわ</t>
  </si>
  <si>
    <t xml:space="preserve">0x000029E9</t>
  </si>
  <si>
    <t xml:space="preserve">　あなたのおかげよ</t>
  </si>
  <si>
    <t xml:space="preserve">0x00002A03</t>
  </si>
  <si>
    <t xml:space="preserve">でも、お願い</t>
  </si>
  <si>
    <t xml:space="preserve">0x00002A14</t>
  </si>
  <si>
    <t xml:space="preserve">　早く、早く光を取り戻して。</t>
  </si>
  <si>
    <t xml:space="preserve">0x00002A3D</t>
  </si>
  <si>
    <t xml:space="preserve">　この闇はいったい・・</t>
  </si>
  <si>
    <t xml:space="preserve">0x00002A5A</t>
  </si>
  <si>
    <t xml:space="preserve">　ウル・ノルドには、</t>
  </si>
  <si>
    <t xml:space="preserve">0x00002A71</t>
  </si>
  <si>
    <t xml:space="preserve">　誰も生き残っていないとは聞いていたが・・</t>
  </si>
  <si>
    <t xml:space="preserve">0x00002AA0</t>
  </si>
  <si>
    <t xml:space="preserve">　こんなことになっていようとは・・</t>
  </si>
  <si>
    <t xml:space="preserve">0x00002AC7</t>
  </si>
  <si>
    <t xml:space="preserve">　やはり来ないほうが良かった・・</t>
  </si>
  <si>
    <t xml:space="preserve">0x00002AEE</t>
  </si>
  <si>
    <t xml:space="preserve">0x00002AF6</t>
  </si>
  <si>
    <t xml:space="preserve">なんにしても、</t>
  </si>
  <si>
    <t xml:space="preserve">　この暗闇の中で港に接岸するのは危険だな。</t>
  </si>
  <si>
    <t xml:space="preserve">0x00002B34</t>
  </si>
  <si>
    <t xml:space="preserve">　しかし、この闇では戻ることもできん。</t>
  </si>
  <si>
    <t xml:space="preserve">0x00002B5D</t>
  </si>
  <si>
    <t xml:space="preserve">　なんてことだ・・</t>
  </si>
  <si>
    <t xml:space="preserve">0x00002B78</t>
  </si>
  <si>
    <t xml:space="preserve">0x00002B7C</t>
  </si>
  <si>
    <t xml:space="preserve">80158534</t>
  </si>
  <si>
    <t xml:space="preserve">0x00002B80</t>
  </si>
  <si>
    <t xml:space="preserve">801585D0</t>
  </si>
  <si>
    <t xml:space="preserve">0x00002B84</t>
  </si>
  <si>
    <t xml:space="preserve">801586C0</t>
  </si>
  <si>
    <t xml:space="preserve">0x00002B88</t>
  </si>
  <si>
    <t xml:space="preserve">0x00002B8C</t>
  </si>
  <si>
    <t xml:space="preserve">801588E0</t>
  </si>
  <si>
    <t xml:space="preserve">0x00002B90</t>
  </si>
  <si>
    <t xml:space="preserve">801589F8</t>
  </si>
  <si>
    <t xml:space="preserve">0x00002B94</t>
  </si>
  <si>
    <t xml:space="preserve">80158D98</t>
  </si>
  <si>
    <t xml:space="preserve">0x00002B98</t>
  </si>
  <si>
    <t xml:space="preserve">80158ED8</t>
  </si>
  <si>
    <t xml:space="preserve">0x00002B9C</t>
  </si>
  <si>
    <t xml:space="preserve">80158F30</t>
  </si>
  <si>
    <t xml:space="preserve">0x00002BA0</t>
  </si>
  <si>
    <t xml:space="preserve">80158F90</t>
  </si>
  <si>
    <t xml:space="preserve">0x00002BA4</t>
  </si>
  <si>
    <t xml:space="preserve">80159014</t>
  </si>
  <si>
    <t xml:space="preserve">80159040</t>
  </si>
  <si>
    <t xml:space="preserve">0x00002BA8</t>
  </si>
  <si>
    <t xml:space="preserve">801593EC</t>
  </si>
  <si>
    <t xml:space="preserve">0x00002BAC</t>
  </si>
  <si>
    <t xml:space="preserve">0x00002BB0</t>
  </si>
  <si>
    <t xml:space="preserve">80159660</t>
  </si>
  <si>
    <t xml:space="preserve">0x00002BB4</t>
  </si>
  <si>
    <t xml:space="preserve">801596C0</t>
  </si>
  <si>
    <t xml:space="preserve">0x00002BB8</t>
  </si>
  <si>
    <t xml:space="preserve">8015981C</t>
  </si>
  <si>
    <t xml:space="preserve">0x00002BBc</t>
  </si>
  <si>
    <t xml:space="preserve">80159908</t>
  </si>
  <si>
    <t xml:space="preserve">0x00002BC0</t>
  </si>
  <si>
    <t xml:space="preserve">80159958</t>
  </si>
  <si>
    <t xml:space="preserve">0x00002BC4</t>
  </si>
  <si>
    <t xml:space="preserve">80159C00</t>
  </si>
  <si>
    <t xml:space="preserve">0x00002BC8</t>
  </si>
  <si>
    <t xml:space="preserve">80159F14</t>
  </si>
  <si>
    <t xml:space="preserve">8015A4E4</t>
  </si>
  <si>
    <t xml:space="preserve">0x00002BCC</t>
  </si>
  <si>
    <t xml:space="preserve">8015A66C</t>
  </si>
  <si>
    <t xml:space="preserve">0x00002BD0</t>
  </si>
  <si>
    <t xml:space="preserve">8015A7AC</t>
  </si>
  <si>
    <t xml:space="preserve">0x00002BD4</t>
  </si>
  <si>
    <t xml:space="preserve">0x00002BD8</t>
  </si>
  <si>
    <t xml:space="preserve">801597AC</t>
  </si>
  <si>
    <t xml:space="preserve">0x00002BDC</t>
  </si>
  <si>
    <t xml:space="preserve">8015A4A8</t>
  </si>
  <si>
    <t xml:space="preserve">80158B8C</t>
  </si>
  <si>
    <t xml:space="preserve">80158CD4</t>
  </si>
  <si>
    <t xml:space="preserve">80158284</t>
  </si>
  <si>
    <t xml:space="preserve">80158478</t>
  </si>
  <si>
    <t xml:space="preserve">8015AB70</t>
  </si>
  <si>
    <t xml:space="preserve">8015A290</t>
  </si>
  <si>
    <t xml:space="preserve">80158B14</t>
  </si>
  <si>
    <t xml:space="preserve">OVR1z48</t>
  </si>
  <si>
    <t xml:space="preserve">0x7E000</t>
  </si>
  <si>
    <t xml:space="preserve">もし、本当に剣術を学ぶ気があるなら、</t>
  </si>
  <si>
    <t xml:space="preserve">宿舎の中に貼ってある戦士の心得を</t>
  </si>
  <si>
    <t xml:space="preserve">読んでみるがいい。もしかしたら、おまえの</t>
  </si>
  <si>
    <t xml:space="preserve">手助けになるかもしれない。</t>
  </si>
  <si>
    <t xml:space="preserve">0x000000AA</t>
  </si>
  <si>
    <t xml:space="preserve">お前が生き残った訳がな。</t>
  </si>
  <si>
    <t xml:space="preserve">お前は、澄んだ良い目をしている・</t>
  </si>
  <si>
    <t xml:space="preserve">レグルスの住む宿舎の中に貼ってある</t>
  </si>
  <si>
    <t xml:space="preserve">0x0000013E</t>
  </si>
  <si>
    <t xml:space="preserve">戦士の心得を後で良く読んでおく事だ。</t>
  </si>
  <si>
    <t xml:space="preserve">0x00000167</t>
  </si>
  <si>
    <t xml:space="preserve">きっと、おまえの手助けになるだろう。</t>
  </si>
  <si>
    <t xml:space="preserve">おう、そうだ、いい事を教えてやろう。</t>
  </si>
  <si>
    <t xml:space="preserve">0x000001B9</t>
  </si>
  <si>
    <t xml:space="preserve">剣術をもっとも効率よく学ぶにはな・</t>
  </si>
  <si>
    <t xml:space="preserve">あー・</t>
  </si>
  <si>
    <t xml:space="preserve">0x000001FC</t>
  </si>
  <si>
    <t xml:space="preserve">0x0000020C</t>
  </si>
  <si>
    <t xml:space="preserve">0x00000223</t>
  </si>
  <si>
    <t xml:space="preserve">おい、レグルスの住む宿舎の中に貼ってある</t>
  </si>
  <si>
    <t xml:space="preserve">0x00000250</t>
  </si>
  <si>
    <t xml:space="preserve">戦士の心得を後で良く読んでおけ。</t>
  </si>
  <si>
    <t xml:space="preserve">0x00000275</t>
  </si>
  <si>
    <t xml:space="preserve">詳しい事は、そこに書いてあったはずだ。</t>
  </si>
  <si>
    <t xml:space="preserve">0x000002B5</t>
  </si>
  <si>
    <t xml:space="preserve">なっ、何ぃ！</t>
  </si>
  <si>
    <t xml:space="preserve">0x000002C7</t>
  </si>
  <si>
    <t xml:space="preserve">ラサルハーグを倒した！？</t>
  </si>
  <si>
    <t xml:space="preserve">大した奴だ・</t>
  </si>
  <si>
    <t xml:space="preserve">0x00000317</t>
  </si>
  <si>
    <t xml:space="preserve">感謝する、かたきを討ってくれて・</t>
  </si>
  <si>
    <t xml:space="preserve">0x00000352</t>
  </si>
  <si>
    <t xml:space="preserve">戦友と左腕を奴に奪われて以来、</t>
  </si>
  <si>
    <t xml:space="preserve">0x00000373</t>
  </si>
  <si>
    <t xml:space="preserve">一日として気の休まる日がなかった・</t>
  </si>
  <si>
    <t xml:space="preserve">自分の手で復讐したかったが、この体では、</t>
  </si>
  <si>
    <t xml:space="preserve">0x000003DF</t>
  </si>
  <si>
    <t xml:space="preserve">これで、アンドルも報われる。</t>
  </si>
  <si>
    <t xml:space="preserve">0x000003FE</t>
  </si>
  <si>
    <t xml:space="preserve">本当にありがとう、</t>
  </si>
  <si>
    <t xml:space="preserve">0x0000041D</t>
  </si>
  <si>
    <t xml:space="preserve">、剣技を教えてやる。</t>
  </si>
  <si>
    <t xml:space="preserve">0x00000434</t>
  </si>
  <si>
    <t xml:space="preserve">どの技を習得したい？</t>
  </si>
  <si>
    <t xml:space="preserve">0x00000450</t>
  </si>
  <si>
    <t xml:space="preserve">キケン！！</t>
  </si>
  <si>
    <t xml:space="preserve">0x0000045D</t>
  </si>
  <si>
    <t xml:space="preserve">この下、廃坑。</t>
  </si>
  <si>
    <t xml:space="preserve">0x00000470</t>
  </si>
  <si>
    <t xml:space="preserve">魔族が出現します。</t>
  </si>
  <si>
    <t xml:space="preserve">0x00000488</t>
  </si>
  <si>
    <t xml:space="preserve">0x0000048F</t>
  </si>
  <si>
    <t xml:space="preserve">お～い、カペラ</t>
  </si>
  <si>
    <t xml:space="preserve">0x000004BE</t>
  </si>
  <si>
    <t xml:space="preserve">どうやら危機は去ったね。</t>
  </si>
  <si>
    <t xml:space="preserve">いやぁ、あんたって本当にすごいね。</t>
  </si>
  <si>
    <t xml:space="preserve">そうだ、さっき湖の方に様子を見に行ったら</t>
  </si>
  <si>
    <t xml:space="preserve">0x0000052D</t>
  </si>
  <si>
    <t xml:space="preserve">その南側の遺跡に怪しい穴が出来てて、</t>
  </si>
  <si>
    <t xml:space="preserve">0x00000556</t>
  </si>
  <si>
    <t xml:space="preserve">そこからノーグルが出入りしてたんだよ。</t>
  </si>
  <si>
    <t xml:space="preserve">0x00000581</t>
  </si>
  <si>
    <t xml:space="preserve">あそこにはきっと魔物たちに必要な、</t>
  </si>
  <si>
    <t xml:space="preserve">何かが有るんじゃないかな？</t>
  </si>
  <si>
    <t xml:space="preserve">0x000005C7</t>
  </si>
  <si>
    <t xml:space="preserve">もしかしたら奴ら、グローバルエレメントを</t>
  </si>
  <si>
    <t xml:space="preserve">探してるのかもね・・</t>
  </si>
  <si>
    <t xml:space="preserve">0x00000611</t>
  </si>
  <si>
    <t xml:space="preserve">え？・</t>
  </si>
  <si>
    <t xml:space="preserve">0x00000623</t>
  </si>
  <si>
    <t xml:space="preserve">あたし？</t>
  </si>
  <si>
    <t xml:space="preserve">もう！</t>
  </si>
  <si>
    <t xml:space="preserve">0x0000063C</t>
  </si>
  <si>
    <t xml:space="preserve">この前のでもう十分。・・</t>
  </si>
  <si>
    <t xml:space="preserve">0x00000658</t>
  </si>
  <si>
    <t xml:space="preserve">だってそれに</t>
  </si>
  <si>
    <t xml:space="preserve">0x00000667</t>
  </si>
  <si>
    <t xml:space="preserve">あたし、か弱き乙女だからさ、ハハ</t>
  </si>
  <si>
    <t xml:space="preserve">0x00000692</t>
  </si>
  <si>
    <t xml:space="preserve">場所は、草原の遺跡から東に向かった先に</t>
  </si>
  <si>
    <t xml:space="preserve">0x000006BD</t>
  </si>
  <si>
    <t xml:space="preserve">アルムス湖って所があるのさ。</t>
  </si>
  <si>
    <t xml:space="preserve">0x000006DE</t>
  </si>
  <si>
    <t xml:space="preserve">で、そこにある遺跡なんだ。</t>
  </si>
  <si>
    <t xml:space="preserve">0x00000700</t>
  </si>
  <si>
    <t xml:space="preserve">あっ、そうだ。あんた、カードゲームで、</t>
  </si>
  <si>
    <t xml:space="preserve">0x0000072B</t>
  </si>
  <si>
    <t xml:space="preserve">ハマルに勝ったそうだね。あたしさぁ、</t>
  </si>
  <si>
    <t xml:space="preserve">0x00000754</t>
  </si>
  <si>
    <t xml:space="preserve">自分で言うのもなんだけど、結構強いんだ。</t>
  </si>
  <si>
    <t xml:space="preserve">0x00000781</t>
  </si>
  <si>
    <t xml:space="preserve">今度ひまな時でも、あたしと勝負してよ。</t>
  </si>
  <si>
    <t xml:space="preserve">0x000007AC</t>
  </si>
  <si>
    <t xml:space="preserve">0x000007D8</t>
  </si>
  <si>
    <t xml:space="preserve">すばらしい。</t>
  </si>
  <si>
    <t xml:space="preserve">0x000007E7</t>
  </si>
  <si>
    <t xml:space="preserve">光とは、なんてすばらし</t>
  </si>
  <si>
    <t xml:space="preserve">0x00000801</t>
  </si>
  <si>
    <t xml:space="preserve">物なのだ！</t>
  </si>
  <si>
    <t xml:space="preserve">0x0000080E</t>
  </si>
  <si>
    <t xml:space="preserve">灯台も光を取り戻し、船を導く事ができた。</t>
  </si>
  <si>
    <t xml:space="preserve">0x0000083B</t>
  </si>
  <si>
    <t xml:space="preserve">先ほど、本国から定期船がやってきた。</t>
  </si>
  <si>
    <t xml:space="preserve">ありがとう、</t>
  </si>
  <si>
    <t xml:space="preserve">0x00000878</t>
  </si>
  <si>
    <t xml:space="preserve">少しは街もにぎわいを取り戻す事だろう。</t>
  </si>
  <si>
    <t xml:space="preserve">0x000008A9</t>
  </si>
  <si>
    <t xml:space="preserve">これも、 闇をはらってくれたおかげだ。</t>
  </si>
  <si>
    <t xml:space="preserve">0x000008DC</t>
  </si>
  <si>
    <t xml:space="preserve">礼をしなければな</t>
  </si>
  <si>
    <t xml:space="preserve">0x000008FC</t>
  </si>
  <si>
    <t xml:space="preserve">よし、これをやろう。</t>
  </si>
  <si>
    <t xml:space="preserve">0x00000916</t>
  </si>
  <si>
    <t xml:space="preserve">ああ・</t>
  </si>
  <si>
    <t xml:space="preserve">0x00000928</t>
  </si>
  <si>
    <t xml:space="preserve">あたたかい。</t>
  </si>
  <si>
    <t xml:space="preserve">0x00000937</t>
  </si>
  <si>
    <t xml:space="preserve">光が、私の心をいやしてくれる。</t>
  </si>
  <si>
    <t xml:space="preserve">0x0000095C</t>
  </si>
  <si>
    <t xml:space="preserve">0x00000965</t>
  </si>
  <si>
    <t xml:space="preserve">おおっ！ 闇がはらわれたおかげで</t>
  </si>
  <si>
    <t xml:space="preserve">やってきたぞ！</t>
  </si>
  <si>
    <t xml:space="preserve">0x000009A0</t>
  </si>
  <si>
    <t xml:space="preserve">アクル</t>
  </si>
  <si>
    <t xml:space="preserve">0x000009A7</t>
  </si>
  <si>
    <t xml:space="preserve">コラッ リフラ！</t>
  </si>
  <si>
    <t xml:space="preserve">走るんじゃありません！ 危ないでしょ！</t>
  </si>
  <si>
    <t xml:space="preserve">0x000009EF</t>
  </si>
  <si>
    <t xml:space="preserve">まったく、あの</t>
  </si>
  <si>
    <t xml:space="preserve">0x00000A01</t>
  </si>
  <si>
    <t xml:space="preserve">ったら・・</t>
  </si>
  <si>
    <t xml:space="preserve">0x00000A10</t>
  </si>
  <si>
    <t xml:space="preserve">ザニア</t>
  </si>
  <si>
    <t xml:space="preserve">0x00000A17</t>
  </si>
  <si>
    <t xml:space="preserve">いいじゃありませんか。</t>
  </si>
  <si>
    <t xml:space="preserve">0x00000A32</t>
  </si>
  <si>
    <t xml:space="preserve">元気いっぱいなお子さんで。</t>
  </si>
  <si>
    <t xml:space="preserve">0x00000A51</t>
  </si>
  <si>
    <t xml:space="preserve">0x00000A58</t>
  </si>
  <si>
    <t xml:space="preserve">元気だけが取り得ですよ。</t>
  </si>
  <si>
    <t xml:space="preserve">0x00000A75</t>
  </si>
  <si>
    <t xml:space="preserve">もうちょっと落ち着きがあれば・・</t>
  </si>
  <si>
    <t xml:space="preserve">0x00000A9C</t>
  </si>
  <si>
    <t xml:space="preserve">おかげで気苦労が絶えませんよ。</t>
  </si>
  <si>
    <t xml:space="preserve">0x00000ACB</t>
  </si>
  <si>
    <t xml:space="preserve">さん、聞いたわよ。</t>
  </si>
  <si>
    <t xml:space="preserve">すごいわ、闇をはらって光を取り戻すなんて。</t>
  </si>
  <si>
    <t xml:space="preserve">0x00000B0F</t>
  </si>
  <si>
    <t xml:space="preserve">そう・</t>
  </si>
  <si>
    <t xml:space="preserve">0x00000B21</t>
  </si>
  <si>
    <t xml:space="preserve">あの人・</t>
  </si>
  <si>
    <t xml:space="preserve">0x00000B33</t>
  </si>
  <si>
    <t xml:space="preserve">アルフェッカも</t>
  </si>
  <si>
    <t xml:space="preserve">0x00000B44</t>
  </si>
  <si>
    <t xml:space="preserve">以前は貴方みたく、勇敢な兵士だった・</t>
  </si>
  <si>
    <t xml:space="preserve">0x00000B86</t>
  </si>
  <si>
    <t xml:space="preserve">でもあの時以来・</t>
  </si>
  <si>
    <t xml:space="preserve">自己嫌悪で、立ち直れないでいるの</t>
  </si>
  <si>
    <t xml:space="preserve">仲間を救えなかった自分に・・</t>
  </si>
  <si>
    <t xml:space="preserve">ごめんなさい。</t>
  </si>
  <si>
    <t xml:space="preserve">0x00000C0B</t>
  </si>
  <si>
    <t xml:space="preserve">また愚痴を言っちゃって・・</t>
  </si>
  <si>
    <t xml:space="preserve">0x00000C35</t>
  </si>
  <si>
    <t xml:space="preserve">本日は、もうお休みになりますか？</t>
  </si>
  <si>
    <t xml:space="preserve">0x00000C5C</t>
  </si>
  <si>
    <t xml:space="preserve">痛ぅ、いててて・・</t>
  </si>
  <si>
    <t xml:space="preserve">0x00000C86</t>
  </si>
  <si>
    <t xml:space="preserve">あ、どーもども</t>
  </si>
  <si>
    <t xml:space="preserve">0x00000C9A</t>
  </si>
  <si>
    <t xml:space="preserve">0x00000CA3</t>
  </si>
  <si>
    <t xml:space="preserve">へへ、実はですね。草原の遺跡の南、</t>
  </si>
  <si>
    <t xml:space="preserve">ベイテンの丘を越えた先にですね。</t>
  </si>
  <si>
    <t xml:space="preserve">0x00000CF1</t>
  </si>
  <si>
    <t xml:space="preserve">ナシラ岬と呼</t>
  </si>
  <si>
    <t xml:space="preserve">0x00000D01</t>
  </si>
  <si>
    <t xml:space="preserve">れる所があって、</t>
  </si>
  <si>
    <t xml:space="preserve">そこには、非常に珍しい鳥がいるんですよ。</t>
  </si>
  <si>
    <t xml:space="preserve">0x00000D41</t>
  </si>
  <si>
    <t xml:space="preserve">この鳥は、岬の絶壁に巣を作るんですが、</t>
  </si>
  <si>
    <t xml:space="preserve">0x00000D6C</t>
  </si>
  <si>
    <t xml:space="preserve">この巣が非常によい薬の原料になるんで、</t>
  </si>
  <si>
    <t xml:space="preserve">0x00000D97</t>
  </si>
  <si>
    <t xml:space="preserve">危険を覚悟で採りに行ったんですが・・</t>
  </si>
  <si>
    <t xml:space="preserve">0x00000DC2</t>
  </si>
  <si>
    <t xml:space="preserve">そしたら案の定、誤って足を滑らしちまって、</t>
  </si>
  <si>
    <t xml:space="preserve">0x00000DF1</t>
  </si>
  <si>
    <t xml:space="preserve">もうダメかと</t>
  </si>
  <si>
    <t xml:space="preserve">0x00000E01</t>
  </si>
  <si>
    <t xml:space="preserve">いましたよ。はは</t>
  </si>
  <si>
    <t xml:space="preserve">0x00000E1C</t>
  </si>
  <si>
    <t xml:space="preserve">まぁ運良く、途中の足場に落ちたんですがね。</t>
  </si>
  <si>
    <t xml:space="preserve">0x00000E4B</t>
  </si>
  <si>
    <t xml:space="preserve">でね、そこには何があったと思います？</t>
  </si>
  <si>
    <t xml:space="preserve">0x00000E74</t>
  </si>
  <si>
    <t xml:space="preserve">なんと、洞窟の入り口があったんですよ。</t>
  </si>
  <si>
    <t xml:space="preserve">0x00000E9F</t>
  </si>
  <si>
    <t xml:space="preserve">そして、その中には、お墓があったんです。</t>
  </si>
  <si>
    <t xml:space="preserve">0x00000ECC</t>
  </si>
  <si>
    <t xml:space="preserve">あの墓はどうやら豪族の墓らしいんですよ。</t>
  </si>
  <si>
    <t xml:space="preserve">0x00000EF9</t>
  </si>
  <si>
    <t xml:space="preserve">あの</t>
  </si>
  <si>
    <t xml:space="preserve">0x00000F01</t>
  </si>
  <si>
    <t xml:space="preserve">には、金銀財宝が・・</t>
  </si>
  <si>
    <t xml:space="preserve">0x00000F1A</t>
  </si>
  <si>
    <t xml:space="preserve">へへ、男のロマンってやつですねぇ。</t>
  </si>
  <si>
    <t xml:space="preserve">0x00000F43</t>
  </si>
  <si>
    <t xml:space="preserve">で、さん・</t>
  </si>
  <si>
    <t xml:space="preserve">0x00000F5D</t>
  </si>
  <si>
    <t xml:space="preserve">もし入るなら・</t>
  </si>
  <si>
    <t xml:space="preserve">0x0000F82</t>
  </si>
  <si>
    <t xml:space="preserve">なんか買ってった方がいいですよ。</t>
  </si>
  <si>
    <t xml:space="preserve">0x0000FAA</t>
  </si>
  <si>
    <t xml:space="preserve">いやぁ、どーもども。</t>
  </si>
  <si>
    <t xml:space="preserve">0x0000FC3</t>
  </si>
  <si>
    <t xml:space="preserve">ご入用はなんですか？</t>
  </si>
  <si>
    <t xml:space="preserve">0x0000FE9</t>
  </si>
  <si>
    <t xml:space="preserve">あれ、さん？</t>
  </si>
  <si>
    <t xml:space="preserve">0x00001009</t>
  </si>
  <si>
    <t xml:space="preserve">それは、夜伽草の実では・・</t>
  </si>
  <si>
    <t xml:space="preserve">0x00001028</t>
  </si>
  <si>
    <t xml:space="preserve">夜伽草とは、魔法の光でしか</t>
  </si>
  <si>
    <t xml:space="preserve">0x00001047</t>
  </si>
  <si>
    <t xml:space="preserve">育たない非常に珍しい植物で、</t>
  </si>
  <si>
    <t xml:space="preserve">0x00001068</t>
  </si>
  <si>
    <t xml:space="preserve">その種は素晴らしい薬になるんです。</t>
  </si>
  <si>
    <t xml:space="preserve">0x0000108F</t>
  </si>
  <si>
    <t xml:space="preserve">それがあれば、もっとたくさんの薬を</t>
  </si>
  <si>
    <t xml:space="preserve">0x000010B6</t>
  </si>
  <si>
    <t xml:space="preserve">作る事ができます。</t>
  </si>
  <si>
    <t xml:space="preserve">0x000010CD</t>
  </si>
  <si>
    <t xml:space="preserve">お願いです、</t>
  </si>
  <si>
    <t xml:space="preserve">0x000010DD</t>
  </si>
  <si>
    <t xml:space="preserve">0x00001106</t>
  </si>
  <si>
    <t xml:space="preserve">0x0000110F</t>
  </si>
  <si>
    <t xml:space="preserve">この間の件なのですが・</t>
  </si>
  <si>
    <t xml:space="preserve">0x00001134</t>
  </si>
  <si>
    <t xml:space="preserve">夜伽草の実を譲ってくれませんか？</t>
  </si>
  <si>
    <t xml:space="preserve">0x00001159</t>
  </si>
  <si>
    <t xml:space="preserve">0x00001182</t>
  </si>
  <si>
    <t xml:space="preserve">0x000011A5</t>
  </si>
  <si>
    <t xml:space="preserve">0x000011D4</t>
  </si>
  <si>
    <t xml:space="preserve">でもっと良い薬を作る事ができます！</t>
  </si>
  <si>
    <t xml:space="preserve">0x00001226</t>
  </si>
  <si>
    <t xml:space="preserve">0x0000124F</t>
  </si>
  <si>
    <t xml:space="preserve">0x0000126A</t>
  </si>
  <si>
    <t xml:space="preserve">0x0000128F</t>
  </si>
  <si>
    <t xml:space="preserve">0x000012AC</t>
  </si>
  <si>
    <t xml:space="preserve">そうそう、さん。</t>
  </si>
  <si>
    <t xml:space="preserve">0x000012C2</t>
  </si>
  <si>
    <t xml:space="preserve">私は大抵、この酒場にいますんで</t>
  </si>
  <si>
    <t xml:space="preserve">0x000012E5</t>
  </si>
  <si>
    <t xml:space="preserve">何かご用がある時は、来て</t>
  </si>
  <si>
    <t xml:space="preserve">ださいね。</t>
  </si>
  <si>
    <t xml:space="preserve">0x0000130E</t>
  </si>
  <si>
    <t xml:space="preserve">酒を飲みながらカードゲームでもしましょう。</t>
  </si>
  <si>
    <t xml:space="preserve">0x0000133D</t>
  </si>
  <si>
    <t xml:space="preserve">そこの壁に遊び方が書いてある張り紙が</t>
  </si>
  <si>
    <t xml:space="preserve">貼ってあるので暇な時にでも読んでください。</t>
  </si>
  <si>
    <t xml:space="preserve">0x00001398</t>
  </si>
  <si>
    <t xml:space="preserve">0x000013B5</t>
  </si>
  <si>
    <t xml:space="preserve">なにやら、帝国で流行っている、</t>
  </si>
  <si>
    <t xml:space="preserve">0x000013D8</t>
  </si>
  <si>
    <t xml:space="preserve">カードゲームの遊び方について書かれている。</t>
  </si>
  <si>
    <t xml:space="preserve">0x00001408</t>
  </si>
  <si>
    <t xml:space="preserve">0x00001430</t>
  </si>
  <si>
    <t xml:space="preserve">すまないが、一人にしてくれ。</t>
  </si>
  <si>
    <t xml:space="preserve">0x0000144F</t>
  </si>
  <si>
    <t xml:space="preserve">君に比べて僕は、なんて・</t>
  </si>
  <si>
    <t xml:space="preserve">さっき、大陸からの連絡船が港に着いた。</t>
  </si>
  <si>
    <t xml:space="preserve">だから少しだが、モノが増えたぞ。</t>
  </si>
  <si>
    <t xml:space="preserve">0x000014E8</t>
  </si>
  <si>
    <t xml:space="preserve">0x00001507</t>
  </si>
  <si>
    <t xml:space="preserve">入り用な物があったら、遠慮なくいいな。</t>
  </si>
  <si>
    <t xml:space="preserve">0x00001534</t>
  </si>
  <si>
    <t xml:space="preserve">0x00001549</t>
  </si>
  <si>
    <t xml:space="preserve">0x0000155A</t>
  </si>
  <si>
    <t xml:space="preserve">カウンター越しに声をかけてくれんか。</t>
  </si>
  <si>
    <t xml:space="preserve">0x0000158D</t>
  </si>
  <si>
    <t xml:space="preserve">おっ、お前、鉱石を持ってるな。</t>
  </si>
  <si>
    <t xml:space="preserve">0x000015B0</t>
  </si>
  <si>
    <t xml:space="preserve">そうだな、少し鉱石の事を教えてやろう。</t>
  </si>
  <si>
    <t xml:space="preserve">0x000015DB</t>
  </si>
  <si>
    <t xml:space="preserve">鉱石には、赤、青、黄の３つの種類が</t>
  </si>
  <si>
    <t xml:space="preserve">鉱石は、色によりそれぞれ属性を持っていて、</t>
  </si>
  <si>
    <t xml:space="preserve">0x00001637</t>
  </si>
  <si>
    <t xml:space="preserve">赤は、火の属性で、青は、水の属性。そして、</t>
  </si>
  <si>
    <t xml:space="preserve">0x00001666</t>
  </si>
  <si>
    <t xml:space="preserve">黄は、雷の属性を持っている。</t>
  </si>
  <si>
    <t xml:space="preserve">0x00001687</t>
  </si>
  <si>
    <t xml:space="preserve">その鉱石を使うと</t>
  </si>
  <si>
    <t xml:space="preserve">0x0000169C</t>
  </si>
  <si>
    <t xml:space="preserve">武器に属性を付けることができるんだが、</t>
  </si>
  <si>
    <t xml:space="preserve">0x000016C7</t>
  </si>
  <si>
    <t xml:space="preserve">素材となる武器がバルジ帝国には無いんだ。</t>
  </si>
  <si>
    <t xml:space="preserve">おっと！お前、持っているじゃないか。</t>
  </si>
  <si>
    <t xml:space="preserve">0x0000171D</t>
  </si>
  <si>
    <t xml:space="preserve">そのグロウブランドの武器と鉱石があれば、</t>
  </si>
  <si>
    <t xml:space="preserve">0x0000174A</t>
  </si>
  <si>
    <t xml:space="preserve">武器を造ってやる事ができるぞ。どうだ？</t>
  </si>
  <si>
    <t xml:space="preserve">それとも、自分で造ってみるか？</t>
  </si>
  <si>
    <t xml:space="preserve">0x00001798</t>
  </si>
  <si>
    <t xml:space="preserve">ほれ、そこの壁にある紙を読んでみろ。</t>
  </si>
  <si>
    <t xml:space="preserve">0x000017C1</t>
  </si>
  <si>
    <t xml:space="preserve">出来そうなら、自分でやってみたらどうだ？</t>
  </si>
  <si>
    <t xml:space="preserve">0x000017EE</t>
  </si>
  <si>
    <t xml:space="preserve">まぁ、失敗したくなければわしに任せた方が</t>
  </si>
  <si>
    <t xml:space="preserve">0x0000181B</t>
  </si>
  <si>
    <t xml:space="preserve">いいがな。</t>
  </si>
  <si>
    <t xml:space="preserve">0x0000183D</t>
  </si>
  <si>
    <t xml:space="preserve">0x00001860</t>
  </si>
  <si>
    <t xml:space="preserve">0x0000188B</t>
  </si>
  <si>
    <t xml:space="preserve">鉱石には、赤、青、黄の３つの種類がある。</t>
  </si>
  <si>
    <t xml:space="preserve">0x000018B8</t>
  </si>
  <si>
    <t xml:space="preserve">0x000018E7</t>
  </si>
  <si>
    <t xml:space="preserve">赤は、火の属性で、青は</t>
  </si>
  <si>
    <t xml:space="preserve">0x00001901</t>
  </si>
  <si>
    <t xml:space="preserve">水の属性。そして、</t>
  </si>
  <si>
    <t xml:space="preserve">0x00001916</t>
  </si>
  <si>
    <t xml:space="preserve">0x00001937</t>
  </si>
  <si>
    <t xml:space="preserve">0x0000194C</t>
  </si>
  <si>
    <t xml:space="preserve">0x00001977</t>
  </si>
  <si>
    <t xml:space="preserve">0x000019A6</t>
  </si>
  <si>
    <t xml:space="preserve">素材となる武器さえあれば、</t>
  </si>
  <si>
    <t xml:space="preserve">0x000019C5</t>
  </si>
  <si>
    <t xml:space="preserve">おまえにいいモノを造ってやる事が</t>
  </si>
  <si>
    <t xml:space="preserve">0x000019EA</t>
  </si>
  <si>
    <t xml:space="preserve">できるんだがな。</t>
  </si>
  <si>
    <t xml:space="preserve">0x00001A05</t>
  </si>
  <si>
    <t xml:space="preserve">お！そのグロウブランドの剣はどうした？</t>
  </si>
  <si>
    <t xml:space="preserve">0x00001A88</t>
  </si>
  <si>
    <t xml:space="preserve">0x00001AAB</t>
  </si>
  <si>
    <t xml:space="preserve">0x00001B01</t>
  </si>
  <si>
    <t xml:space="preserve">0x00001B2E</t>
  </si>
  <si>
    <t xml:space="preserve">0x00001B53</t>
  </si>
  <si>
    <t xml:space="preserve">おいおい、いいもの持っているじゃないか。</t>
  </si>
  <si>
    <t xml:space="preserve">0x00001B80</t>
  </si>
  <si>
    <t xml:space="preserve">そのグロウブランドの武器があれば、</t>
  </si>
  <si>
    <t xml:space="preserve">0x00001BA7</t>
  </si>
  <si>
    <t xml:space="preserve">すごいモノが造れるぞ。</t>
  </si>
  <si>
    <t xml:space="preserve">0x00001BD0</t>
  </si>
  <si>
    <t xml:space="preserve">0x00001BEF</t>
  </si>
  <si>
    <t xml:space="preserve">昔はよく廃坑で</t>
  </si>
  <si>
    <t xml:space="preserve">0x00001C01</t>
  </si>
  <si>
    <t xml:space="preserve">れたが、今はどうだろうな。</t>
  </si>
  <si>
    <t xml:space="preserve">0x00001C1E</t>
  </si>
  <si>
    <t xml:space="preserve">まぁ、がんばって探してみるんだな。</t>
  </si>
  <si>
    <t xml:space="preserve">0x00001C48</t>
  </si>
  <si>
    <t xml:space="preserve">どうだ、鉱石は見つかったか？</t>
  </si>
  <si>
    <t xml:space="preserve">0x00001C77</t>
  </si>
  <si>
    <t xml:space="preserve">0x00001C9C</t>
  </si>
  <si>
    <t xml:space="preserve">おっ、お前、鉱石を手に入れたな。</t>
  </si>
  <si>
    <t xml:space="preserve">0x00001CC1</t>
  </si>
  <si>
    <t xml:space="preserve">0x00001CEC</t>
  </si>
  <si>
    <t xml:space="preserve">0x00001D19</t>
  </si>
  <si>
    <t xml:space="preserve">0x00001D77</t>
  </si>
  <si>
    <t xml:space="preserve">0x00001D98</t>
  </si>
  <si>
    <t xml:space="preserve">その鉱石とグロウブランドの武器を使って、</t>
  </si>
  <si>
    <t xml:space="preserve">0x00001DC5</t>
  </si>
  <si>
    <t xml:space="preserve">属性を付けた武器を</t>
  </si>
  <si>
    <t xml:space="preserve">0x00001E24</t>
  </si>
  <si>
    <t xml:space="preserve">0x00001E4D</t>
  </si>
  <si>
    <t xml:space="preserve">0x00001E7A</t>
  </si>
  <si>
    <t xml:space="preserve">0x00001EA7</t>
  </si>
  <si>
    <t xml:space="preserve">0x00001EBC</t>
  </si>
  <si>
    <t xml:space="preserve">おっ、おい、その鉱石をちょっと見せてみろ。</t>
  </si>
  <si>
    <t xml:space="preserve">0x00001EEB</t>
  </si>
  <si>
    <t xml:space="preserve">これは・・</t>
  </si>
  <si>
    <t xml:space="preserve">0x00001EF9</t>
  </si>
  <si>
    <t xml:space="preserve">うむ、違いないな・・</t>
  </si>
  <si>
    <t xml:space="preserve">0x00001F14</t>
  </si>
  <si>
    <t xml:space="preserve">この鉱石は、ピュアメタルと呼ばれるモノだ。</t>
  </si>
  <si>
    <t xml:space="preserve">0x00001F43</t>
  </si>
  <si>
    <t xml:space="preserve">非常に純度の高い鉱石と言われている。</t>
  </si>
  <si>
    <t xml:space="preserve">0x00001F6C</t>
  </si>
  <si>
    <t xml:space="preserve">これで剣を鍛えたら、すごいモノができるな。</t>
  </si>
  <si>
    <t xml:space="preserve">0x00001F9B</t>
  </si>
  <si>
    <t xml:space="preserve">しかし、素材となる剣も純度の高いモノで</t>
  </si>
  <si>
    <t xml:space="preserve">0x00001FC6</t>
  </si>
  <si>
    <t xml:space="preserve">なければならないだろうな。</t>
  </si>
  <si>
    <t xml:space="preserve">ピュアメタルには、白と黒</t>
  </si>
  <si>
    <t xml:space="preserve">鉱石の</t>
  </si>
  <si>
    <t xml:space="preserve">0x0000200A</t>
  </si>
  <si>
    <t xml:space="preserve">２つがあるんだが、</t>
  </si>
  <si>
    <t xml:space="preserve">0x00002021</t>
  </si>
  <si>
    <t xml:space="preserve">詳しい事はまだ良く分かっておらん。</t>
  </si>
  <si>
    <t xml:space="preserve">0x00002048</t>
  </si>
  <si>
    <t xml:space="preserve">まぁ、どちらを使っても強力な武器になるが、</t>
  </si>
  <si>
    <t xml:space="preserve">0x00002077</t>
  </si>
  <si>
    <t xml:space="preserve">どっちを使うか、ちゃんと考えるんだな。</t>
  </si>
  <si>
    <t xml:space="preserve">0x000020A2</t>
  </si>
  <si>
    <t xml:space="preserve">だが、素材となる剣が無ければ話にならんな。</t>
  </si>
  <si>
    <t xml:space="preserve">0x000020D4</t>
  </si>
  <si>
    <t xml:space="preserve">鍛冶のやり方について</t>
  </si>
  <si>
    <t xml:space="preserve">かれている。</t>
  </si>
  <si>
    <t xml:space="preserve">0x0000211E</t>
  </si>
  <si>
    <t xml:space="preserve">よくやったわね、</t>
  </si>
  <si>
    <t xml:space="preserve">0x00002136</t>
  </si>
  <si>
    <t xml:space="preserve">これでしばらくは大丈夫でしょう。</t>
  </si>
  <si>
    <t xml:space="preserve">0x0000215B</t>
  </si>
  <si>
    <t xml:space="preserve">ねぇ、ところでハマルから話を聞いてる？</t>
  </si>
  <si>
    <t xml:space="preserve">0x00002186</t>
  </si>
  <si>
    <t xml:space="preserve">豪族の墓の事を。</t>
  </si>
  <si>
    <t xml:space="preserve">0x0000219B</t>
  </si>
  <si>
    <t xml:space="preserve">あの墓は、ただの墓ではないわ。</t>
  </si>
  <si>
    <t xml:space="preserve">0x000021BE</t>
  </si>
  <si>
    <t xml:space="preserve">初めてこの墓が見つかったのは、</t>
  </si>
  <si>
    <t xml:space="preserve">0x000021E1</t>
  </si>
  <si>
    <t xml:space="preserve">３００年ぐらい前にさかのぼる</t>
  </si>
  <si>
    <t xml:space="preserve">0x00002210</t>
  </si>
  <si>
    <t xml:space="preserve">いままで様々な者達が墓を暴こうとしたわ。</t>
  </si>
  <si>
    <t xml:space="preserve">0x0000223D</t>
  </si>
  <si>
    <t xml:space="preserve">でも、ほとんどの者が戻らなかった。</t>
  </si>
  <si>
    <t xml:space="preserve">0x00002264</t>
  </si>
  <si>
    <t xml:space="preserve">いく百のワナが彼らの行く手を阻んだ・</t>
  </si>
  <si>
    <t xml:space="preserve">0x00002297</t>
  </si>
  <si>
    <t xml:space="preserve">そして、その中でもっとも恐ろしいワナ。</t>
  </si>
  <si>
    <t xml:space="preserve">0x000022C2</t>
  </si>
  <si>
    <t xml:space="preserve">それは、部屋の造りが変化するワナ・</t>
  </si>
  <si>
    <t xml:space="preserve">0x000022F3</t>
  </si>
  <si>
    <t xml:space="preserve">いく人もが</t>
  </si>
  <si>
    <t xml:space="preserve">0x00002301</t>
  </si>
  <si>
    <t xml:space="preserve">道に迷って死んでいったわ・</t>
  </si>
  <si>
    <t xml:space="preserve">0x00002328</t>
  </si>
  <si>
    <t xml:space="preserve">だけどね、見返りの多い場所でもあるの。</t>
  </si>
  <si>
    <t xml:space="preserve">0x00002353</t>
  </si>
  <si>
    <t xml:space="preserve">すごい財宝が眠っているらしいのよ。</t>
  </si>
  <si>
    <t xml:space="preserve">0x0000237A</t>
  </si>
  <si>
    <t xml:space="preserve">コホン・</t>
  </si>
  <si>
    <t xml:space="preserve">0x0000238E</t>
  </si>
  <si>
    <t xml:space="preserve">そこでお願いがあるの。</t>
  </si>
  <si>
    <t xml:space="preserve">0x000023A7</t>
  </si>
  <si>
    <t xml:space="preserve">もし、財宝を手に入れたら見せて欲しいのよ。</t>
  </si>
  <si>
    <t xml:space="preserve">0x000023D6</t>
  </si>
  <si>
    <t xml:space="preserve">大丈夫よ、あなた強いから。</t>
  </si>
  <si>
    <t xml:space="preserve">0x000023F5</t>
  </si>
  <si>
    <t xml:space="preserve">深い階層</t>
  </si>
  <si>
    <t xml:space="preserve">行く程、凄い財宝があるらしいわ。</t>
  </si>
  <si>
    <t xml:space="preserve">がんばってね、応援してるわ。</t>
  </si>
  <si>
    <t xml:space="preserve">ねぇ、</t>
  </si>
  <si>
    <t xml:space="preserve">0x00002457</t>
  </si>
  <si>
    <t xml:space="preserve">新たに魔法を入れてあげましょうか？</t>
  </si>
  <si>
    <t xml:space="preserve">0x0000248F</t>
  </si>
  <si>
    <t xml:space="preserve">あら、それ・</t>
  </si>
  <si>
    <t xml:space="preserve">0x000024AA</t>
  </si>
  <si>
    <t xml:space="preserve">ちょっと、その本貸してご覧なさい。</t>
  </si>
  <si>
    <t xml:space="preserve">0x000024DF</t>
  </si>
  <si>
    <t xml:space="preserve">0x00002500</t>
  </si>
  <si>
    <t xml:space="preserve">これには、魔法の仕組みなんかが、</t>
  </si>
  <si>
    <t xml:space="preserve">0x00002525</t>
  </si>
  <si>
    <t xml:space="preserve">色々書かれているわ。</t>
  </si>
  <si>
    <t xml:space="preserve">0x0000253E</t>
  </si>
  <si>
    <t xml:space="preserve">この本、よく調べてあるわ・</t>
  </si>
  <si>
    <t xml:space="preserve">0x00002567</t>
  </si>
  <si>
    <t xml:space="preserve">ねえ、もう少ししたらまた来てくれる？</t>
  </si>
  <si>
    <t xml:space="preserve">今までより強力な魔法を入れてあげるわ。</t>
  </si>
  <si>
    <t xml:space="preserve">0x000025C4</t>
  </si>
  <si>
    <t xml:space="preserve">あら、それは・</t>
  </si>
  <si>
    <t xml:space="preserve">0x000025E1</t>
  </si>
  <si>
    <t xml:space="preserve">すっごーい、グローバルエレメ</t>
  </si>
  <si>
    <t xml:space="preserve">0x00002601</t>
  </si>
  <si>
    <t xml:space="preserve">トじゃない！</t>
  </si>
  <si>
    <t xml:space="preserve">0x00002610</t>
  </si>
  <si>
    <t xml:space="preserve">これは、私たちが通常使う</t>
  </si>
  <si>
    <t xml:space="preserve">0x0000262D</t>
  </si>
  <si>
    <t xml:space="preserve">キーエレメントとはまったく別物よ。</t>
  </si>
  <si>
    <t xml:space="preserve">0x00002654</t>
  </si>
  <si>
    <t xml:space="preserve">なるほどネ、魔族はそれを守っていたのね。</t>
  </si>
  <si>
    <t xml:space="preserve">0x00002681</t>
  </si>
  <si>
    <t xml:space="preserve">そのグローバルエレメントは、</t>
  </si>
  <si>
    <t xml:space="preserve">0x000026A2</t>
  </si>
  <si>
    <t xml:space="preserve">魔法を封じる事ができるのよ。</t>
  </si>
  <si>
    <t xml:space="preserve">0x000026C3</t>
  </si>
  <si>
    <t xml:space="preserve">あなた、魔法を使えるようになるわ。</t>
  </si>
  <si>
    <t xml:space="preserve">0x000026EA</t>
  </si>
  <si>
    <t xml:space="preserve">魔法はメニューを開いて、</t>
  </si>
  <si>
    <t xml:space="preserve">0x00002707</t>
  </si>
  <si>
    <t xml:space="preserve">アイコン設定で魔法をセットすれば、</t>
  </si>
  <si>
    <t xml:space="preserve">魔法＆アイテムボタンで使えるわ。</t>
  </si>
  <si>
    <t xml:space="preserve">0x00002751</t>
  </si>
  <si>
    <t xml:space="preserve">ただし、ＭＰを消費するから、</t>
  </si>
  <si>
    <t xml:space="preserve">0x00002772</t>
  </si>
  <si>
    <t xml:space="preserve">やたらに使わない事ね。まぁ、ＭＰは、</t>
  </si>
  <si>
    <t xml:space="preserve">0x0000279B</t>
  </si>
  <si>
    <t xml:space="preserve">時間と共に回復するけどね。</t>
  </si>
  <si>
    <t xml:space="preserve">0x000027BA</t>
  </si>
  <si>
    <t xml:space="preserve">どうする、やってあげましょうか？</t>
  </si>
  <si>
    <t xml:space="preserve">0x000027ED</t>
  </si>
  <si>
    <t xml:space="preserve">当然、無料じゃない</t>
  </si>
  <si>
    <t xml:space="preserve">0x00002801</t>
  </si>
  <si>
    <t xml:space="preserve">どね。</t>
  </si>
  <si>
    <t xml:space="preserve">0x0000280C</t>
  </si>
  <si>
    <t xml:space="preserve">0x00002821</t>
  </si>
  <si>
    <t xml:space="preserve">0x00002833</t>
  </si>
  <si>
    <t xml:space="preserve">0x0000285C</t>
  </si>
  <si>
    <t xml:space="preserve">0x00002883</t>
  </si>
  <si>
    <t xml:space="preserve">0x000028DF</t>
  </si>
  <si>
    <t xml:space="preserve">一日として気の休まる日がなかっ</t>
  </si>
  <si>
    <t xml:space="preserve">0x0000294B</t>
  </si>
  <si>
    <t xml:space="preserve">0x0000296A</t>
  </si>
  <si>
    <t xml:space="preserve">0x00002989</t>
  </si>
  <si>
    <t xml:space="preserve">0x000029A0</t>
  </si>
  <si>
    <t xml:space="preserve">0x000029BC</t>
  </si>
  <si>
    <t xml:space="preserve">スキル上げの方法が、書かれている。</t>
  </si>
  <si>
    <t xml:space="preserve">0x000029F4</t>
  </si>
  <si>
    <t xml:space="preserve">0x00002A09</t>
  </si>
  <si>
    <t xml:space="preserve">話は聞いたよ。大した奴だ・</t>
  </si>
  <si>
    <t xml:space="preserve">0x00002A32</t>
  </si>
  <si>
    <t xml:space="preserve">すごいな、感心するよ。</t>
  </si>
  <si>
    <t xml:space="preserve">0x00002A4D</t>
  </si>
  <si>
    <t xml:space="preserve">おまえ、だいぶいい面構えになったな。</t>
  </si>
  <si>
    <t xml:space="preserve">0x00002A90</t>
  </si>
  <si>
    <t xml:space="preserve">昔のカプラスに似ている。</t>
  </si>
  <si>
    <t xml:space="preserve">0x00002AAB</t>
  </si>
  <si>
    <t xml:space="preserve">剣の腕はまだまだ</t>
  </si>
  <si>
    <t xml:space="preserve">0x00002ABF</t>
  </si>
  <si>
    <t xml:space="preserve">がな。ところで、</t>
  </si>
  <si>
    <t xml:space="preserve">0x00002AD4</t>
  </si>
  <si>
    <t xml:space="preserve">剣舞を習いに来たのか？</t>
  </si>
  <si>
    <t xml:space="preserve">0x00002AEF</t>
  </si>
  <si>
    <t xml:space="preserve">どの技を覚えた</t>
  </si>
  <si>
    <t xml:space="preserve">0x00002B08</t>
  </si>
  <si>
    <t xml:space="preserve">0x00002B22</t>
  </si>
  <si>
    <t xml:space="preserve">おお、やったな！ ガッハハ</t>
  </si>
  <si>
    <t xml:space="preserve">0x00002B47</t>
  </si>
  <si>
    <t xml:space="preserve">魔族の悔しそうな顔が目に浮かぶぜ。</t>
  </si>
  <si>
    <t xml:space="preserve">0x00002B6E</t>
  </si>
  <si>
    <t xml:space="preserve">よし、</t>
  </si>
  <si>
    <t xml:space="preserve">特別におまえをわしの弟子にしてやる。</t>
  </si>
  <si>
    <t xml:space="preserve">0x00002B9F</t>
  </si>
  <si>
    <t xml:space="preserve">わしは滅多なことでは弟子は取らんがな。</t>
  </si>
  <si>
    <t xml:space="preserve">0x00002BCA</t>
  </si>
  <si>
    <t xml:space="preserve">なに、遠慮は要らんぞ。ガッハハ</t>
  </si>
  <si>
    <t xml:space="preserve">0x00002BF6</t>
  </si>
  <si>
    <t xml:space="preserve">よし、技を教えてやるぞ。</t>
  </si>
  <si>
    <t xml:space="preserve">0x00002C13</t>
  </si>
  <si>
    <t xml:space="preserve">どの技を覚えたいんだ？</t>
  </si>
  <si>
    <t xml:space="preserve">0x00002C34</t>
  </si>
  <si>
    <t xml:space="preserve">0x00002C52</t>
  </si>
  <si>
    <t xml:space="preserve">わたしは、ザニアと申します。</t>
  </si>
  <si>
    <t xml:space="preserve">0x00002C71</t>
  </si>
  <si>
    <t xml:space="preserve">どうぞ、よろしくお願いします。</t>
  </si>
  <si>
    <t xml:space="preserve">0x00002C94</t>
  </si>
  <si>
    <t xml:space="preserve">しかし、ここは・</t>
  </si>
  <si>
    <t xml:space="preserve">0x00002CC1</t>
  </si>
  <si>
    <t xml:space="preserve">あの頃を思い出します。</t>
  </si>
  <si>
    <t xml:space="preserve">0x00002CDA</t>
  </si>
  <si>
    <t xml:space="preserve">幼き日の思い出を・</t>
  </si>
  <si>
    <t xml:space="preserve">もし、良かったら、</t>
  </si>
  <si>
    <t xml:space="preserve">0x00002D1E</t>
  </si>
  <si>
    <t xml:space="preserve">たまに遊びにきてください。</t>
  </si>
  <si>
    <t xml:space="preserve">0x00002D3D</t>
  </si>
  <si>
    <t xml:space="preserve">昔話とお茶を用意して待ってますから。</t>
  </si>
  <si>
    <t xml:space="preserve">0x00002D69</t>
  </si>
  <si>
    <t xml:space="preserve">さて・</t>
  </si>
  <si>
    <t xml:space="preserve">0x00002D7E</t>
  </si>
  <si>
    <t xml:space="preserve">友達に会いに行く準備をしなくては・・</t>
  </si>
  <si>
    <t xml:space="preserve">0x00002DB0</t>
  </si>
  <si>
    <t xml:space="preserve">ああ、さん。</t>
  </si>
  <si>
    <t xml:space="preserve">0x00002DC2</t>
  </si>
  <si>
    <t xml:space="preserve">わたしは、カードゲームが大好きなんですよ。</t>
  </si>
  <si>
    <t xml:space="preserve">0x00002DF1</t>
  </si>
  <si>
    <t xml:space="preserve">良かったら今</t>
  </si>
  <si>
    <t xml:space="preserve">0x00002E01</t>
  </si>
  <si>
    <t xml:space="preserve">お相手してください。</t>
  </si>
  <si>
    <t xml:space="preserve">0x00002E18</t>
  </si>
  <si>
    <t xml:space="preserve">0x00002E28</t>
  </si>
  <si>
    <t xml:space="preserve">先ほどの船で、息子と一緒にやってきました、</t>
  </si>
  <si>
    <t xml:space="preserve">0x00002E57</t>
  </si>
  <si>
    <t xml:space="preserve">アクルです。よろしくお願いします。</t>
  </si>
  <si>
    <t xml:space="preserve">0x00002E7E</t>
  </si>
  <si>
    <t xml:space="preserve">主人が、第２次派遣隊の案内役として、</t>
  </si>
  <si>
    <t xml:space="preserve">0x00002EA7</t>
  </si>
  <si>
    <t xml:space="preserve">この大陸に来ているはずなのですが、</t>
  </si>
  <si>
    <t xml:space="preserve">0x00002ECE</t>
  </si>
  <si>
    <t xml:space="preserve">連絡がなく、心配になって・</t>
  </si>
  <si>
    <t xml:space="preserve">0x00002EF7</t>
  </si>
  <si>
    <t xml:space="preserve">あっ、れから色々よろしくお願いします。</t>
  </si>
  <si>
    <t xml:space="preserve">0x00002F27</t>
  </si>
  <si>
    <t xml:space="preserve">0x00002F32</t>
  </si>
  <si>
    <t xml:space="preserve">さて、主人の行方を捜さないと・</t>
  </si>
  <si>
    <t xml:space="preserve">0x00002F60</t>
  </si>
  <si>
    <t xml:space="preserve">リフラ</t>
  </si>
  <si>
    <t xml:space="preserve">0x00002F70</t>
  </si>
  <si>
    <t xml:space="preserve">お兄ちゃん、僕ね、リフラって言うんだ。</t>
  </si>
  <si>
    <t xml:space="preserve">0x00002F9B</t>
  </si>
  <si>
    <t xml:space="preserve">よろしくね。</t>
  </si>
  <si>
    <t xml:space="preserve">お兄ちゃん、兵士なの？</t>
  </si>
  <si>
    <t xml:space="preserve">0x00002FC7</t>
  </si>
  <si>
    <t xml:space="preserve">かっこいいなぁ、僕も兵士になりたいんだ。</t>
  </si>
  <si>
    <t xml:space="preserve">0x00002FF4</t>
  </si>
  <si>
    <t xml:space="preserve">こんど、剣技を教えてね。</t>
  </si>
  <si>
    <t xml:space="preserve">剣技を教えてくれるの？</t>
  </si>
  <si>
    <t xml:space="preserve">0x00003034</t>
  </si>
  <si>
    <t xml:space="preserve">0x00003038</t>
  </si>
  <si>
    <t xml:space="preserve">0x0000303C</t>
  </si>
  <si>
    <t xml:space="preserve">0x00003040</t>
  </si>
  <si>
    <t xml:space="preserve">0x00003044</t>
  </si>
  <si>
    <t xml:space="preserve">801585C0</t>
  </si>
  <si>
    <t xml:space="preserve">0x00003048</t>
  </si>
  <si>
    <t xml:space="preserve">0x0000304c</t>
  </si>
  <si>
    <t xml:space="preserve">80158838</t>
  </si>
  <si>
    <t xml:space="preserve">0x00003050</t>
  </si>
  <si>
    <t xml:space="preserve">801588E4</t>
  </si>
  <si>
    <t xml:space="preserve">80158BF8</t>
  </si>
  <si>
    <t xml:space="preserve">0x00003058</t>
  </si>
  <si>
    <t xml:space="preserve">80158CB0</t>
  </si>
  <si>
    <t xml:space="preserve">0x0000305C</t>
  </si>
  <si>
    <t xml:space="preserve">80158D24</t>
  </si>
  <si>
    <t xml:space="preserve">0x00003060</t>
  </si>
  <si>
    <t xml:space="preserve">80158D68</t>
  </si>
  <si>
    <t xml:space="preserve">0x00003064</t>
  </si>
  <si>
    <t xml:space="preserve">80159118</t>
  </si>
  <si>
    <t xml:space="preserve">0x0000306C</t>
  </si>
  <si>
    <t xml:space="preserve">8015930C</t>
  </si>
  <si>
    <t xml:space="preserve">0x00003070</t>
  </si>
  <si>
    <t xml:space="preserve">80159384</t>
  </si>
  <si>
    <t xml:space="preserve">0x00003074</t>
  </si>
  <si>
    <t xml:space="preserve">801593E4</t>
  </si>
  <si>
    <t xml:space="preserve">0x00003078</t>
  </si>
  <si>
    <t xml:space="preserve">0x0000307C</t>
  </si>
  <si>
    <t xml:space="preserve">801595B0</t>
  </si>
  <si>
    <t xml:space="preserve">0x00003080</t>
  </si>
  <si>
    <t xml:space="preserve">8015966C</t>
  </si>
  <si>
    <t xml:space="preserve">0x00003084</t>
  </si>
  <si>
    <t xml:space="preserve">801596BC</t>
  </si>
  <si>
    <t xml:space="preserve">0x00003088</t>
  </si>
  <si>
    <t xml:space="preserve">80159964</t>
  </si>
  <si>
    <t xml:space="preserve">0x0000308C</t>
  </si>
  <si>
    <t xml:space="preserve">0x00003090</t>
  </si>
  <si>
    <t xml:space="preserve">0x00003094</t>
  </si>
  <si>
    <t xml:space="preserve">8015A248</t>
  </si>
  <si>
    <t xml:space="preserve">0x00003098</t>
  </si>
  <si>
    <t xml:space="preserve">8015A5BC</t>
  </si>
  <si>
    <t xml:space="preserve">0x0000309C</t>
  </si>
  <si>
    <t xml:space="preserve">8015A6F4</t>
  </si>
  <si>
    <t xml:space="preserve">0x000030A0</t>
  </si>
  <si>
    <t xml:space="preserve">8015A944</t>
  </si>
  <si>
    <t xml:space="preserve">0x000030A4</t>
  </si>
  <si>
    <t xml:space="preserve">8015AB2C</t>
  </si>
  <si>
    <t xml:space="preserve">0x000030A8</t>
  </si>
  <si>
    <t xml:space="preserve">8015AC40</t>
  </si>
  <si>
    <t xml:space="preserve">0x000030AC</t>
  </si>
  <si>
    <t xml:space="preserve">8015AD6C</t>
  </si>
  <si>
    <t xml:space="preserve">0x000030B0</t>
  </si>
  <si>
    <t xml:space="preserve">8015AEE8</t>
  </si>
  <si>
    <t xml:space="preserve">0x000030B4</t>
  </si>
  <si>
    <t xml:space="preserve">0x000030B8</t>
  </si>
  <si>
    <t xml:space="preserve">8015B098</t>
  </si>
  <si>
    <t xml:space="preserve">0x000030Bc</t>
  </si>
  <si>
    <t xml:space="preserve">801594D0</t>
  </si>
  <si>
    <t xml:space="preserve">0x000030C0</t>
  </si>
  <si>
    <t xml:space="preserve">8015A20C</t>
  </si>
  <si>
    <t xml:space="preserve">8015AAF4</t>
  </si>
  <si>
    <t xml:space="preserve">0x000030C8</t>
  </si>
  <si>
    <t xml:space="preserve">80158A94</t>
  </si>
  <si>
    <t xml:space="preserve">0x000030CC</t>
  </si>
  <si>
    <t xml:space="preserve">80158AD8</t>
  </si>
  <si>
    <t xml:space="preserve">0x000030D0</t>
  </si>
  <si>
    <t xml:space="preserve">80158B20</t>
  </si>
  <si>
    <t xml:space="preserve">0x000030D4</t>
  </si>
  <si>
    <t xml:space="preserve">80158588</t>
  </si>
  <si>
    <t xml:space="preserve">OVR1z49</t>
  </si>
  <si>
    <t xml:space="preserve">0x80000</t>
  </si>
  <si>
    <t xml:space="preserve">あっ、お兄ちゃん！</t>
  </si>
  <si>
    <t xml:space="preserve">0x00000027</t>
  </si>
  <si>
    <t xml:space="preserve">僕ね、だいぶ強くなったんだよ。</t>
  </si>
  <si>
    <t xml:space="preserve">0x0000004A</t>
  </si>
  <si>
    <t xml:space="preserve">スライムなんてイチコロさ！</t>
  </si>
  <si>
    <t xml:space="preserve">0x00000069</t>
  </si>
  <si>
    <t xml:space="preserve">でも母さんは、街から出るなって言うんだ。</t>
  </si>
  <si>
    <t xml:space="preserve">すぐそばに、遺跡もあるって言うのにさ・</t>
  </si>
  <si>
    <t xml:space="preserve">0x000000CD</t>
  </si>
  <si>
    <t xml:space="preserve">行きたいなぁ・遺跡に・</t>
  </si>
  <si>
    <t xml:space="preserve">0x00000125</t>
  </si>
  <si>
    <t xml:space="preserve">0x0000014A</t>
  </si>
  <si>
    <t xml:space="preserve">0x00000177</t>
  </si>
  <si>
    <t xml:space="preserve">0x000001A6</t>
  </si>
  <si>
    <t xml:space="preserve">0x000001C7</t>
  </si>
  <si>
    <t xml:space="preserve">0x000001E4</t>
  </si>
  <si>
    <t xml:space="preserve">0x00000213</t>
  </si>
  <si>
    <t xml:space="preserve">0x0000023A</t>
  </si>
  <si>
    <t xml:space="preserve">0x00000263</t>
  </si>
  <si>
    <t xml:space="preserve">0x0000028C</t>
  </si>
  <si>
    <t xml:space="preserve">0x000002E6</t>
  </si>
  <si>
    <t xml:space="preserve">あー・っと・なんだったっけかな？</t>
  </si>
  <si>
    <t xml:space="preserve">0x0000031F</t>
  </si>
  <si>
    <t xml:space="preserve">0x0000034C</t>
  </si>
  <si>
    <t xml:space="preserve">0x00000371</t>
  </si>
  <si>
    <t xml:space="preserve">0x0000039C</t>
  </si>
  <si>
    <t xml:space="preserve">0x000003B1</t>
  </si>
  <si>
    <t xml:space="preserve">おまえを見てると、勇気が湧いてくる。</t>
  </si>
  <si>
    <t xml:space="preserve">0x000003E8</t>
  </si>
  <si>
    <t xml:space="preserve">私は先の戦いで、多くの仲間を失った。</t>
  </si>
  <si>
    <t xml:space="preserve">0x0000040F</t>
  </si>
  <si>
    <t xml:space="preserve">その中に、将来を約束した人もいた。</t>
  </si>
  <si>
    <t xml:space="preserve">0x00000436</t>
  </si>
  <si>
    <t xml:space="preserve">この任務が終わったら、結婚する予定だった。</t>
  </si>
  <si>
    <t xml:space="preserve">0x00000473</t>
  </si>
  <si>
    <t xml:space="preserve">っと、辛気くさい話になったな。</t>
  </si>
  <si>
    <t xml:space="preserve">0x00000496</t>
  </si>
  <si>
    <t xml:space="preserve">0x000004B1</t>
  </si>
  <si>
    <t xml:space="preserve">どの技を覚えたい？</t>
  </si>
  <si>
    <t xml:space="preserve">0x000004D3</t>
  </si>
  <si>
    <t xml:space="preserve">待って下さい！</t>
  </si>
  <si>
    <t xml:space="preserve">0x000004E6</t>
  </si>
  <si>
    <t xml:space="preserve">私はここに戦いにきたんじゃありません。</t>
  </si>
  <si>
    <t xml:space="preserve">0x00000511</t>
  </si>
  <si>
    <t xml:space="preserve">参謀の行動が疑問で逃げだしてきたんです。</t>
  </si>
  <si>
    <t xml:space="preserve">0x0000053E</t>
  </si>
  <si>
    <t xml:space="preserve">我々を裏切った奴に加担した者の</t>
  </si>
  <si>
    <t xml:space="preserve">0x0000056A</t>
  </si>
  <si>
    <t xml:space="preserve">言葉が信じられる訳がないだろう。</t>
  </si>
  <si>
    <t xml:space="preserve">0x0000058F</t>
  </si>
  <si>
    <t xml:space="preserve">0x00000596</t>
  </si>
  <si>
    <t xml:space="preserve">・・今となっては弁解できませんが、</t>
  </si>
  <si>
    <t xml:space="preserve">0x000005BF</t>
  </si>
  <si>
    <t xml:space="preserve">家を支える為にお金が必要でした・・</t>
  </si>
  <si>
    <t xml:space="preserve">0x000005EA</t>
  </si>
  <si>
    <t xml:space="preserve">参謀が約束した報酬があれば・・でも、</t>
  </si>
  <si>
    <t xml:space="preserve">0x00000615</t>
  </si>
  <si>
    <t xml:space="preserve">もう、あの方のやる事にはついて行けない。</t>
  </si>
  <si>
    <t xml:space="preserve">0x00000642</t>
  </si>
  <si>
    <t xml:space="preserve">それより、私は本国に残してきた、</t>
  </si>
  <si>
    <t xml:space="preserve">偵察兵の弟「レギ」が心配なんです・・</t>
  </si>
  <si>
    <t xml:space="preserve">レギは無鉄砲だから、もしや追って</t>
  </si>
  <si>
    <t xml:space="preserve">0x000006B7</t>
  </si>
  <si>
    <t xml:space="preserve">来たんじゃないかと思って・・</t>
  </si>
  <si>
    <t xml:space="preserve">0x000006DA</t>
  </si>
  <si>
    <t xml:space="preserve">お願いです！ 弟に・・・レギについて</t>
  </si>
  <si>
    <t xml:space="preserve">0x00000703</t>
  </si>
  <si>
    <t xml:space="preserve">何か知っていたら教えて頂けませんか？</t>
  </si>
  <si>
    <t xml:space="preserve">0x0000072C</t>
  </si>
  <si>
    <t xml:space="preserve">0x00000735</t>
  </si>
  <si>
    <t xml:space="preserve">・・死んだよ。</t>
  </si>
  <si>
    <t xml:space="preserve">0x0000074A</t>
  </si>
  <si>
    <t xml:space="preserve">0x00000751</t>
  </si>
  <si>
    <t xml:space="preserve">えっ？</t>
  </si>
  <si>
    <t xml:space="preserve">0x0000075C</t>
  </si>
  <si>
    <t xml:space="preserve">0x00000765</t>
  </si>
  <si>
    <t xml:space="preserve">お前の弟、レギは第２次派遣隊が</t>
  </si>
  <si>
    <t xml:space="preserve">0x00000788</t>
  </si>
  <si>
    <t xml:space="preserve">編成されると一番最初に志願してきた・・</t>
  </si>
  <si>
    <t xml:space="preserve">0x000007B7</t>
  </si>
  <si>
    <t xml:space="preserve">今思えば、行方不明になった姉の</t>
  </si>
  <si>
    <t xml:space="preserve">0x000007DA</t>
  </si>
  <si>
    <t xml:space="preserve">お前を探したかったんだろうな。</t>
  </si>
  <si>
    <t xml:space="preserve">して、この地にやってきた。</t>
  </si>
  <si>
    <t xml:space="preserve">0x0000081E</t>
  </si>
  <si>
    <t xml:space="preserve">・・・後は言わなくてもわかるだろう？</t>
  </si>
  <si>
    <t xml:space="preserve">0x00000847</t>
  </si>
  <si>
    <t xml:space="preserve">最期を看取ったのはあそこにいる</t>
  </si>
  <si>
    <t xml:space="preserve">0x0000086D</t>
  </si>
  <si>
    <t xml:space="preserve">だよ。</t>
  </si>
  <si>
    <t xml:space="preserve">0x00000885</t>
  </si>
  <si>
    <t xml:space="preserve">そうでしたか・・・レギはそう言って・・</t>
  </si>
  <si>
    <t xml:space="preserve">弟の言葉を伝えてくれて感謝します。</t>
  </si>
  <si>
    <t xml:space="preserve">0x000008DB</t>
  </si>
  <si>
    <t xml:space="preserve">・・ありがとう。</t>
  </si>
  <si>
    <t xml:space="preserve">0x000008F2</t>
  </si>
  <si>
    <t xml:space="preserve">そう・・</t>
  </si>
  <si>
    <t xml:space="preserve">弟は結果的に参謀に加担した</t>
  </si>
  <si>
    <t xml:space="preserve">0x0000091B</t>
  </si>
  <si>
    <t xml:space="preserve">私が殺したようなもの・・</t>
  </si>
  <si>
    <t xml:space="preserve">0x0000093C</t>
  </si>
  <si>
    <t xml:space="preserve">ですが、このまま参謀の行動を見過ごすと</t>
  </si>
  <si>
    <t xml:space="preserve">0x00000967</t>
  </si>
  <si>
    <t xml:space="preserve">取り返しのつかない事になるでしょう。</t>
  </si>
  <si>
    <t xml:space="preserve">0x00000993</t>
  </si>
  <si>
    <t xml:space="preserve">さん、大した物では</t>
  </si>
  <si>
    <t xml:space="preserve">0x000009A8</t>
  </si>
  <si>
    <t xml:space="preserve">ありませんが、どうぞこれを使って下さい。</t>
  </si>
  <si>
    <t xml:space="preserve">0x000009D8</t>
  </si>
  <si>
    <t xml:space="preserve">私は港で帰りの船を待つことにします・・</t>
  </si>
  <si>
    <t xml:space="preserve">もう軍隊に戻る事は無いでしょう・・</t>
  </si>
  <si>
    <t xml:space="preserve">では・・</t>
  </si>
  <si>
    <t xml:space="preserve">0x00000A44</t>
  </si>
  <si>
    <t xml:space="preserve">0x00000A64</t>
  </si>
  <si>
    <t xml:space="preserve">0x00000A8A</t>
  </si>
  <si>
    <t xml:space="preserve">たまに、外の空気を吸うのもいいわねぇ・</t>
  </si>
  <si>
    <t xml:space="preserve">0x00000ABF</t>
  </si>
  <si>
    <t xml:space="preserve">そうそう、船で私の親友が来たのよ。</t>
  </si>
  <si>
    <t xml:space="preserve">あとで、会いに行ってみようかしら。</t>
  </si>
  <si>
    <t xml:space="preserve">0x00000B25</t>
  </si>
  <si>
    <t xml:space="preserve">あっ、魔法入れていく？</t>
  </si>
  <si>
    <t xml:space="preserve">0x00000B41</t>
  </si>
  <si>
    <t xml:space="preserve">0x00000B4C</t>
  </si>
  <si>
    <t xml:space="preserve">0x00000B87</t>
  </si>
  <si>
    <t xml:space="preserve">0x00000BA2</t>
  </si>
  <si>
    <t xml:space="preserve">0x00000BD7</t>
  </si>
  <si>
    <t xml:space="preserve">0x00000BF8</t>
  </si>
  <si>
    <t xml:space="preserve">0x00000C36</t>
  </si>
  <si>
    <t xml:space="preserve">0x00000C5F</t>
  </si>
  <si>
    <t xml:space="preserve">0x00000CD9</t>
  </si>
  <si>
    <t xml:space="preserve">すっごーい、グローバルエレメントじゃ</t>
  </si>
  <si>
    <t xml:space="preserve">0x00000D08</t>
  </si>
  <si>
    <t xml:space="preserve">0x00000D25</t>
  </si>
  <si>
    <t xml:space="preserve">0x00000D4C</t>
  </si>
  <si>
    <t xml:space="preserve">0x00000D79</t>
  </si>
  <si>
    <t xml:space="preserve">0x00000D9A</t>
  </si>
  <si>
    <t xml:space="preserve">0x00000DBB</t>
  </si>
  <si>
    <t xml:space="preserve">0x00000DE2</t>
  </si>
  <si>
    <t xml:space="preserve">0x00000E26</t>
  </si>
  <si>
    <t xml:space="preserve">0x00000E49</t>
  </si>
  <si>
    <t xml:space="preserve">0x00000E6A</t>
  </si>
  <si>
    <t xml:space="preserve">0x00000E93</t>
  </si>
  <si>
    <t xml:space="preserve">0x00000EB2</t>
  </si>
  <si>
    <t xml:space="preserve">0x00000EE5</t>
  </si>
  <si>
    <t xml:space="preserve">当然、無料じゃないけどね。</t>
  </si>
  <si>
    <t xml:space="preserve">0x00000F04</t>
  </si>
  <si>
    <t xml:space="preserve">0x00000F0D</t>
  </si>
  <si>
    <t xml:space="preserve">闇が深ければ深いほど・</t>
  </si>
  <si>
    <t xml:space="preserve">0x00000F2F</t>
  </si>
  <si>
    <t xml:space="preserve">夜明けが近い。</t>
  </si>
  <si>
    <t xml:space="preserve">0x00000F40</t>
  </si>
  <si>
    <t xml:space="preserve">真っ暗になってもあわてるな、必ず道は開く。</t>
  </si>
  <si>
    <t xml:space="preserve">0x00000F7E</t>
  </si>
  <si>
    <t xml:space="preserve">たまには、帰ってきてゆっくり休む事も、</t>
  </si>
  <si>
    <t xml:space="preserve">0x00000FA9</t>
  </si>
  <si>
    <t xml:space="preserve">大切ですよ。</t>
  </si>
  <si>
    <t xml:space="preserve">0x00000FBA</t>
  </si>
  <si>
    <t xml:space="preserve">そういえば、この間、魔女さんから</t>
  </si>
  <si>
    <t xml:space="preserve">0x00000FDF</t>
  </si>
  <si>
    <t xml:space="preserve">聞いたのですが、魔法にはまだま</t>
  </si>
  <si>
    <t xml:space="preserve">0x00001006</t>
  </si>
  <si>
    <t xml:space="preserve">たくさんの秘密があるそうです。</t>
  </si>
  <si>
    <t xml:space="preserve">0x00001029</t>
  </si>
  <si>
    <t xml:space="preserve">古代の人々は、今よりずっと強力な</t>
  </si>
  <si>
    <t xml:space="preserve">0x0000104E</t>
  </si>
  <si>
    <t xml:space="preserve">魔法を使っていたそうです。</t>
  </si>
  <si>
    <t xml:space="preserve">0x0000106D</t>
  </si>
  <si>
    <t xml:space="preserve">もしその秘密が分かれば、あるいは・・</t>
  </si>
  <si>
    <t xml:space="preserve">0x00001098</t>
  </si>
  <si>
    <t xml:space="preserve">なんて、言ってました。</t>
  </si>
  <si>
    <t xml:space="preserve">0x000010B3</t>
  </si>
  <si>
    <t xml:space="preserve">何か手掛かりの物を見つけた時は、</t>
  </si>
  <si>
    <t xml:space="preserve">0x000010D8</t>
  </si>
  <si>
    <t xml:space="preserve">持って行ってはいかがでしょうか？</t>
  </si>
  <si>
    <t xml:space="preserve">0x00001101</t>
  </si>
  <si>
    <t xml:space="preserve">ころで・・</t>
  </si>
  <si>
    <t xml:space="preserve">0x00001138</t>
  </si>
  <si>
    <t xml:space="preserve">0x00001148</t>
  </si>
  <si>
    <t xml:space="preserve">いやぁ、この頃おかしい事が続きますね。</t>
  </si>
  <si>
    <t xml:space="preserve">0x00001173</t>
  </si>
  <si>
    <t xml:space="preserve">デネボラ海でも異変が起こってるそうですよ。</t>
  </si>
  <si>
    <t xml:space="preserve">0x000011A2</t>
  </si>
  <si>
    <t xml:space="preserve">デネボラ海は、この大陸の南側に広がる</t>
  </si>
  <si>
    <t xml:space="preserve">資源あふれる海だったんですが、</t>
  </si>
  <si>
    <t xml:space="preserve">0x000011EE</t>
  </si>
  <si>
    <t xml:space="preserve">急に魚が採れなくなったそうです。</t>
  </si>
  <si>
    <t xml:space="preserve">0x00001213</t>
  </si>
  <si>
    <t xml:space="preserve">どうしたんでしょうねぇ。</t>
  </si>
  <si>
    <t xml:space="preserve">0x00001230</t>
  </si>
  <si>
    <t xml:space="preserve">何かよからぬ事が、起きてなければ</t>
  </si>
  <si>
    <t xml:space="preserve">0x00001255</t>
  </si>
  <si>
    <t xml:space="preserve">よいのですが・</t>
  </si>
  <si>
    <t xml:space="preserve">0x00001275</t>
  </si>
  <si>
    <t xml:space="preserve">0x0000128E</t>
  </si>
  <si>
    <t xml:space="preserve">0x000012B5</t>
  </si>
  <si>
    <t xml:space="preserve">0x000012D5</t>
  </si>
  <si>
    <t xml:space="preserve">それはもしや、夜伽草の実では・・</t>
  </si>
  <si>
    <t xml:space="preserve">0x000012FA</t>
  </si>
  <si>
    <t xml:space="preserve">0x00001319</t>
  </si>
  <si>
    <t xml:space="preserve">0x0000133A</t>
  </si>
  <si>
    <t xml:space="preserve">その実からは素晴らしい薬ができるんです。</t>
  </si>
  <si>
    <t xml:space="preserve">0x00001367</t>
  </si>
  <si>
    <t xml:space="preserve">0x0000138E</t>
  </si>
  <si>
    <t xml:space="preserve">0x000013A5</t>
  </si>
  <si>
    <t xml:space="preserve">その実を譲って下さい！</t>
  </si>
  <si>
    <t xml:space="preserve">0x000013D1</t>
  </si>
  <si>
    <t xml:space="preserve">あの、さん。</t>
  </si>
  <si>
    <t xml:space="preserve">0x000013E3</t>
  </si>
  <si>
    <t xml:space="preserve">0x0000142D</t>
  </si>
  <si>
    <t xml:space="preserve">0x00001479</t>
  </si>
  <si>
    <t xml:space="preserve">0x000014FA</t>
  </si>
  <si>
    <t xml:space="preserve">0x00001523</t>
  </si>
  <si>
    <t xml:space="preserve">0x0000153E</t>
  </si>
  <si>
    <t xml:space="preserve">0x00001563</t>
  </si>
  <si>
    <t xml:space="preserve">0x00001580</t>
  </si>
  <si>
    <t xml:space="preserve">0x00001596</t>
  </si>
  <si>
    <t xml:space="preserve">0x000015B9</t>
  </si>
  <si>
    <t xml:space="preserve">何かご用がある時は、来てくださいね。</t>
  </si>
  <si>
    <t xml:space="preserve">0x000015E2</t>
  </si>
  <si>
    <t xml:space="preserve">0x00001611</t>
  </si>
  <si>
    <t xml:space="preserve">0x0000163A</t>
  </si>
  <si>
    <t xml:space="preserve">0x0000166C</t>
  </si>
  <si>
    <t xml:space="preserve">0x00001689</t>
  </si>
  <si>
    <t xml:space="preserve">0x000016AC</t>
  </si>
  <si>
    <t xml:space="preserve">0x000016DC</t>
  </si>
  <si>
    <t xml:space="preserve">0x00001700</t>
  </si>
  <si>
    <t xml:space="preserve">なんで、なんでそこまで・</t>
  </si>
  <si>
    <t xml:space="preserve">0x00001725</t>
  </si>
  <si>
    <t xml:space="preserve">君は頑張れるんだ・</t>
  </si>
  <si>
    <t xml:space="preserve">0x00001748</t>
  </si>
  <si>
    <t xml:space="preserve">あの時、僕にも、</t>
  </si>
  <si>
    <t xml:space="preserve">0x0000175D</t>
  </si>
  <si>
    <t xml:space="preserve">その頑張りがあれば・</t>
  </si>
  <si>
    <t xml:space="preserve">0x00001790</t>
  </si>
  <si>
    <t xml:space="preserve">この大陸の何処かに、エレメントで作られた</t>
  </si>
  <si>
    <t xml:space="preserve">0x000017BD</t>
  </si>
  <si>
    <t xml:space="preserve">武器や防具があるそうだ。</t>
  </si>
  <si>
    <t xml:space="preserve">0x000017DA</t>
  </si>
  <si>
    <t xml:space="preserve">わしも武具屋をやってる以上、</t>
  </si>
  <si>
    <t xml:space="preserve">0x00001801</t>
  </si>
  <si>
    <t xml:space="preserve">でいいから、そんな武器や防具を、</t>
  </si>
  <si>
    <t xml:space="preserve">0x00001824</t>
  </si>
  <si>
    <t xml:space="preserve">見てみたいもんだな。</t>
  </si>
  <si>
    <t xml:space="preserve">0x0000184E</t>
  </si>
  <si>
    <t xml:space="preserve">0x0000186D</t>
  </si>
  <si>
    <t xml:space="preserve">0x0000189C</t>
  </si>
  <si>
    <t xml:space="preserve">0x000018B1</t>
  </si>
  <si>
    <t xml:space="preserve">0x000018C2</t>
  </si>
  <si>
    <t xml:space="preserve">0x000018F5</t>
  </si>
  <si>
    <t xml:space="preserve">おっ、お、鉱石を持ってるな。</t>
  </si>
  <si>
    <t xml:space="preserve">0x00001918</t>
  </si>
  <si>
    <t xml:space="preserve">0x00001943</t>
  </si>
  <si>
    <t xml:space="preserve">0x000019CE</t>
  </si>
  <si>
    <t xml:space="preserve">0x000019EF</t>
  </si>
  <si>
    <t xml:space="preserve">その鉱石を使う</t>
  </si>
  <si>
    <t xml:space="preserve">0x00001A04</t>
  </si>
  <si>
    <t xml:space="preserve">0x00001A2F</t>
  </si>
  <si>
    <t xml:space="preserve">0x00001A5C</t>
  </si>
  <si>
    <t xml:space="preserve">0x00001A85</t>
  </si>
  <si>
    <t xml:space="preserve">0x00001AB2</t>
  </si>
  <si>
    <t xml:space="preserve">0x00001ADD</t>
  </si>
  <si>
    <t xml:space="preserve">0x00001B29</t>
  </si>
  <si>
    <t xml:space="preserve">0x00001B56</t>
  </si>
  <si>
    <t xml:space="preserve">0x00001BA5</t>
  </si>
  <si>
    <t xml:space="preserve">0x00001BC8</t>
  </si>
  <si>
    <t xml:space="preserve">0x00001BF3</t>
  </si>
  <si>
    <t xml:space="preserve">鉱石には、</t>
  </si>
  <si>
    <t xml:space="preserve">、青、黄の３つの種類がある。</t>
  </si>
  <si>
    <t xml:space="preserve">0x00001C20</t>
  </si>
  <si>
    <t xml:space="preserve">0x00001C4F</t>
  </si>
  <si>
    <t xml:space="preserve">0x00001C7E</t>
  </si>
  <si>
    <t xml:space="preserve">0x00001C9F</t>
  </si>
  <si>
    <t xml:space="preserve">0x00001CB4</t>
  </si>
  <si>
    <t xml:space="preserve">0x00001CDF</t>
  </si>
  <si>
    <t xml:space="preserve">素材となる武器がバルジ帝国には</t>
  </si>
  <si>
    <t xml:space="preserve">いんだ。</t>
  </si>
  <si>
    <t xml:space="preserve">0x00001D0E</t>
  </si>
  <si>
    <t xml:space="preserve">0x00001D2D</t>
  </si>
  <si>
    <t xml:space="preserve">0x00001D52</t>
  </si>
  <si>
    <t xml:space="preserve">0x00001D6D</t>
  </si>
  <si>
    <t xml:space="preserve">0x00001DF0</t>
  </si>
  <si>
    <t xml:space="preserve">0x00001E13</t>
  </si>
  <si>
    <t xml:space="preserve">0x00001E3C</t>
  </si>
  <si>
    <t xml:space="preserve">0x00001E69</t>
  </si>
  <si>
    <t xml:space="preserve">0x00001E96</t>
  </si>
  <si>
    <t xml:space="preserve">0x00001EBB</t>
  </si>
  <si>
    <t xml:space="preserve">0x00001EE8</t>
  </si>
  <si>
    <t xml:space="preserve">0x00001F0F</t>
  </si>
  <si>
    <t xml:space="preserve">昔はよく廃坑で採れたが、今はどうだろうな。</t>
  </si>
  <si>
    <t xml:space="preserve">0x00001F86</t>
  </si>
  <si>
    <t xml:space="preserve">0x00001FB0</t>
  </si>
  <si>
    <t xml:space="preserve">0x00001FDF</t>
  </si>
  <si>
    <t xml:space="preserve">0x00002004</t>
  </si>
  <si>
    <t xml:space="preserve">0x00002029</t>
  </si>
  <si>
    <t xml:space="preserve">0x00002054</t>
  </si>
  <si>
    <t xml:space="preserve">0x00002081</t>
  </si>
  <si>
    <t xml:space="preserve">0x000020B0</t>
  </si>
  <si>
    <t xml:space="preserve">0x000020DF</t>
  </si>
  <si>
    <t xml:space="preserve">0x00002100</t>
  </si>
  <si>
    <t xml:space="preserve">0x0000212D</t>
  </si>
  <si>
    <t xml:space="preserve">0x00002144</t>
  </si>
  <si>
    <t xml:space="preserve">0x00002169</t>
  </si>
  <si>
    <t xml:space="preserve">0x0000218C</t>
  </si>
  <si>
    <t xml:space="preserve">0x000021B5</t>
  </si>
  <si>
    <t xml:space="preserve">0x000021E2</t>
  </si>
  <si>
    <t xml:space="preserve">0x0000220F</t>
  </si>
  <si>
    <t xml:space="preserve">0x00002224</t>
  </si>
  <si>
    <t xml:space="preserve">0x00002253</t>
  </si>
  <si>
    <t xml:space="preserve">0x00002261</t>
  </si>
  <si>
    <t xml:space="preserve">0x0000227C</t>
  </si>
  <si>
    <t xml:space="preserve">0x000022AB</t>
  </si>
  <si>
    <t xml:space="preserve">0x000022D4</t>
  </si>
  <si>
    <t xml:space="preserve">0x00002303</t>
  </si>
  <si>
    <t xml:space="preserve">0x0000232E</t>
  </si>
  <si>
    <t xml:space="preserve">0x0000234D</t>
  </si>
  <si>
    <t xml:space="preserve">ピュアメタルには、白と黒の鉱石の</t>
  </si>
  <si>
    <t xml:space="preserve">0x00002372</t>
  </si>
  <si>
    <t xml:space="preserve">0x00002389</t>
  </si>
  <si>
    <t xml:space="preserve">0x000023B0</t>
  </si>
  <si>
    <t xml:space="preserve">0x000023DF</t>
  </si>
  <si>
    <t xml:space="preserve">どっちを使うか、ちゃんと考える</t>
  </si>
  <si>
    <t xml:space="preserve">だな。</t>
  </si>
  <si>
    <t xml:space="preserve">0x0000240A</t>
  </si>
  <si>
    <t xml:space="preserve">0x00002451</t>
  </si>
  <si>
    <t xml:space="preserve">鍛冶のやり方について書かれている。</t>
  </si>
  <si>
    <t xml:space="preserve">0x00002486</t>
  </si>
  <si>
    <t xml:space="preserve">天気悪いわねぇ・</t>
  </si>
  <si>
    <t xml:space="preserve">0x000024A2</t>
  </si>
  <si>
    <t xml:space="preserve">やな感じネ。</t>
  </si>
  <si>
    <t xml:space="preserve">0x000024B1</t>
  </si>
  <si>
    <t xml:space="preserve">そういえば、船で私の親友が来たの。</t>
  </si>
  <si>
    <t xml:space="preserve">0x000024D8</t>
  </si>
  <si>
    <t xml:space="preserve">0x00002517</t>
  </si>
  <si>
    <t xml:space="preserve">0x00002533</t>
  </si>
  <si>
    <t xml:space="preserve">0x00002577</t>
  </si>
  <si>
    <t xml:space="preserve">0x00002592</t>
  </si>
  <si>
    <t xml:space="preserve">0x000025C7</t>
  </si>
  <si>
    <t xml:space="preserve">0x000025E8</t>
  </si>
  <si>
    <t xml:space="preserve">0x0000260D</t>
  </si>
  <si>
    <t xml:space="preserve">0x00002626</t>
  </si>
  <si>
    <t xml:space="preserve">0x0000264F</t>
  </si>
  <si>
    <t xml:space="preserve">0x00002678</t>
  </si>
  <si>
    <t xml:space="preserve">0x000026AC</t>
  </si>
  <si>
    <t xml:space="preserve">0x000026C9</t>
  </si>
  <si>
    <t xml:space="preserve">すっごーい、グローバルエレメントじゃない！</t>
  </si>
  <si>
    <t xml:space="preserve">0x000026F8</t>
  </si>
  <si>
    <t xml:space="preserve">0x00002715</t>
  </si>
  <si>
    <t xml:space="preserve">0x0000273C</t>
  </si>
  <si>
    <t xml:space="preserve">0x00002769</t>
  </si>
  <si>
    <t xml:space="preserve">0x0000278A</t>
  </si>
  <si>
    <t xml:space="preserve">0x000027AB</t>
  </si>
  <si>
    <t xml:space="preserve">0x000027D2</t>
  </si>
  <si>
    <t xml:space="preserve">0x000027EF</t>
  </si>
  <si>
    <t xml:space="preserve">アイコン設定で</t>
  </si>
  <si>
    <t xml:space="preserve">法をセットすれば、</t>
  </si>
  <si>
    <t xml:space="preserve">0x00002839</t>
  </si>
  <si>
    <t xml:space="preserve">0x0000285A</t>
  </si>
  <si>
    <t xml:space="preserve">0x000028A2</t>
  </si>
  <si>
    <t xml:space="preserve">0x000028F4</t>
  </si>
  <si>
    <t xml:space="preserve">0x00002909</t>
  </si>
  <si>
    <t xml:space="preserve">もう気づいていると思うが、敵を攻撃すると、</t>
  </si>
  <si>
    <t xml:space="preserve">0x00002938</t>
  </si>
  <si>
    <t xml:space="preserve">もらえるスキルポイントにバラツキがある。</t>
  </si>
  <si>
    <t xml:space="preserve">0x00002965</t>
  </si>
  <si>
    <t xml:space="preserve">これは、使った剣の技によるもので、</t>
  </si>
  <si>
    <t xml:space="preserve">0x0000298C</t>
  </si>
  <si>
    <t xml:space="preserve">攻撃力の高い技を使えば、その分たくさんの</t>
  </si>
  <si>
    <t xml:space="preserve">0x000029B9</t>
  </si>
  <si>
    <t xml:space="preserve">スキルポイントを入手できるぞ。</t>
  </si>
  <si>
    <t xml:space="preserve">0x000029E1</t>
  </si>
  <si>
    <t xml:space="preserve">0x00002A25</t>
  </si>
  <si>
    <t xml:space="preserve">0x00002A4C</t>
  </si>
  <si>
    <t xml:space="preserve">0x00002A61</t>
  </si>
  <si>
    <t xml:space="preserve">0x00002A98</t>
  </si>
  <si>
    <t xml:space="preserve">0x00002AE6</t>
  </si>
  <si>
    <t xml:space="preserve">0x00002B23</t>
  </si>
  <si>
    <t xml:space="preserve">0x00002B46</t>
  </si>
  <si>
    <t xml:space="preserve">0x00002B93</t>
  </si>
  <si>
    <t xml:space="preserve">早くこの大陸を平和にしてぇな。</t>
  </si>
  <si>
    <t xml:space="preserve">0x00002BB6</t>
  </si>
  <si>
    <t xml:space="preserve">実は、わしは釣りが大好きなんだよ。</t>
  </si>
  <si>
    <t xml:space="preserve">0x00002BDD</t>
  </si>
  <si>
    <t xml:space="preserve">アルムス湖は、南にあるデネボラ海</t>
  </si>
  <si>
    <t xml:space="preserve">0x00002C06</t>
  </si>
  <si>
    <t xml:space="preserve">つながってるんだが、その下流の付近には、</t>
  </si>
  <si>
    <t xml:space="preserve">0x00002C33</t>
  </si>
  <si>
    <t xml:space="preserve">いろんな魚が棲みついてんだ。</t>
  </si>
  <si>
    <t xml:space="preserve">0x00002C54</t>
  </si>
  <si>
    <t xml:space="preserve">なぁ、 平和になったら、一緒に釣りにでも</t>
  </si>
  <si>
    <t xml:space="preserve">0x00002C87</t>
  </si>
  <si>
    <t xml:space="preserve">行こうぜ、なっ。</t>
  </si>
  <si>
    <t xml:space="preserve">0x00002C9F</t>
  </si>
  <si>
    <t xml:space="preserve">おう、技を教えてやるぞ。</t>
  </si>
  <si>
    <t xml:space="preserve">0x00002CBC</t>
  </si>
  <si>
    <t xml:space="preserve">0x00002CDC</t>
  </si>
  <si>
    <t xml:space="preserve">あっ、いい所に来たね。</t>
  </si>
  <si>
    <t xml:space="preserve">0x00002D07</t>
  </si>
  <si>
    <t xml:space="preserve">デネボラ海の異変の事、聞いてる？</t>
  </si>
  <si>
    <t xml:space="preserve">0x00002D2C</t>
  </si>
  <si>
    <t xml:space="preserve">さっき、様子見に行ってきたんだけど、</t>
  </si>
  <si>
    <t xml:space="preserve">0x00002D55</t>
  </si>
  <si>
    <t xml:space="preserve">魔族が入江の洞窟に集結してるんだよね。</t>
  </si>
  <si>
    <t xml:space="preserve">0x00002D80</t>
  </si>
  <si>
    <t xml:space="preserve">あいつらの仕業じゃないかな・</t>
  </si>
  <si>
    <t xml:space="preserve">0x00002DAD</t>
  </si>
  <si>
    <t xml:space="preserve">デネボラ海に異変が起きたのが、魔族どもの</t>
  </si>
  <si>
    <t xml:space="preserve">0x00002DDA</t>
  </si>
  <si>
    <t xml:space="preserve">せいなら、奴ら一体何を企んでるんだろう？</t>
  </si>
  <si>
    <t xml:space="preserve">0x00002E07</t>
  </si>
  <si>
    <t xml:space="preserve">被害が広がらない内に何とかしなきゃね。</t>
  </si>
  <si>
    <t xml:space="preserve">0x00002E5F</t>
  </si>
  <si>
    <t xml:space="preserve">0x00002E88</t>
  </si>
  <si>
    <t xml:space="preserve">0x00002EB5</t>
  </si>
  <si>
    <t xml:space="preserve">0x00002EE0</t>
  </si>
  <si>
    <t xml:space="preserve">0x00002EF0</t>
  </si>
  <si>
    <t xml:space="preserve">・・よく来て下さいました。貴方にぜひ、</t>
  </si>
  <si>
    <t xml:space="preserve">0x00002F1D</t>
  </si>
  <si>
    <t xml:space="preserve">知っておいて欲しい事を今からお話しします。</t>
  </si>
  <si>
    <t xml:space="preserve">0x00002F4C</t>
  </si>
  <si>
    <t xml:space="preserve">この半島一帯は大いなるエレメントの力に</t>
  </si>
  <si>
    <t xml:space="preserve">0x00002F77</t>
  </si>
  <si>
    <t xml:space="preserve">守られて繁栄していたのですが、はるか昔</t>
  </si>
  <si>
    <t xml:space="preserve">0x00002FA2</t>
  </si>
  <si>
    <t xml:space="preserve">その力が弱まった時代があったのです。</t>
  </si>
  <si>
    <t xml:space="preserve">0x00002FCB</t>
  </si>
  <si>
    <t xml:space="preserve">それにより土地は枯れ、疫病で多くの</t>
  </si>
  <si>
    <t xml:space="preserve">0x00002FF2</t>
  </si>
  <si>
    <t xml:space="preserve">人々が命を奪われました・・。そして、</t>
  </si>
  <si>
    <t xml:space="preserve">ここは呪われた大地として封印されたのです。</t>
  </si>
  <si>
    <t xml:space="preserve">0x0000304C</t>
  </si>
  <si>
    <t xml:space="preserve">・・それ以後、この場所は歴史からも</t>
  </si>
  <si>
    <t xml:space="preserve">0x00003075</t>
  </si>
  <si>
    <t xml:space="preserve">抹消され、今回再発見されるまで魔族が</t>
  </si>
  <si>
    <t xml:space="preserve">0x0000309E</t>
  </si>
  <si>
    <t xml:space="preserve">支配する土地となっていたのです。</t>
  </si>
  <si>
    <t xml:space="preserve">0x000030C5</t>
  </si>
  <si>
    <t xml:space="preserve">・・</t>
  </si>
  <si>
    <t xml:space="preserve">0x000030CD</t>
  </si>
  <si>
    <t xml:space="preserve">また、少しずつお話ししますので</t>
  </si>
  <si>
    <t xml:space="preserve">0x000030EE</t>
  </si>
  <si>
    <t xml:space="preserve">たびたび</t>
  </si>
  <si>
    <t xml:space="preserve">0x000030FA</t>
  </si>
  <si>
    <t xml:space="preserve">こを訪れて下さい・・</t>
  </si>
  <si>
    <t xml:space="preserve">0x0000313F</t>
  </si>
  <si>
    <t xml:space="preserve">0x00003162</t>
  </si>
  <si>
    <t xml:space="preserve">0x00003181</t>
  </si>
  <si>
    <t xml:space="preserve">0x000031AE</t>
  </si>
  <si>
    <t xml:space="preserve">行きたいなぁ・</t>
  </si>
  <si>
    <t xml:space="preserve">0x00003201</t>
  </si>
  <si>
    <t xml:space="preserve">跡に・ ああ、さん。</t>
  </si>
  <si>
    <t xml:space="preserve">0x00003226</t>
  </si>
  <si>
    <t xml:space="preserve">0x00003255</t>
  </si>
  <si>
    <t xml:space="preserve">良かったら今度お相手してください。</t>
  </si>
  <si>
    <t xml:space="preserve">0x0000327C</t>
  </si>
  <si>
    <t xml:space="preserve">聞きました。</t>
  </si>
  <si>
    <t xml:space="preserve">0x000032B5</t>
  </si>
  <si>
    <t xml:space="preserve">第２次派遣隊は全滅したそうですね。</t>
  </si>
  <si>
    <t xml:space="preserve">0x000032DC</t>
  </si>
  <si>
    <t xml:space="preserve">あなたが唯一の生き残りとか・</t>
  </si>
  <si>
    <t xml:space="preserve">0x00003307</t>
  </si>
  <si>
    <t xml:space="preserve">主人は、やはり・</t>
  </si>
  <si>
    <t xml:space="preserve">0x00003334</t>
  </si>
  <si>
    <t xml:space="preserve">うちの子が私に聞くんです。</t>
  </si>
  <si>
    <t xml:space="preserve">0x00003351</t>
  </si>
  <si>
    <t xml:space="preserve">父さんはいつ帰ってくるのって・</t>
  </si>
  <si>
    <t xml:space="preserve">0x0000337E</t>
  </si>
  <si>
    <t xml:space="preserve">私なんて答えていいか・</t>
  </si>
  <si>
    <t xml:space="preserve">0x000033A3</t>
  </si>
  <si>
    <t xml:space="preserve">本当の事を話さなければいけないと、</t>
  </si>
  <si>
    <t xml:space="preserve">分かっては、いるのですが・</t>
  </si>
  <si>
    <t xml:space="preserve">0x000033F5</t>
  </si>
  <si>
    <t xml:space="preserve">あの子の</t>
  </si>
  <si>
    <t xml:space="preserve">0x00003401</t>
  </si>
  <si>
    <t xml:space="preserve">にも、</t>
  </si>
  <si>
    <t xml:space="preserve">0x0000340A</t>
  </si>
  <si>
    <t xml:space="preserve">私が頑張らないといけないのに・</t>
  </si>
  <si>
    <t xml:space="preserve">0x00003214</t>
  </si>
  <si>
    <t xml:space="preserve">0x0000321d</t>
  </si>
  <si>
    <t xml:space="preserve">0x0000327c</t>
  </si>
  <si>
    <t xml:space="preserve">0x000032a6</t>
  </si>
  <si>
    <t xml:space="preserve">0x000032b5</t>
  </si>
  <si>
    <t xml:space="preserve">0x000032dc</t>
  </si>
  <si>
    <t xml:space="preserve">0x0000337e</t>
  </si>
  <si>
    <t xml:space="preserve">0x000033a3</t>
  </si>
  <si>
    <t xml:space="preserve">0x000033ca</t>
  </si>
  <si>
    <t xml:space="preserve">0x000033f5</t>
  </si>
  <si>
    <t xml:space="preserve">0x0000340a</t>
  </si>
  <si>
    <t xml:space="preserve">0x00003438</t>
  </si>
  <si>
    <t xml:space="preserve">0x0000343C</t>
  </si>
  <si>
    <t xml:space="preserve">80158234</t>
  </si>
  <si>
    <t xml:space="preserve">0x00003440</t>
  </si>
  <si>
    <t xml:space="preserve">801582D0</t>
  </si>
  <si>
    <t xml:space="preserve">0x00003444</t>
  </si>
  <si>
    <t xml:space="preserve">0x00003448</t>
  </si>
  <si>
    <t xml:space="preserve">801584D4</t>
  </si>
  <si>
    <t xml:space="preserve">0x0000344C</t>
  </si>
  <si>
    <t xml:space="preserve">80158BB4</t>
  </si>
  <si>
    <t xml:space="preserve">0x00003450</t>
  </si>
  <si>
    <t xml:space="preserve">0x00003454</t>
  </si>
  <si>
    <t xml:space="preserve">0x00003458</t>
  </si>
  <si>
    <t xml:space="preserve">8015903C</t>
  </si>
  <si>
    <t xml:space="preserve">0x0000345C</t>
  </si>
  <si>
    <t xml:space="preserve">801590A8</t>
  </si>
  <si>
    <t xml:space="preserve">0x00003460</t>
  </si>
  <si>
    <t xml:space="preserve">80159270</t>
  </si>
  <si>
    <t xml:space="preserve">0x00003464</t>
  </si>
  <si>
    <t xml:space="preserve">0x0000346C</t>
  </si>
  <si>
    <t xml:space="preserve">80159658</t>
  </si>
  <si>
    <t xml:space="preserve">0x00003470</t>
  </si>
  <si>
    <t xml:space="preserve">801596B8</t>
  </si>
  <si>
    <t xml:space="preserve">0x00003474</t>
  </si>
  <si>
    <t xml:space="preserve">80159814</t>
  </si>
  <si>
    <t xml:space="preserve">0x00003478</t>
  </si>
  <si>
    <t xml:space="preserve">801598B8</t>
  </si>
  <si>
    <t xml:space="preserve">0x0000347C</t>
  </si>
  <si>
    <t xml:space="preserve">801599D4</t>
  </si>
  <si>
    <t xml:space="preserve">0x00003480</t>
  </si>
  <si>
    <t xml:space="preserve">80159A24</t>
  </si>
  <si>
    <t xml:space="preserve">0x00003484</t>
  </si>
  <si>
    <t xml:space="preserve">0x00003488</t>
  </si>
  <si>
    <t xml:space="preserve">0x0000348C</t>
  </si>
  <si>
    <t xml:space="preserve">0x00003490</t>
  </si>
  <si>
    <t xml:space="preserve">8015A5B0</t>
  </si>
  <si>
    <t xml:space="preserve">0x00003494</t>
  </si>
  <si>
    <t xml:space="preserve">8015A6A4</t>
  </si>
  <si>
    <t xml:space="preserve">0x00003498</t>
  </si>
  <si>
    <t xml:space="preserve">8015A7DC</t>
  </si>
  <si>
    <t xml:space="preserve">0x0000349C</t>
  </si>
  <si>
    <t xml:space="preserve">8015AA2C</t>
  </si>
  <si>
    <t xml:space="preserve">0x000034A0</t>
  </si>
  <si>
    <t xml:space="preserve">8015AB84</t>
  </si>
  <si>
    <t xml:space="preserve">0x000034A4</t>
  </si>
  <si>
    <t xml:space="preserve">8015ACB4</t>
  </si>
  <si>
    <t xml:space="preserve">0x000034A8</t>
  </si>
  <si>
    <t xml:space="preserve">8015AE14</t>
  </si>
  <si>
    <t xml:space="preserve">8015B018</t>
  </si>
  <si>
    <t xml:space="preserve">0x000034B4</t>
  </si>
  <si>
    <t xml:space="preserve">8015B250</t>
  </si>
  <si>
    <t xml:space="preserve">0x000034B8</t>
  </si>
  <si>
    <t xml:space="preserve">8015B34C</t>
  </si>
  <si>
    <t xml:space="preserve">0x000034BC</t>
  </si>
  <si>
    <t xml:space="preserve">8015B3B4</t>
  </si>
  <si>
    <t xml:space="preserve">0x000034C0</t>
  </si>
  <si>
    <t xml:space="preserve">801597A4</t>
  </si>
  <si>
    <t xml:space="preserve">0x000034C4</t>
  </si>
  <si>
    <t xml:space="preserve">8015A574</t>
  </si>
  <si>
    <t xml:space="preserve">0x000034C8</t>
  </si>
  <si>
    <t xml:space="preserve">8015AB4C</t>
  </si>
  <si>
    <t xml:space="preserve">0x000034CC</t>
  </si>
  <si>
    <t xml:space="preserve">0x000034D0</t>
  </si>
  <si>
    <t xml:space="preserve">80158864</t>
  </si>
  <si>
    <t xml:space="preserve">0x000034D4</t>
  </si>
  <si>
    <t xml:space="preserve">801589B0</t>
  </si>
  <si>
    <t xml:space="preserve">0x000034D8</t>
  </si>
  <si>
    <t xml:space="preserve">80158B7C</t>
  </si>
  <si>
    <t xml:space="preserve">OVR1z50</t>
  </si>
  <si>
    <t xml:space="preserve">0x82000</t>
  </si>
  <si>
    <t xml:space="preserve">0x00000022</t>
  </si>
  <si>
    <t xml:space="preserve">この大陸には、様々な秘密があります。</t>
  </si>
  <si>
    <t xml:space="preserve">0x0000004b</t>
  </si>
  <si>
    <t xml:space="preserve">その中の一つを少し、お話ししましょうか。</t>
  </si>
  <si>
    <t xml:space="preserve">ナシラ岬・</t>
  </si>
  <si>
    <t xml:space="preserve">0x0000008f</t>
  </si>
  <si>
    <t xml:space="preserve">あそこには古代の豪族の墓があります。</t>
  </si>
  <si>
    <t xml:space="preserve">0x000000b8</t>
  </si>
  <si>
    <t xml:space="preserve">しかし、墓荒らしから守るために、</t>
  </si>
  <si>
    <t xml:space="preserve">0x000000dd</t>
  </si>
  <si>
    <t xml:space="preserve">強力な幻覚魔法が掛かっております</t>
  </si>
  <si>
    <t xml:space="preserve">ただ、恐れて慌ててはなりません。</t>
  </si>
  <si>
    <t xml:space="preserve">0x00000129</t>
  </si>
  <si>
    <t xml:space="preserve">あなたが墓荒らしでないなら、石碑が</t>
  </si>
  <si>
    <t xml:space="preserve">きっと助けてくれます。</t>
  </si>
  <si>
    <t xml:space="preserve">0x0000016d</t>
  </si>
  <si>
    <t xml:space="preserve">課せられた使命を果たしてくださいね。</t>
  </si>
  <si>
    <t xml:space="preserve">0x00000196</t>
  </si>
  <si>
    <t xml:space="preserve">では、がんばってください。</t>
  </si>
  <si>
    <t xml:space="preserve">0x000001b8</t>
  </si>
  <si>
    <t xml:space="preserve">0x000001ca</t>
  </si>
  <si>
    <t xml:space="preserve">0x000001f9</t>
  </si>
  <si>
    <t xml:space="preserve">良か</t>
  </si>
  <si>
    <t xml:space="preserve">たら今度お相手してください。</t>
  </si>
  <si>
    <t xml:space="preserve">0x00000220</t>
  </si>
  <si>
    <t xml:space="preserve">0x00000249</t>
  </si>
  <si>
    <t xml:space="preserve">俺の部屋に貼ってある戦士の心得を</t>
  </si>
  <si>
    <t xml:space="preserve">0x0000026e</t>
  </si>
  <si>
    <t xml:space="preserve">0x0000029b</t>
  </si>
  <si>
    <t xml:space="preserve">0x000002ca</t>
  </si>
  <si>
    <t xml:space="preserve">0x000002eb</t>
  </si>
  <si>
    <t xml:space="preserve">お前が生き残った訳</t>
  </si>
  <si>
    <t xml:space="preserve">0x00000337</t>
  </si>
  <si>
    <t xml:space="preserve">レグルスの家の中に貼ってある戦士の心得を</t>
  </si>
  <si>
    <t xml:space="preserve">0x00000364</t>
  </si>
  <si>
    <t xml:space="preserve">後で良く読んでおく事だ。</t>
  </si>
  <si>
    <t xml:space="preserve">0x00000381</t>
  </si>
  <si>
    <t xml:space="preserve">0x000003ac</t>
  </si>
  <si>
    <t xml:space="preserve">0x000003d5</t>
  </si>
  <si>
    <t xml:space="preserve">0X00000406</t>
  </si>
  <si>
    <r>
      <rPr>
        <sz val="11"/>
        <color theme="1"/>
        <rFont val="Microsoft YaHei"/>
        <family val="2"/>
      </rPr>
      <t xml:space="preserve">あー・</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っと・</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なんだったっけかな？</t>
    </r>
  </si>
  <si>
    <t xml:space="preserve">0x0000043f</t>
  </si>
  <si>
    <t xml:space="preserve">おい、レグルスの家に貼ってある戦士の心得を</t>
  </si>
  <si>
    <t xml:space="preserve">0x0000046e</t>
  </si>
  <si>
    <t xml:space="preserve">後で良く読んでおけ。</t>
  </si>
  <si>
    <t xml:space="preserve">0x00000487</t>
  </si>
  <si>
    <t xml:space="preserve">0x000004b4</t>
  </si>
  <si>
    <t xml:space="preserve">0x000004c9</t>
  </si>
  <si>
    <t xml:space="preserve">剣技は、コマンドで技を出すんだが、</t>
  </si>
  <si>
    <t xml:space="preserve">0x000004f0</t>
  </si>
  <si>
    <t xml:space="preserve">コマンド入力の得手不得手があるだろう？</t>
  </si>
  <si>
    <t xml:space="preserve">0x0000051b</t>
  </si>
  <si>
    <t xml:space="preserve">だから、自分がもっとも使う剣技を、</t>
  </si>
  <si>
    <t xml:space="preserve">0x00000542</t>
  </si>
  <si>
    <t xml:space="preserve">自分がもっとも出しやすいコマンドの所に、</t>
  </si>
  <si>
    <t xml:space="preserve">0x0000056f</t>
  </si>
  <si>
    <t xml:space="preserve">入れ替えて使うと良いだろう。</t>
  </si>
  <si>
    <t xml:space="preserve">0x00000595</t>
  </si>
  <si>
    <t xml:space="preserve">、剣技を教えてやるぞ。</t>
  </si>
  <si>
    <t xml:space="preserve">0x000005ae</t>
  </si>
  <si>
    <t xml:space="preserve">0x000005cc</t>
  </si>
  <si>
    <t xml:space="preserve">0x000005e1</t>
  </si>
  <si>
    <t xml:space="preserve">剣舞は、タイミングよく</t>
  </si>
  <si>
    <t xml:space="preserve">0x000005fc</t>
  </si>
  <si>
    <t xml:space="preserve">アタックボタンと連携＆溜めボタンを押せば</t>
  </si>
  <si>
    <t xml:space="preserve">0x00000629</t>
  </si>
  <si>
    <t xml:space="preserve">必ず出る。</t>
  </si>
  <si>
    <t xml:space="preserve">0x00000638</t>
  </si>
  <si>
    <t xml:space="preserve">うまくコンボをねらえば、</t>
  </si>
  <si>
    <t xml:space="preserve">0x00000655</t>
  </si>
  <si>
    <t xml:space="preserve">ダメージを受けずに敵を倒すことができるわ。</t>
  </si>
  <si>
    <t xml:space="preserve">0x00000687</t>
  </si>
  <si>
    <t xml:space="preserve">0x000006a2</t>
  </si>
  <si>
    <t xml:space="preserve">0x000006c0</t>
  </si>
  <si>
    <t xml:space="preserve">0x000006e5</t>
  </si>
  <si>
    <t xml:space="preserve">なんだ、</t>
  </si>
  <si>
    <t xml:space="preserve">0x000006f5</t>
  </si>
  <si>
    <t xml:space="preserve">ふぅ・</t>
  </si>
  <si>
    <t xml:space="preserve">0X00000771</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</si>
  <si>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あ、技な・</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</si>
  <si>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0x00000714</t>
  </si>
  <si>
    <t xml:space="preserve">アルヘナの気持ちはまだ・・</t>
  </si>
  <si>
    <t xml:space="preserve">0x00000741</t>
  </si>
  <si>
    <t xml:space="preserve">あっ、いや何でもない。</t>
  </si>
  <si>
    <t xml:space="preserve">0x0000075a</t>
  </si>
  <si>
    <t xml:space="preserve">0x0000077f</t>
  </si>
  <si>
    <t xml:space="preserve">あ、技な・</t>
  </si>
  <si>
    <t xml:space="preserve">0x00000796</t>
  </si>
  <si>
    <t xml:space="preserve">0x000007b8</t>
  </si>
  <si>
    <t xml:space="preserve">0x000007c5</t>
  </si>
  <si>
    <t xml:space="preserve">0x000007d8</t>
  </si>
  <si>
    <t xml:space="preserve">0x000007f0</t>
  </si>
  <si>
    <t xml:space="preserve">0x00000802</t>
  </si>
  <si>
    <t xml:space="preserve">光を強めれば、それはより深い闇を生む・</t>
  </si>
  <si>
    <t xml:space="preserve">0x00000839</t>
  </si>
  <si>
    <t xml:space="preserve">気をつけろ、光ばかりに頼ってはならない。</t>
  </si>
  <si>
    <t xml:space="preserve">0x00000876</t>
  </si>
  <si>
    <t xml:space="preserve">おかえりなさい。</t>
  </si>
  <si>
    <t xml:space="preserve">0x0000088e</t>
  </si>
  <si>
    <t xml:space="preserve">0x00000899</t>
  </si>
  <si>
    <t xml:space="preserve">0x000008c0</t>
  </si>
  <si>
    <t xml:space="preserve">0x000008d0</t>
  </si>
  <si>
    <t xml:space="preserve">いやぁ恐かった～、参りましたよ。</t>
  </si>
  <si>
    <t xml:space="preserve">0x000008f5</t>
  </si>
  <si>
    <t xml:space="preserve">実は、さっきまでダビ雪原に行ってたんです。</t>
  </si>
  <si>
    <t xml:space="preserve">いつもの様に、雪蘭の花を取りに、</t>
  </si>
  <si>
    <t xml:space="preserve">0x00000949</t>
  </si>
  <si>
    <t xml:space="preserve">ザビヤバの谷を越えて雪原に辿り着くと、</t>
  </si>
  <si>
    <t xml:space="preserve">いつもと雰囲気が違うんですよ。</t>
  </si>
  <si>
    <t xml:space="preserve">0x00000997</t>
  </si>
  <si>
    <t xml:space="preserve">元々、魔族が多い場所なんですが、</t>
  </si>
  <si>
    <t xml:space="preserve">0x000009bc</t>
  </si>
  <si>
    <t xml:space="preserve">ものすごい数の魔族がひしめきあってて、</t>
  </si>
  <si>
    <t xml:space="preserve">0x000009e7</t>
  </si>
  <si>
    <t xml:space="preserve">私は、恐くなって逃げ出</t>
  </si>
  <si>
    <t xml:space="preserve">0x00000a01</t>
  </si>
  <si>
    <t xml:space="preserve">ましたよ。</t>
  </si>
  <si>
    <t xml:space="preserve">0x00000a12</t>
  </si>
  <si>
    <t xml:space="preserve">まぁ、それはさて置き、いかがですか。</t>
  </si>
  <si>
    <t xml:space="preserve">0x00000a3b</t>
  </si>
  <si>
    <t xml:space="preserve">何か買ってきませんか？</t>
  </si>
  <si>
    <t xml:space="preserve">0x00000a59</t>
  </si>
  <si>
    <t xml:space="preserve">0x00000a72</t>
  </si>
  <si>
    <t xml:space="preserve">0x00000a8e</t>
  </si>
  <si>
    <t xml:space="preserve">おかげで、雪蘭の花から作られるハーブ、</t>
  </si>
  <si>
    <t xml:space="preserve">0x00000ab9</t>
  </si>
  <si>
    <t xml:space="preserve">ライペンハーブが、無くなってしまいました。</t>
  </si>
  <si>
    <t xml:space="preserve">0x00000ae8</t>
  </si>
  <si>
    <t xml:space="preserve">申し訳ない、さん。</t>
  </si>
  <si>
    <t xml:space="preserve">0x00000b0d</t>
  </si>
  <si>
    <t xml:space="preserve">0x00000b2d</t>
  </si>
  <si>
    <t xml:space="preserve">0x00000b4c</t>
  </si>
  <si>
    <t xml:space="preserve">0x00000b6b</t>
  </si>
  <si>
    <t xml:space="preserve">0x00000b8c</t>
  </si>
  <si>
    <t xml:space="preserve">その実から素晴らしい薬ができるんです。</t>
  </si>
  <si>
    <t xml:space="preserve">0x00000bb7</t>
  </si>
  <si>
    <t xml:space="preserve">0x00000bde</t>
  </si>
  <si>
    <t xml:space="preserve">0x00000bf5</t>
  </si>
  <si>
    <t xml:space="preserve">お願いで</t>
  </si>
  <si>
    <t xml:space="preserve">0x00000c05</t>
  </si>
  <si>
    <t xml:space="preserve">0x00000c21</t>
  </si>
  <si>
    <t xml:space="preserve">0x00000c33</t>
  </si>
  <si>
    <t xml:space="preserve">0x00000c58</t>
  </si>
  <si>
    <t xml:space="preserve">0x00000c7d</t>
  </si>
  <si>
    <t xml:space="preserve">0x00000ca6</t>
  </si>
  <si>
    <t xml:space="preserve">0x00000cc9</t>
  </si>
  <si>
    <t xml:space="preserve">0x00000cf8</t>
  </si>
  <si>
    <t xml:space="preserve">0x00000d1f</t>
  </si>
  <si>
    <t xml:space="preserve">0x00000d4a</t>
  </si>
  <si>
    <t xml:space="preserve">0x00000d73</t>
  </si>
  <si>
    <t xml:space="preserve">0x00000d8e</t>
  </si>
  <si>
    <t xml:space="preserve">0x00000db3</t>
  </si>
  <si>
    <t xml:space="preserve">0x00000dd0</t>
  </si>
  <si>
    <t xml:space="preserve">0x00000de6</t>
  </si>
  <si>
    <t xml:space="preserve">0x00000e09</t>
  </si>
  <si>
    <t xml:space="preserve">0x0000e32</t>
  </si>
  <si>
    <t xml:space="preserve">0x0000e61</t>
  </si>
  <si>
    <t xml:space="preserve">0x0000e8a</t>
  </si>
  <si>
    <t xml:space="preserve">0x0000ebc</t>
  </si>
  <si>
    <t xml:space="preserve">0x0000ed9</t>
  </si>
  <si>
    <t xml:space="preserve">0x0000efc</t>
  </si>
  <si>
    <t xml:space="preserve">0x0000f2c</t>
  </si>
  <si>
    <t xml:space="preserve">0X00000F42</t>
  </si>
  <si>
    <r>
      <rPr>
        <sz val="11"/>
        <color theme="1"/>
        <rFont val="Microsoft YaHei"/>
        <family val="2"/>
      </rPr>
      <t xml:space="preserve">・</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あっ、</t>
    </r>
    <r>
      <rPr>
        <sz val="11"/>
        <color theme="1"/>
        <rFont val="Arial"/>
        <family val="0"/>
        <charset val="1"/>
      </rPr>
      <t xml:space="preserve">.</t>
    </r>
    <r>
      <rPr>
        <sz val="11"/>
        <color theme="1"/>
        <rFont val="Microsoft YaHei"/>
        <family val="2"/>
      </rPr>
      <t xml:space="preserve">さん。</t>
    </r>
  </si>
  <si>
    <t xml:space="preserve">0x0000f60</t>
  </si>
  <si>
    <t xml:space="preserve">少し話を聞いていってくれないか。</t>
  </si>
  <si>
    <t xml:space="preserve">0x0000f85</t>
  </si>
  <si>
    <t xml:space="preserve">私は２年前、第１次派遣隊として、</t>
  </si>
  <si>
    <t xml:space="preserve">0x0000faa</t>
  </si>
  <si>
    <t xml:space="preserve">この島にやってきた。</t>
  </si>
  <si>
    <t xml:space="preserve">0x0000fc3</t>
  </si>
  <si>
    <t xml:space="preserve">しかし、魔族の襲撃に出会い、隊は全滅・</t>
  </si>
  <si>
    <t xml:space="preserve">0x0000ff8</t>
  </si>
  <si>
    <t xml:space="preserve">運良く生き残った私は、仲間を見捨てて</t>
  </si>
  <si>
    <t xml:space="preserve">0x00001021</t>
  </si>
  <si>
    <t xml:space="preserve">命からがら逃げだしたんだ。</t>
  </si>
  <si>
    <t xml:space="preserve">0x00001040</t>
  </si>
  <si>
    <t xml:space="preserve">追っ手の魔物を振りきって、</t>
  </si>
  <si>
    <t xml:space="preserve">0x0000105f</t>
  </si>
  <si>
    <t xml:space="preserve">なんとかこの街にたどり着き、助かったと</t>
  </si>
  <si>
    <t xml:space="preserve">0x0000108a</t>
  </si>
  <si>
    <r>
      <rPr>
        <sz val="11"/>
        <color theme="1"/>
        <rFont val="Microsoft YaHei"/>
        <family val="2"/>
      </rPr>
      <t xml:space="preserve">思った・</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しかし、甘かった。</t>
    </r>
  </si>
  <si>
    <t xml:space="preserve">0x000010b3</t>
  </si>
  <si>
    <t xml:space="preserve">振り切ったはずの魔物が、水をくみに</t>
  </si>
  <si>
    <t xml:space="preserve">0x000010da</t>
  </si>
  <si>
    <t xml:space="preserve">街の外に出ていた女性に襲いかかったんだ。</t>
  </si>
  <si>
    <t xml:space="preserve">0x00001107</t>
  </si>
  <si>
    <t xml:space="preserve">私は、駆け付けて必死に追い払った。</t>
  </si>
  <si>
    <t xml:space="preserve">0x0000112e</t>
  </si>
  <si>
    <t xml:space="preserve">しかし私は彼女を、ミラを守り切れなかった。</t>
  </si>
  <si>
    <t xml:space="preserve">0x0000115d</t>
  </si>
  <si>
    <t xml:space="preserve">自分のせいで、彼女は大怪我を・</t>
  </si>
  <si>
    <t xml:space="preserve">0x0000118a</t>
  </si>
  <si>
    <t xml:space="preserve">この街に逃げ込んだりさえしなければ・</t>
  </si>
  <si>
    <t xml:space="preserve">0x000011ce</t>
  </si>
  <si>
    <t xml:space="preserve">すまない、救ってくれないか。</t>
  </si>
  <si>
    <t xml:space="preserve">0x000011ed</t>
  </si>
  <si>
    <t xml:space="preserve">この街・</t>
  </si>
  <si>
    <t xml:space="preserve">いや、この大陸を・</t>
  </si>
  <si>
    <t xml:space="preserve">・・・今度、落ち着いたら、</t>
  </si>
  <si>
    <t xml:space="preserve">0x00001243</t>
  </si>
  <si>
    <t xml:space="preserve">カードゲームでもやりながら飲まないか？</t>
  </si>
  <si>
    <t xml:space="preserve">0x0000126e</t>
  </si>
  <si>
    <t xml:space="preserve">はは、おごるよ。</t>
  </si>
  <si>
    <t xml:space="preserve">0x00001284</t>
  </si>
  <si>
    <t xml:space="preserve">サダル おう、</t>
  </si>
  <si>
    <t xml:space="preserve">0x000012a2</t>
  </si>
  <si>
    <t xml:space="preserve">武器の調子はどうだ？</t>
  </si>
  <si>
    <t xml:space="preserve">0x000012bb</t>
  </si>
  <si>
    <t xml:space="preserve">そういや、キーエレメントの力を</t>
  </si>
  <si>
    <t xml:space="preserve">0x000012de</t>
  </si>
  <si>
    <t xml:space="preserve">持続させる武器があるのを知ってるか？</t>
  </si>
  <si>
    <t xml:space="preserve">0x00001307</t>
  </si>
  <si>
    <t xml:space="preserve">レイブレイドと呼ばれるモノらしいが・・</t>
  </si>
  <si>
    <t xml:space="preserve">0x00001334</t>
  </si>
  <si>
    <t xml:space="preserve">これを装備してると、キーエレメントが</t>
  </si>
  <si>
    <t xml:space="preserve">0x0000135d</t>
  </si>
  <si>
    <t xml:space="preserve">通常より長い時間、闇を照らすそうだ。</t>
  </si>
  <si>
    <t xml:space="preserve">0x00001386</t>
  </si>
  <si>
    <t xml:space="preserve">また、反対の能力をもった武器もあるそうだ。</t>
  </si>
  <si>
    <t xml:space="preserve">0x000013c5</t>
  </si>
  <si>
    <t xml:space="preserve">0x000013e4</t>
  </si>
  <si>
    <t xml:space="preserve">0x00001414</t>
  </si>
  <si>
    <t xml:space="preserve">0x0000143a</t>
  </si>
  <si>
    <t xml:space="preserve">0x0000146d</t>
  </si>
  <si>
    <t xml:space="preserve">0x000014bb</t>
  </si>
  <si>
    <t xml:space="preserve">0x000014e8</t>
  </si>
  <si>
    <t xml:space="preserve">0x00001567</t>
  </si>
  <si>
    <t xml:space="preserve">0x0000157c</t>
  </si>
  <si>
    <t xml:space="preserve">0x000015a7</t>
  </si>
  <si>
    <t xml:space="preserve">0x000015d4</t>
  </si>
  <si>
    <t xml:space="preserve">0x00001601</t>
  </si>
  <si>
    <t xml:space="preserve">のグロウブランドの武器と鉱石があれば、</t>
  </si>
  <si>
    <t xml:space="preserve">0x0000162a</t>
  </si>
  <si>
    <t xml:space="preserve">0x00001655</t>
  </si>
  <si>
    <t xml:space="preserve">0x000016a1</t>
  </si>
  <si>
    <t xml:space="preserve">0x000016ce</t>
  </si>
  <si>
    <t xml:space="preserve">0X000016FB</t>
  </si>
  <si>
    <t xml:space="preserve">0x00001740</t>
  </si>
  <si>
    <t xml:space="preserve">0x0000176b</t>
  </si>
  <si>
    <t xml:space="preserve">0x000017c7</t>
  </si>
  <si>
    <t xml:space="preserve">0x000017f6</t>
  </si>
  <si>
    <t xml:space="preserve">0x00001817</t>
  </si>
  <si>
    <t xml:space="preserve">0x0000182c</t>
  </si>
  <si>
    <t xml:space="preserve">0x00001857</t>
  </si>
  <si>
    <t xml:space="preserve">0x00001886</t>
  </si>
  <si>
    <t xml:space="preserve">0x000018a5</t>
  </si>
  <si>
    <t xml:space="preserve">0x000018ca</t>
  </si>
  <si>
    <t xml:space="preserve">0x000018e5</t>
  </si>
  <si>
    <t xml:space="preserve">お！そのグロウブランドの</t>
  </si>
  <si>
    <t xml:space="preserve">はどうした？</t>
  </si>
  <si>
    <t xml:space="preserve">0x00001910</t>
  </si>
  <si>
    <t xml:space="preserve">0x0000193d</t>
  </si>
  <si>
    <t xml:space="preserve">0x00001968</t>
  </si>
  <si>
    <t xml:space="preserve">0x0000198b</t>
  </si>
  <si>
    <t xml:space="preserve">まぁ、失敗したくなければわし</t>
  </si>
  <si>
    <t xml:space="preserve">0x00001a01</t>
  </si>
  <si>
    <t xml:space="preserve">任せた方が</t>
  </si>
  <si>
    <t xml:space="preserve">0x00001a0e</t>
  </si>
  <si>
    <t xml:space="preserve">0x00001a33</t>
  </si>
  <si>
    <t xml:space="preserve">0x00001a60</t>
  </si>
  <si>
    <t xml:space="preserve">0x00001a87</t>
  </si>
  <si>
    <t xml:space="preserve">0x00001ab0</t>
  </si>
  <si>
    <t xml:space="preserve">0x00001acf</t>
  </si>
  <si>
    <t xml:space="preserve">0x00001afe</t>
  </si>
  <si>
    <t xml:space="preserve">0x00001b28</t>
  </si>
  <si>
    <t xml:space="preserve">0x00001b57</t>
  </si>
  <si>
    <t xml:space="preserve">0x00001b7c</t>
  </si>
  <si>
    <t xml:space="preserve">0x00001ba1</t>
  </si>
  <si>
    <t xml:space="preserve">0x00001bcc</t>
  </si>
  <si>
    <t xml:space="preserve">0x00001bf9</t>
  </si>
  <si>
    <t xml:space="preserve">鉱石、色によりそれぞれ属性を持っていて、</t>
  </si>
  <si>
    <t xml:space="preserve">0x00001c28</t>
  </si>
  <si>
    <t xml:space="preserve">0x00001c57</t>
  </si>
  <si>
    <t xml:space="preserve">0x00001c78</t>
  </si>
  <si>
    <t xml:space="preserve">0x00001ca5</t>
  </si>
  <si>
    <t xml:space="preserve">0x00001cbc</t>
  </si>
  <si>
    <t xml:space="preserve">0x00001ce1</t>
  </si>
  <si>
    <t xml:space="preserve">それとも、自分で造ってみるか</t>
  </si>
  <si>
    <t xml:space="preserve">0x00001d04</t>
  </si>
  <si>
    <t xml:space="preserve">0x00001d2d</t>
  </si>
  <si>
    <t xml:space="preserve">0x00001d5a</t>
  </si>
  <si>
    <t xml:space="preserve">0x00001d87</t>
  </si>
  <si>
    <t xml:space="preserve">0x00001d9c</t>
  </si>
  <si>
    <t xml:space="preserve">0x00001dcb</t>
  </si>
  <si>
    <t xml:space="preserve">0x00001dd9</t>
  </si>
  <si>
    <t xml:space="preserve">0x00001df4</t>
  </si>
  <si>
    <t xml:space="preserve">0x00001e23</t>
  </si>
  <si>
    <t xml:space="preserve">0x00001e4c</t>
  </si>
  <si>
    <t xml:space="preserve">0x00001e7b</t>
  </si>
  <si>
    <t xml:space="preserve">0x00001ea6</t>
  </si>
  <si>
    <t xml:space="preserve">0x00001ec5</t>
  </si>
  <si>
    <t xml:space="preserve">0x00001eea</t>
  </si>
  <si>
    <t xml:space="preserve">0x00001f28</t>
  </si>
  <si>
    <t xml:space="preserve">0x00001f57</t>
  </si>
  <si>
    <t xml:space="preserve">0x00001f82</t>
  </si>
  <si>
    <t xml:space="preserve">0x00001fb4</t>
  </si>
  <si>
    <t xml:space="preserve">0x00001fc9</t>
  </si>
  <si>
    <t xml:space="preserve">0x00002003</t>
  </si>
  <si>
    <t xml:space="preserve">どなた？ 今ちょっと手が離せないの。</t>
  </si>
  <si>
    <t xml:space="preserve">0x0000202a</t>
  </si>
  <si>
    <t xml:space="preserve">何か用があるなら２階に来てくださる？</t>
  </si>
  <si>
    <t xml:space="preserve">0x0000205f</t>
  </si>
  <si>
    <t xml:space="preserve">あら、</t>
  </si>
  <si>
    <t xml:space="preserve">0x0000206d</t>
  </si>
  <si>
    <t xml:space="preserve">またダークエレメントのかけらを</t>
  </si>
  <si>
    <t xml:space="preserve">0x00002090</t>
  </si>
  <si>
    <t xml:space="preserve">手に入れたのね。</t>
  </si>
  <si>
    <t xml:space="preserve">0x000020aa</t>
  </si>
  <si>
    <t xml:space="preserve">ダークエレメントのかけらは全部で４つ・・</t>
  </si>
  <si>
    <t xml:space="preserve">0x000020d9</t>
  </si>
  <si>
    <t xml:space="preserve">いよいよ、あと１つになったわね。</t>
  </si>
  <si>
    <t xml:space="preserve">0x000020fe</t>
  </si>
  <si>
    <t xml:space="preserve">私があと１つの在処を調べてあげるわネ。</t>
  </si>
  <si>
    <t xml:space="preserve">0x0000213a</t>
  </si>
  <si>
    <t xml:space="preserve">城が見える・</t>
  </si>
  <si>
    <t xml:space="preserve">0x00002150</t>
  </si>
  <si>
    <t xml:space="preserve">白い？・</t>
  </si>
  <si>
    <t xml:space="preserve">0x00002162</t>
  </si>
  <si>
    <t xml:space="preserve">雪ね。</t>
  </si>
  <si>
    <t xml:space="preserve">0x0000216b</t>
  </si>
  <si>
    <t xml:space="preserve">山の頂・</t>
  </si>
  <si>
    <t xml:space="preserve">0x0000217f</t>
  </si>
  <si>
    <t xml:space="preserve">雪ふる城・</t>
  </si>
  <si>
    <t xml:space="preserve">0x00002193</t>
  </si>
  <si>
    <t xml:space="preserve">んっ、</t>
  </si>
  <si>
    <t xml:space="preserve">0x0000219b</t>
  </si>
  <si>
    <t xml:space="preserve">何！？</t>
  </si>
  <si>
    <t xml:space="preserve">0x000021a4</t>
  </si>
  <si>
    <t xml:space="preserve">城の魔力がどんどん上がっていくわ！</t>
  </si>
  <si>
    <t xml:space="preserve">何かまずい事が起こりそうだわ！</t>
  </si>
  <si>
    <t xml:space="preserve">0x000021ef</t>
  </si>
  <si>
    <t xml:space="preserve">奴等は何をたく</t>
  </si>
  <si>
    <t xml:space="preserve">んでいるのかしら！？</t>
  </si>
  <si>
    <t xml:space="preserve">0x0000221b</t>
  </si>
  <si>
    <t xml:space="preserve">、急いで！</t>
  </si>
  <si>
    <t xml:space="preserve">0x00002228</t>
  </si>
  <si>
    <t xml:space="preserve">奴等から早く</t>
  </si>
  <si>
    <t xml:space="preserve">0x00002239</t>
  </si>
  <si>
    <t xml:space="preserve">グローバルエレメントを奪わないと、</t>
  </si>
  <si>
    <t xml:space="preserve">0x00002260</t>
  </si>
  <si>
    <t xml:space="preserve">恐ろしい事が起こるような気がするわ！</t>
  </si>
  <si>
    <t xml:space="preserve">0x000022e7</t>
  </si>
  <si>
    <t xml:space="preserve">0x00002308</t>
  </si>
  <si>
    <t xml:space="preserve">0x0000232d</t>
  </si>
  <si>
    <t xml:space="preserve">0x00002346</t>
  </si>
  <si>
    <t xml:space="preserve">0x0000236f</t>
  </si>
  <si>
    <t xml:space="preserve">0x00002398</t>
  </si>
  <si>
    <t xml:space="preserve">0x000023cf</t>
  </si>
  <si>
    <t xml:space="preserve">0x000023ea</t>
  </si>
  <si>
    <t xml:space="preserve">0x0000241f</t>
  </si>
  <si>
    <t xml:space="preserve">あら、すごいわ！</t>
  </si>
  <si>
    <t xml:space="preserve">0x00002432</t>
  </si>
  <si>
    <t xml:space="preserve">これには、古代の禁断魔法について、</t>
  </si>
  <si>
    <t xml:space="preserve">0x00002459</t>
  </si>
  <si>
    <t xml:space="preserve">0x00002472</t>
  </si>
  <si>
    <t xml:space="preserve">この本、すごいわ・</t>
  </si>
  <si>
    <t xml:space="preserve">0x00002493</t>
  </si>
  <si>
    <t xml:space="preserve">0x000024bc</t>
  </si>
  <si>
    <t xml:space="preserve">ものすごい魔法を入れてあげるわ。</t>
  </si>
  <si>
    <t xml:space="preserve">0x000024ee</t>
  </si>
  <si>
    <t xml:space="preserve">0x0000250b</t>
  </si>
  <si>
    <t xml:space="preserve">0x0000253a</t>
  </si>
  <si>
    <t xml:space="preserve">0x00002557</t>
  </si>
  <si>
    <t xml:space="preserve">0x0000257e</t>
  </si>
  <si>
    <t xml:space="preserve">0x000025ab</t>
  </si>
  <si>
    <t xml:space="preserve">0x000025cc</t>
  </si>
  <si>
    <t xml:space="preserve">0x000025ed</t>
  </si>
  <si>
    <t xml:space="preserve">あなた、魔法を使</t>
  </si>
  <si>
    <t xml:space="preserve">るようになるわ。</t>
  </si>
  <si>
    <t xml:space="preserve">0x00002614</t>
  </si>
  <si>
    <t xml:space="preserve">0x00002631</t>
  </si>
  <si>
    <t xml:space="preserve">0x00002658</t>
  </si>
  <si>
    <t xml:space="preserve">0x0000267b</t>
  </si>
  <si>
    <t xml:space="preserve">0x0000269c</t>
  </si>
  <si>
    <t xml:space="preserve">0x000026c5</t>
  </si>
  <si>
    <t xml:space="preserve">0x000026e4</t>
  </si>
  <si>
    <t xml:space="preserve">0x00002717</t>
  </si>
  <si>
    <t xml:space="preserve">0x0000273d</t>
  </si>
  <si>
    <t xml:space="preserve">0x00002768</t>
  </si>
  <si>
    <t xml:space="preserve">0x0000277d</t>
  </si>
  <si>
    <t xml:space="preserve">0x000027a4</t>
  </si>
  <si>
    <t xml:space="preserve">0x000027cf</t>
  </si>
  <si>
    <t xml:space="preserve">0x000027f6</t>
  </si>
  <si>
    <t xml:space="preserve">0x00002823</t>
  </si>
  <si>
    <t xml:space="preserve">0x00002849</t>
  </si>
  <si>
    <t xml:space="preserve">0x00002862</t>
  </si>
  <si>
    <t xml:space="preserve">0x00002880</t>
  </si>
  <si>
    <t xml:space="preserve">0x00002891</t>
  </si>
  <si>
    <t xml:space="preserve">0x000028b8</t>
  </si>
  <si>
    <t xml:space="preserve">0x000028cd</t>
  </si>
  <si>
    <t xml:space="preserve">剣舞はタイミングよく押せば必ず出る。</t>
  </si>
  <si>
    <t xml:space="preserve">0x000028f6</t>
  </si>
  <si>
    <t xml:space="preserve">0x00002913</t>
  </si>
  <si>
    <t xml:space="preserve">ダメージを受けずに倒すことができるわ。</t>
  </si>
  <si>
    <t xml:space="preserve">0x00002941</t>
  </si>
  <si>
    <t xml:space="preserve">0x0000295c</t>
  </si>
  <si>
    <t xml:space="preserve">0x00002978</t>
  </si>
  <si>
    <t xml:space="preserve">0x0000299d</t>
  </si>
  <si>
    <t xml:space="preserve">なんだ、 ふぅ・</t>
  </si>
  <si>
    <t xml:space="preserve">0x000029c2</t>
  </si>
  <si>
    <t xml:space="preserve">なぁ、</t>
  </si>
  <si>
    <t xml:space="preserve">0x000029cc</t>
  </si>
  <si>
    <t xml:space="preserve">アルヘナっていいと思わないか？</t>
  </si>
  <si>
    <t xml:space="preserve">0x00002a01</t>
  </si>
  <si>
    <t xml:space="preserve">いや何でもない。</t>
  </si>
  <si>
    <t xml:space="preserve">0x00002a14</t>
  </si>
  <si>
    <r>
      <rPr>
        <sz val="11"/>
        <color theme="1"/>
        <rFont val="Microsoft YaHei"/>
        <family val="2"/>
      </rPr>
      <t xml:space="preserve">ふぅ・</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</si>
  <si>
    <t xml:space="preserve">0X00002A2B</t>
  </si>
  <si>
    <t xml:space="preserve">0x00002a50</t>
  </si>
  <si>
    <t xml:space="preserve">0x00002a70</t>
  </si>
  <si>
    <t xml:space="preserve">0x00002a80</t>
  </si>
  <si>
    <t xml:space="preserve">あっ、</t>
  </si>
  <si>
    <t xml:space="preserve">0x00002a8e</t>
  </si>
  <si>
    <t xml:space="preserve">ねぇ、ちょっと聞きたいんだけど・</t>
  </si>
  <si>
    <t xml:space="preserve">0x00002abd</t>
  </si>
  <si>
    <t xml:space="preserve">この頃、動物達の様子がおかしいんだ。</t>
  </si>
  <si>
    <t xml:space="preserve">0x00002ae6</t>
  </si>
  <si>
    <t xml:space="preserve">何かに怯えてるみたいなんだ。</t>
  </si>
  <si>
    <t xml:space="preserve">0x00002b07</t>
  </si>
  <si>
    <t xml:space="preserve">何か知ってる事ないか？</t>
  </si>
  <si>
    <t xml:space="preserve">0x00002b25</t>
  </si>
  <si>
    <t xml:space="preserve">まったく・</t>
  </si>
  <si>
    <t xml:space="preserve">0x00002b3e</t>
  </si>
  <si>
    <t xml:space="preserve">どうしちゃったんだろう・</t>
  </si>
  <si>
    <t xml:space="preserve">0x00002b6c</t>
  </si>
  <si>
    <t xml:space="preserve">0x00002b97</t>
  </si>
  <si>
    <t xml:space="preserve">0x00002bc0</t>
  </si>
  <si>
    <t xml:space="preserve">0x00002bed</t>
  </si>
  <si>
    <t xml:space="preserve">今度ひまな時でも</t>
  </si>
  <si>
    <t xml:space="preserve">0x00002c01</t>
  </si>
  <si>
    <t xml:space="preserve">あたしと勝負してよ。</t>
  </si>
  <si>
    <t xml:space="preserve">0x00002c18</t>
  </si>
  <si>
    <t xml:space="preserve">0x00002c28</t>
  </si>
  <si>
    <t xml:space="preserve">0x00002c3a</t>
  </si>
  <si>
    <t xml:space="preserve">0x00002c63</t>
  </si>
  <si>
    <t xml:space="preserve">0x00002c90</t>
  </si>
  <si>
    <t xml:space="preserve">0x00002ca7</t>
  </si>
  <si>
    <t xml:space="preserve">0x00002cd0</t>
  </si>
  <si>
    <t xml:space="preserve">0x00002cf5</t>
  </si>
  <si>
    <t xml:space="preserve">強力な幻</t>
  </si>
  <si>
    <t xml:space="preserve">0x00002d01</t>
  </si>
  <si>
    <t xml:space="preserve">魔法が掛かっております。</t>
  </si>
  <si>
    <t xml:space="preserve">0x00002d1c</t>
  </si>
  <si>
    <t xml:space="preserve">0x00002d41</t>
  </si>
  <si>
    <t xml:space="preserve">あなたが墓らしでないなら、石碑が</t>
  </si>
  <si>
    <t xml:space="preserve">0x00002d68</t>
  </si>
  <si>
    <t xml:space="preserve">0x00002d85</t>
  </si>
  <si>
    <t xml:space="preserve">0x00002dae</t>
  </si>
  <si>
    <t xml:space="preserve">0x00002dd0</t>
  </si>
  <si>
    <t xml:space="preserve">0x00002de2</t>
  </si>
  <si>
    <t xml:space="preserve">0x00002e11</t>
  </si>
  <si>
    <t xml:space="preserve">0x00002e38</t>
  </si>
  <si>
    <t xml:space="preserve">0x00002e45</t>
  </si>
  <si>
    <r>
      <rPr>
        <sz val="11"/>
        <color theme="1"/>
        <rFont val="Microsoft YaHei"/>
        <family val="2"/>
      </rPr>
      <t xml:space="preserve">あの・</t>
    </r>
    <r>
      <rPr>
        <sz val="11"/>
        <color theme="1"/>
        <rFont val="Arial"/>
        <family val="0"/>
        <charset val="1"/>
      </rPr>
      <t xml:space="preserve">..</t>
    </r>
    <r>
      <rPr>
        <sz val="11"/>
        <color theme="1"/>
        <rFont val="Microsoft YaHei"/>
        <family val="2"/>
      </rPr>
      <t xml:space="preserve">・</t>
    </r>
    <r>
      <rPr>
        <sz val="11"/>
        <color theme="1"/>
        <rFont val="Arial"/>
        <family val="0"/>
        <charset val="1"/>
      </rPr>
      <t xml:space="preserve">......</t>
    </r>
    <r>
      <rPr>
        <sz val="11"/>
        <color theme="1"/>
        <rFont val="Microsoft YaHei"/>
        <family val="2"/>
      </rPr>
      <t xml:space="preserve">リフラを知りませんか？</t>
    </r>
  </si>
  <si>
    <t xml:space="preserve">0x00002e70</t>
  </si>
  <si>
    <t xml:space="preserve">さっきから姿が見えないんです。</t>
  </si>
  <si>
    <t xml:space="preserve">0x00002e99</t>
  </si>
  <si>
    <t xml:space="preserve">うちの子を助けていただいたそうで、</t>
  </si>
  <si>
    <t xml:space="preserve">0x00002ec0</t>
  </si>
  <si>
    <t xml:space="preserve">本当にありがとうございました。</t>
  </si>
  <si>
    <t xml:space="preserve">0x00002ee8</t>
  </si>
  <si>
    <t xml:space="preserve">0x00002eef</t>
  </si>
  <si>
    <t xml:space="preserve">ごめんね、お兄ゃん。</t>
  </si>
  <si>
    <t xml:space="preserve">0x00002f0f</t>
  </si>
  <si>
    <t xml:space="preserve">もう行かないよ、約束する。</t>
  </si>
  <si>
    <t xml:space="preserve">0x00002f2e</t>
  </si>
  <si>
    <t xml:space="preserve">だって、母さんがすごく心配するから。</t>
  </si>
  <si>
    <t xml:space="preserve">0x00002f58</t>
  </si>
  <si>
    <t xml:space="preserve">0x00002f5f</t>
  </si>
  <si>
    <t xml:space="preserve">0x00002f7e</t>
  </si>
  <si>
    <t xml:space="preserve">0x00002FA8</t>
  </si>
  <si>
    <t xml:space="preserve">0x00002FB0</t>
  </si>
  <si>
    <t xml:space="preserve">80158358</t>
  </si>
  <si>
    <t xml:space="preserve">0x00002FB4</t>
  </si>
  <si>
    <t xml:space="preserve">0x00002FB8</t>
  </si>
  <si>
    <t xml:space="preserve">801584E4</t>
  </si>
  <si>
    <t xml:space="preserve">801585EC</t>
  </si>
  <si>
    <t xml:space="preserve">0x00002FC0</t>
  </si>
  <si>
    <t xml:space="preserve">80158704</t>
  </si>
  <si>
    <t xml:space="preserve">0x00002FC4</t>
  </si>
  <si>
    <t xml:space="preserve">801587F8</t>
  </si>
  <si>
    <t xml:space="preserve">0x00002FC8</t>
  </si>
  <si>
    <t xml:space="preserve">80158928</t>
  </si>
  <si>
    <t xml:space="preserve">0x00002FCC</t>
  </si>
  <si>
    <t xml:space="preserve">0x00002FD0</t>
  </si>
  <si>
    <t xml:space="preserve">0x00002FD4</t>
  </si>
  <si>
    <t xml:space="preserve">80158C3C</t>
  </si>
  <si>
    <t xml:space="preserve">80158E30</t>
  </si>
  <si>
    <t xml:space="preserve">0x00002FDC</t>
  </si>
  <si>
    <t xml:space="preserve">80158EA8</t>
  </si>
  <si>
    <t xml:space="preserve">0x00002FE0</t>
  </si>
  <si>
    <t xml:space="preserve">80158F08</t>
  </si>
  <si>
    <t xml:space="preserve">0x00002FE4</t>
  </si>
  <si>
    <t xml:space="preserve">80159064</t>
  </si>
  <si>
    <t xml:space="preserve">0x00002FE8</t>
  </si>
  <si>
    <t xml:space="preserve">8015935C</t>
  </si>
  <si>
    <t xml:space="preserve">0x00002FEC</t>
  </si>
  <si>
    <t xml:space="preserve">801593BC</t>
  </si>
  <si>
    <t xml:space="preserve">0x00002FF0</t>
  </si>
  <si>
    <t xml:space="preserve">0x00002FF8</t>
  </si>
  <si>
    <t xml:space="preserve">0x00002FFC</t>
  </si>
  <si>
    <t xml:space="preserve">80159B58</t>
  </si>
  <si>
    <t xml:space="preserve">0x00003000</t>
  </si>
  <si>
    <t xml:space="preserve">80159ED4</t>
  </si>
  <si>
    <t xml:space="preserve">0x00003004</t>
  </si>
  <si>
    <t xml:space="preserve">8015A128</t>
  </si>
  <si>
    <t xml:space="preserve">0x00003008</t>
  </si>
  <si>
    <t xml:space="preserve">8015A18C</t>
  </si>
  <si>
    <t xml:space="preserve">0x0000300C</t>
  </si>
  <si>
    <t xml:space="preserve">0x00003010</t>
  </si>
  <si>
    <t xml:space="preserve">8015A304</t>
  </si>
  <si>
    <t xml:space="preserve">8015A3C4</t>
  </si>
  <si>
    <t xml:space="preserve">0x00003018</t>
  </si>
  <si>
    <t xml:space="preserve">8015A4FC</t>
  </si>
  <si>
    <t xml:space="preserve">0x0000301C</t>
  </si>
  <si>
    <t xml:space="preserve">8015A61C</t>
  </si>
  <si>
    <t xml:space="preserve">0x00003020</t>
  </si>
  <si>
    <t xml:space="preserve">0x00003024</t>
  </si>
  <si>
    <t xml:space="preserve">8015A8A0</t>
  </si>
  <si>
    <t xml:space="preserve">0x00003028</t>
  </si>
  <si>
    <t xml:space="preserve">8015A9F0</t>
  </si>
  <si>
    <t xml:space="preserve">0x0000302C</t>
  </si>
  <si>
    <t xml:space="preserve">8015AAB0</t>
  </si>
  <si>
    <t xml:space="preserve">0x00003030</t>
  </si>
  <si>
    <t xml:space="preserve">8015ABA8</t>
  </si>
  <si>
    <t xml:space="preserve">8015AD50</t>
  </si>
  <si>
    <t xml:space="preserve">8015AF70</t>
  </si>
  <si>
    <t xml:space="preserve">8015B020</t>
  </si>
  <si>
    <t xml:space="preserve">8015B044</t>
  </si>
  <si>
    <t xml:space="preserve">8015B090</t>
  </si>
  <si>
    <t xml:space="preserve">80158FF4</t>
  </si>
  <si>
    <t xml:space="preserve">8015A0EC</t>
  </si>
  <si>
    <t xml:space="preserve">8015A9B8</t>
  </si>
  <si>
    <t xml:space="preserve">801588F0</t>
  </si>
  <si>
    <t xml:space="preserve">OVR1z51</t>
  </si>
  <si>
    <t xml:space="preserve">0x84000</t>
  </si>
  <si>
    <t xml:space="preserve">やったじゃないですか！</t>
  </si>
  <si>
    <t xml:space="preserve">0x00000031</t>
  </si>
  <si>
    <t xml:space="preserve">４つのグローバルエレメントを</t>
  </si>
  <si>
    <t xml:space="preserve">0x00000052</t>
  </si>
  <si>
    <t xml:space="preserve">すべて集めるなんて！</t>
  </si>
  <si>
    <t xml:space="preserve">0x0000006B</t>
  </si>
  <si>
    <t xml:space="preserve">これで、ぼくらは、</t>
  </si>
  <si>
    <t xml:space="preserve">0x00000082</t>
  </si>
  <si>
    <t xml:space="preserve">生き残れるかもしれない・・</t>
  </si>
  <si>
    <t xml:space="preserve">0x000000A7</t>
  </si>
  <si>
    <t xml:space="preserve">どうか気をつけて。この街の皆の為にも</t>
  </si>
  <si>
    <t xml:space="preserve">必ず、生きて帰ってきてください</t>
  </si>
  <si>
    <t xml:space="preserve">戻ってきたら、カードゲームをやりませんか</t>
  </si>
  <si>
    <t xml:space="preserve">0x00000127</t>
  </si>
  <si>
    <t xml:space="preserve">ちょっと自信あるんですよ、どうです？</t>
  </si>
  <si>
    <t xml:space="preserve">だから、必ず帰ってきてくださいね</t>
  </si>
  <si>
    <t xml:space="preserve">0x000001A1</t>
  </si>
  <si>
    <t xml:space="preserve">0x000001C6</t>
  </si>
  <si>
    <t xml:space="preserve">読んでみるがいい</t>
  </si>
  <si>
    <t xml:space="preserve">0x000001DA</t>
  </si>
  <si>
    <t xml:space="preserve">もしかしたら、おまえの</t>
  </si>
  <si>
    <t xml:space="preserve">0x000001F3</t>
  </si>
  <si>
    <t xml:space="preserve">手助けにな</t>
  </si>
  <si>
    <t xml:space="preserve">かもしれない。</t>
  </si>
  <si>
    <t xml:space="preserve">0x00000222</t>
  </si>
  <si>
    <t xml:space="preserve">0x00000243</t>
  </si>
  <si>
    <t xml:space="preserve">お前が生き残った訳がな</t>
  </si>
  <si>
    <t xml:space="preserve">0x0000028F</t>
  </si>
  <si>
    <t xml:space="preserve">後で良く読んでおく事だ</t>
  </si>
  <si>
    <t xml:space="preserve">0x000002D9</t>
  </si>
  <si>
    <t xml:space="preserve">0x00000304</t>
  </si>
  <si>
    <t xml:space="preserve">0x0000032D</t>
  </si>
  <si>
    <t xml:space="preserve">0x0000035E</t>
  </si>
  <si>
    <t xml:space="preserve">0x00000397</t>
  </si>
  <si>
    <t xml:space="preserve">後で良く読んでおけ</t>
  </si>
  <si>
    <t xml:space="preserve">詳しい事は、そこに書いてあった</t>
  </si>
  <si>
    <t xml:space="preserve">0x0000040C</t>
  </si>
  <si>
    <t xml:space="preserve">0x00000421</t>
  </si>
  <si>
    <t xml:space="preserve">うむ、いよいよ</t>
  </si>
  <si>
    <t xml:space="preserve">0x00000437</t>
  </si>
  <si>
    <t xml:space="preserve">俺の剣技が</t>
  </si>
  <si>
    <t xml:space="preserve">0x00000444</t>
  </si>
  <si>
    <t xml:space="preserve">お前の使命に貢献する事を願っている。</t>
  </si>
  <si>
    <t xml:space="preserve">0x0000046D</t>
  </si>
  <si>
    <t xml:space="preserve">必ず生きて帰ってこいよ</t>
  </si>
  <si>
    <t xml:space="preserve">、剣技を教えてやるぞ</t>
  </si>
  <si>
    <t xml:space="preserve">0x000004E9</t>
  </si>
  <si>
    <t xml:space="preserve">いいか、自分の力を信じ</t>
  </si>
  <si>
    <t xml:space="preserve">0x00000506</t>
  </si>
  <si>
    <t xml:space="preserve">そして迷わず剣を振れ！それで大丈夫だ</t>
  </si>
  <si>
    <t xml:space="preserve">0x00000531</t>
  </si>
  <si>
    <t xml:space="preserve">0x0000054E</t>
  </si>
  <si>
    <t xml:space="preserve">そしたら、わしとアルヘナの結婚式に</t>
  </si>
  <si>
    <t xml:space="preserve">0x00000575</t>
  </si>
  <si>
    <t xml:space="preserve">招待してやるぞ</t>
  </si>
  <si>
    <t xml:space="preserve">0x00000593</t>
  </si>
  <si>
    <t xml:space="preserve">まっ、</t>
  </si>
  <si>
    <t xml:space="preserve">まだ告白も</t>
  </si>
  <si>
    <t xml:space="preserve">していないがな</t>
  </si>
  <si>
    <t xml:space="preserve">ガッハハ</t>
  </si>
  <si>
    <t xml:space="preserve">0x000005E3</t>
  </si>
  <si>
    <t xml:space="preserve">おう、なんだ？</t>
  </si>
  <si>
    <t xml:space="preserve">0x000005F6</t>
  </si>
  <si>
    <t xml:space="preserve">技を覚えたいのか？</t>
  </si>
  <si>
    <t xml:space="preserve">0x00000621</t>
  </si>
  <si>
    <t xml:space="preserve">0x0000064C</t>
  </si>
  <si>
    <t xml:space="preserve">0x0000065C</t>
  </si>
  <si>
    <t xml:space="preserve">とうとう、グローバルエレメントを</t>
  </si>
  <si>
    <t xml:space="preserve">すべて集めたんだね</t>
  </si>
  <si>
    <t xml:space="preserve">0x0000069A</t>
  </si>
  <si>
    <t xml:space="preserve">ということは、やつら・・</t>
  </si>
  <si>
    <t xml:space="preserve">0x000006B6</t>
  </si>
  <si>
    <t xml:space="preserve">ノーグルの</t>
  </si>
  <si>
    <t xml:space="preserve">0x000006C3</t>
  </si>
  <si>
    <t xml:space="preserve">本拠地に乗り込むんだよね</t>
  </si>
  <si>
    <t xml:space="preserve">0x000006EE</t>
  </si>
  <si>
    <t xml:space="preserve">あっ、あのさぁ・</t>
  </si>
  <si>
    <t xml:space="preserve">0x0000070A</t>
  </si>
  <si>
    <t xml:space="preserve">その・</t>
  </si>
  <si>
    <t xml:space="preserve">0x0000071D</t>
  </si>
  <si>
    <t xml:space="preserve">あたしさ、見かけによらず料理上手いんだよ</t>
  </si>
  <si>
    <t xml:space="preserve">0x0000074C</t>
  </si>
  <si>
    <t xml:space="preserve">それでさぁ・</t>
  </si>
  <si>
    <t xml:space="preserve">0x00000764</t>
  </si>
  <si>
    <t xml:space="preserve">何て言うか・</t>
  </si>
  <si>
    <t xml:space="preserve">0x0000077D</t>
  </si>
  <si>
    <t xml:space="preserve">とにかくっ！</t>
  </si>
  <si>
    <t xml:space="preserve">0x0000078F</t>
  </si>
  <si>
    <t xml:space="preserve">料理作って待ってるからさ。</t>
  </si>
  <si>
    <t xml:space="preserve">ちゃんと帰ってこいよ</t>
  </si>
  <si>
    <t xml:space="preserve">0x000007C4</t>
  </si>
  <si>
    <t xml:space="preserve">約束だ</t>
  </si>
  <si>
    <t xml:space="preserve">0x000007D2</t>
  </si>
  <si>
    <t xml:space="preserve">約束やぶるな、</t>
  </si>
  <si>
    <t xml:space="preserve">0x000007EC</t>
  </si>
  <si>
    <t xml:space="preserve">0x00000817</t>
  </si>
  <si>
    <t xml:space="preserve">ハマルに勝ったそうだね</t>
  </si>
  <si>
    <t xml:space="preserve">0x00000831</t>
  </si>
  <si>
    <t xml:space="preserve">あたしさぁ、</t>
  </si>
  <si>
    <t xml:space="preserve">0x00000840</t>
  </si>
  <si>
    <t xml:space="preserve">自分で言うのもなんだけど、結構強いんだ</t>
  </si>
  <si>
    <t xml:space="preserve">今度ひまな時でも、あたしと勝負してよ</t>
  </si>
  <si>
    <t xml:space="preserve">0x00000898</t>
  </si>
  <si>
    <t xml:space="preserve">0x000008AA</t>
  </si>
  <si>
    <t xml:space="preserve">４つのグローバルエレメント</t>
  </si>
  <si>
    <t xml:space="preserve">0x000008D5</t>
  </si>
  <si>
    <t xml:space="preserve">わたしたちの最後の希望</t>
  </si>
  <si>
    <t xml:space="preserve">その光でウル</t>
  </si>
  <si>
    <t xml:space="preserve">0x00000902</t>
  </si>
  <si>
    <t xml:space="preserve">ノルドの闇を払ってくれ</t>
  </si>
  <si>
    <t xml:space="preserve">0x0000091F</t>
  </si>
  <si>
    <t xml:space="preserve">あなたは、まだ若い・</t>
  </si>
  <si>
    <t xml:space="preserve">0x0000093F</t>
  </si>
  <si>
    <t xml:space="preserve">死ぬにはまだ早い。</t>
  </si>
  <si>
    <t xml:space="preserve">私はここで、貴方の無事を祈ってます。</t>
  </si>
  <si>
    <t xml:space="preserve">生きて帰ってきて下さいね</t>
  </si>
  <si>
    <t xml:space="preserve">0x000009BB</t>
  </si>
  <si>
    <t xml:space="preserve">さん、よかったら</t>
  </si>
  <si>
    <t xml:space="preserve">0x000009CE</t>
  </si>
  <si>
    <t xml:space="preserve">ゆっくりお休みになっていって下さい</t>
  </si>
  <si>
    <t xml:space="preserve">0x000009F8</t>
  </si>
  <si>
    <t xml:space="preserve">0x00000A0B</t>
  </si>
  <si>
    <t xml:space="preserve">あなたのできる事、できない事</t>
  </si>
  <si>
    <t xml:space="preserve">0x00000A2E</t>
  </si>
  <si>
    <t xml:space="preserve">私のできる事、できない事</t>
  </si>
  <si>
    <t xml:space="preserve">0x00000A4D</t>
  </si>
  <si>
    <t xml:space="preserve">自分のできる事を、精一杯やる事が大事、</t>
  </si>
  <si>
    <t xml:space="preserve">0x00000A78</t>
  </si>
  <si>
    <t xml:space="preserve">ただ、勇気と無謀は違うけど・</t>
  </si>
  <si>
    <t xml:space="preserve">ということで、私のできる事はこれだけ</t>
  </si>
  <si>
    <t xml:space="preserve">0x00000AD1</t>
  </si>
  <si>
    <t xml:space="preserve">0x00000AEA</t>
  </si>
  <si>
    <t xml:space="preserve">0x00000B11</t>
  </si>
  <si>
    <t xml:space="preserve">あれ、</t>
  </si>
  <si>
    <t xml:space="preserve">0x00000B1A</t>
  </si>
  <si>
    <t xml:space="preserve">さん？</t>
  </si>
  <si>
    <t xml:space="preserve">0x00000B31</t>
  </si>
  <si>
    <t xml:space="preserve">0x00000B50</t>
  </si>
  <si>
    <t xml:space="preserve">0x00000B6F</t>
  </si>
  <si>
    <t xml:space="preserve">0x00000B90</t>
  </si>
  <si>
    <t xml:space="preserve">その実は素晴らしい薬になるんです</t>
  </si>
  <si>
    <t xml:space="preserve">0x00000BB7</t>
  </si>
  <si>
    <t xml:space="preserve">0x00000BDE</t>
  </si>
  <si>
    <t xml:space="preserve">0x00000BF5</t>
  </si>
  <si>
    <t xml:space="preserve">0x00000C05</t>
  </si>
  <si>
    <t xml:space="preserve">その実を譲って下さい</t>
  </si>
  <si>
    <t xml:space="preserve">0x00000C21</t>
  </si>
  <si>
    <t xml:space="preserve">0x00000C33</t>
  </si>
  <si>
    <t xml:space="preserve">0x00000C58</t>
  </si>
  <si>
    <t xml:space="preserve">夜伽草の実を譲ってくれませんか</t>
  </si>
  <si>
    <t xml:space="preserve">0x00000C7D</t>
  </si>
  <si>
    <t xml:space="preserve">0x0000CA6</t>
  </si>
  <si>
    <t xml:space="preserve">たくさん作る事ができるんです</t>
  </si>
  <si>
    <t xml:space="preserve">0x0000CC9</t>
  </si>
  <si>
    <t xml:space="preserve">0x0000CF8</t>
  </si>
  <si>
    <t xml:space="preserve">0x0000D1F</t>
  </si>
  <si>
    <t xml:space="preserve">0x0000D4A</t>
  </si>
  <si>
    <t xml:space="preserve">しばらくしたらまた来て下さい</t>
  </si>
  <si>
    <t xml:space="preserve">0x0000D73</t>
  </si>
  <si>
    <t xml:space="preserve">0x0000D8E</t>
  </si>
  <si>
    <t xml:space="preserve">残念ですが、しかたありませんね</t>
  </si>
  <si>
    <t xml:space="preserve">0x0000DD0</t>
  </si>
  <si>
    <t xml:space="preserve">0x0000DE6</t>
  </si>
  <si>
    <t xml:space="preserve">0x0000E09</t>
  </si>
  <si>
    <t xml:space="preserve">何かご用がある時は、来てくださいね</t>
  </si>
  <si>
    <t xml:space="preserve">0x0000E32</t>
  </si>
  <si>
    <t xml:space="preserve">0x0000E61</t>
  </si>
  <si>
    <t xml:space="preserve">0x0000E8A</t>
  </si>
  <si>
    <t xml:space="preserve">貼ってあるので暇な時にでも読んでください</t>
  </si>
  <si>
    <t xml:space="preserve">0x0000EBC</t>
  </si>
  <si>
    <t xml:space="preserve">0x0000ED2</t>
  </si>
  <si>
    <t xml:space="preserve">カードでうちの主人に勝ったそうですね</t>
  </si>
  <si>
    <t xml:space="preserve">0x0000F01</t>
  </si>
  <si>
    <t xml:space="preserve">の人、少し落ち込んでましたわ、ふふっ</t>
  </si>
  <si>
    <t xml:space="preserve">0x0000F2A</t>
  </si>
  <si>
    <t xml:space="preserve">目のリハビリに、ちょうどいいんです</t>
  </si>
  <si>
    <t xml:space="preserve">0x0000F53</t>
  </si>
  <si>
    <t xml:space="preserve">今度、私とも勝負してくださいね</t>
  </si>
  <si>
    <t xml:space="preserve">0x0000F78</t>
  </si>
  <si>
    <t xml:space="preserve">待ってますから、どうかご無事で</t>
  </si>
  <si>
    <t xml:space="preserve">0x0000FA0</t>
  </si>
  <si>
    <t xml:space="preserve">0x0000FBD</t>
  </si>
  <si>
    <t xml:space="preserve">0x0000FE0</t>
  </si>
  <si>
    <t xml:space="preserve">0x00001010</t>
  </si>
  <si>
    <t xml:space="preserve">0x0000102E</t>
  </si>
  <si>
    <t xml:space="preserve">いよいよ</t>
  </si>
  <si>
    <t xml:space="preserve">0x0000103D</t>
  </si>
  <si>
    <t xml:space="preserve">装備の確認を忘れるな</t>
  </si>
  <si>
    <t xml:space="preserve">がんばれよ</t>
  </si>
  <si>
    <t xml:space="preserve">0x00001077</t>
  </si>
  <si>
    <t xml:space="preserve">入り用な物があったら、遠慮なしに言いな</t>
  </si>
  <si>
    <t xml:space="preserve">0x000010A8</t>
  </si>
  <si>
    <t xml:space="preserve">0x000010BD</t>
  </si>
  <si>
    <t xml:space="preserve">0x000010CE</t>
  </si>
  <si>
    <t xml:space="preserve">カウンター越しに声をかけてくれんか</t>
  </si>
  <si>
    <t xml:space="preserve">おっ、お前、鉱石を持ってるな</t>
  </si>
  <si>
    <t xml:space="preserve">0x00001124</t>
  </si>
  <si>
    <t xml:space="preserve">0x0000114F</t>
  </si>
  <si>
    <t xml:space="preserve">鉱石には、赤、青、黄の３つの種類がある</t>
  </si>
  <si>
    <t xml:space="preserve">0x0000117C</t>
  </si>
  <si>
    <t xml:space="preserve">0x000011AB</t>
  </si>
  <si>
    <t xml:space="preserve">0x000011DA</t>
  </si>
  <si>
    <t xml:space="preserve">黄は、雷の属性を持っている</t>
  </si>
  <si>
    <t xml:space="preserve">鉱石を使うと</t>
  </si>
  <si>
    <t xml:space="preserve">0x00001210</t>
  </si>
  <si>
    <t xml:space="preserve">0x0000123B</t>
  </si>
  <si>
    <t xml:space="preserve">素材となる武器がバルジ帝国には無いんだ</t>
  </si>
  <si>
    <t xml:space="preserve">0x00001268</t>
  </si>
  <si>
    <t xml:space="preserve">おっと！お前、持っているじゃないか</t>
  </si>
  <si>
    <t xml:space="preserve">0x00001291</t>
  </si>
  <si>
    <t xml:space="preserve">0x000012BE</t>
  </si>
  <si>
    <t xml:space="preserve">0x000012E9</t>
  </si>
  <si>
    <t xml:space="preserve">それとも、自分で造っ みるか？</t>
  </si>
  <si>
    <t xml:space="preserve">0x0000130C</t>
  </si>
  <si>
    <t xml:space="preserve">ほれ、そこの壁にある紙を読んでみろ</t>
  </si>
  <si>
    <t xml:space="preserve">0x00001335</t>
  </si>
  <si>
    <t xml:space="preserve">0x00001362</t>
  </si>
  <si>
    <t xml:space="preserve">0x0000138F</t>
  </si>
  <si>
    <t xml:space="preserve">いいがな</t>
  </si>
  <si>
    <t xml:space="preserve">0x000013B1</t>
  </si>
  <si>
    <t xml:space="preserve">0x000013D4</t>
  </si>
  <si>
    <t xml:space="preserve">0x0000142C</t>
  </si>
  <si>
    <t xml:space="preserve">0x0000145B</t>
  </si>
  <si>
    <t xml:space="preserve">0x000014AB</t>
  </si>
  <si>
    <t xml:space="preserve">0x000014EB</t>
  </si>
  <si>
    <t xml:space="preserve">素材となる武器がバ</t>
  </si>
  <si>
    <t xml:space="preserve">0x00001501</t>
  </si>
  <si>
    <t xml:space="preserve">ジ帝国には無いんだ</t>
  </si>
  <si>
    <t xml:space="preserve">0x0000151A</t>
  </si>
  <si>
    <t xml:space="preserve">0x00001539</t>
  </si>
  <si>
    <t xml:space="preserve">0x0000155E</t>
  </si>
  <si>
    <t xml:space="preserve">できるんだがな</t>
  </si>
  <si>
    <t xml:space="preserve">0x00001579</t>
  </si>
  <si>
    <t xml:space="preserve">0x000015A4</t>
  </si>
  <si>
    <t xml:space="preserve">0x000015D1</t>
  </si>
  <si>
    <t xml:space="preserve">0x000015FC</t>
  </si>
  <si>
    <t xml:space="preserve">0x0000161F</t>
  </si>
  <si>
    <t xml:space="preserve">0x00001648</t>
  </si>
  <si>
    <t xml:space="preserve">0x00001675</t>
  </si>
  <si>
    <t xml:space="preserve">0x000016A2</t>
  </si>
  <si>
    <t xml:space="preserve">おいおい、いいもの持っているじゃないか</t>
  </si>
  <si>
    <t xml:space="preserve">0x0000171B</t>
  </si>
  <si>
    <t xml:space="preserve">すごいモノが造れるぞ</t>
  </si>
  <si>
    <t xml:space="preserve">0x00001744</t>
  </si>
  <si>
    <t xml:space="preserve">0x00001763</t>
  </si>
  <si>
    <t xml:space="preserve">昔はよく廃坑で採れたが、今はどうだろうな</t>
  </si>
  <si>
    <t xml:space="preserve">0x00001792</t>
  </si>
  <si>
    <t xml:space="preserve">まぁ、がんばって探してみるんだな</t>
  </si>
  <si>
    <t xml:space="preserve">0x000017BC</t>
  </si>
  <si>
    <t xml:space="preserve">0x000017EB</t>
  </si>
  <si>
    <t xml:space="preserve">そうか、まぁ、気を落</t>
  </si>
  <si>
    <t xml:space="preserve">0x00001810</t>
  </si>
  <si>
    <t xml:space="preserve">おっ、お前、鉱石を手に入れたな</t>
  </si>
  <si>
    <t xml:space="preserve">0x00001835</t>
  </si>
  <si>
    <t xml:space="preserve">0x0000188D</t>
  </si>
  <si>
    <t xml:space="preserve">0x000018BC</t>
  </si>
  <si>
    <t xml:space="preserve">0x000018EB</t>
  </si>
  <si>
    <t xml:space="preserve">黄は、雷の属性を持</t>
  </si>
  <si>
    <t xml:space="preserve">ている</t>
  </si>
  <si>
    <t xml:space="preserve">0x0000190C</t>
  </si>
  <si>
    <t xml:space="preserve">0x00001939</t>
  </si>
  <si>
    <t xml:space="preserve">0x00001950</t>
  </si>
  <si>
    <t xml:space="preserve">0x00001975</t>
  </si>
  <si>
    <t xml:space="preserve">0x00001998</t>
  </si>
  <si>
    <t xml:space="preserve">0x000019C1</t>
  </si>
  <si>
    <t xml:space="preserve">0x000019EE</t>
  </si>
  <si>
    <t xml:space="preserve">0x00001A1B</t>
  </si>
  <si>
    <t xml:space="preserve">おっ、おい、その鉱石をちょっと見せてみろ</t>
  </si>
  <si>
    <t xml:space="preserve">0x00001A5F</t>
  </si>
  <si>
    <t xml:space="preserve">0x00001A6D</t>
  </si>
  <si>
    <t xml:space="preserve">この鉱石は、ピュアメタルと呼ばれるモノだ</t>
  </si>
  <si>
    <t xml:space="preserve">0x00001AE0</t>
  </si>
  <si>
    <t xml:space="preserve">これで剣を鍛えたら、すごいモノができるな</t>
  </si>
  <si>
    <t xml:space="preserve">0x00001B0F</t>
  </si>
  <si>
    <t xml:space="preserve">0x00001B3A</t>
  </si>
  <si>
    <t xml:space="preserve">なければならないだろうな</t>
  </si>
  <si>
    <t xml:space="preserve">0x00001B5D</t>
  </si>
  <si>
    <t xml:space="preserve">0x00001B82</t>
  </si>
  <si>
    <t xml:space="preserve">0x00001BC0</t>
  </si>
  <si>
    <r>
      <rPr>
        <sz val="11"/>
        <color theme="1"/>
        <rFont val="Microsoft YaHei"/>
        <family val="2"/>
      </rPr>
      <t xml:space="preserve">どっちを使うか、ちゃんと考えるんだな</t>
    </r>
    <r>
      <rPr>
        <sz val="11"/>
        <color theme="1"/>
        <rFont val="Arial"/>
        <family val="0"/>
        <charset val="1"/>
      </rPr>
      <t xml:space="preserve">.</t>
    </r>
  </si>
  <si>
    <t xml:space="preserve">0x00001C1A</t>
  </si>
  <si>
    <t xml:space="preserve">だが、素材となる剣が無ければ話にならんな</t>
  </si>
  <si>
    <t xml:space="preserve">0x00001C5C</t>
  </si>
  <si>
    <t xml:space="preserve">んっ、持ってるじゃないか</t>
  </si>
  <si>
    <t xml:space="preserve">その剣だよ</t>
  </si>
  <si>
    <t xml:space="preserve">0x00001C87</t>
  </si>
  <si>
    <t xml:space="preserve">グロウブレイドと呼ばれる、それの事だ</t>
  </si>
  <si>
    <t xml:space="preserve">0x00001CB2</t>
  </si>
  <si>
    <t xml:space="preserve">非常に純度が高い武器だ</t>
  </si>
  <si>
    <t xml:space="preserve">0x00001CD3</t>
  </si>
  <si>
    <t xml:space="preserve">まぁ、なんにせよ、よく見つけたな</t>
  </si>
  <si>
    <t xml:space="preserve">0x00001CFA</t>
  </si>
  <si>
    <t xml:space="preserve">その武器と鉱石があれば、素晴らしいモノを</t>
  </si>
  <si>
    <t xml:space="preserve">造ってやる事ができるが、どうだ？</t>
  </si>
  <si>
    <t xml:space="preserve">0x00001D4C</t>
  </si>
  <si>
    <t xml:space="preserve">0x00001D6F</t>
  </si>
  <si>
    <t xml:space="preserve">0x00001D9F</t>
  </si>
  <si>
    <t xml:space="preserve">0x00001DCC</t>
  </si>
  <si>
    <t xml:space="preserve">0x00001DF9</t>
  </si>
  <si>
    <t xml:space="preserve">いい</t>
  </si>
  <si>
    <t xml:space="preserve">0x00001E0A</t>
  </si>
  <si>
    <t xml:space="preserve">ただし、この剣を鍛えるには技術が必要だ</t>
  </si>
  <si>
    <t xml:space="preserve">0x00001E37</t>
  </si>
  <si>
    <t xml:space="preserve">難しいから、わしに任せた方が良いぞ</t>
  </si>
  <si>
    <t xml:space="preserve">どうしても自分でやりたいなら別だがな</t>
  </si>
  <si>
    <t xml:space="preserve">・・そうだな。コツとしては、</t>
  </si>
  <si>
    <t xml:space="preserve">0x00001EAE</t>
  </si>
  <si>
    <t xml:space="preserve">ある特定の順番でリズムよく、叩くんだ</t>
  </si>
  <si>
    <t xml:space="preserve">まあ、わしが手本を見せてやる事もでき</t>
  </si>
  <si>
    <t xml:space="preserve">0x00001F06</t>
  </si>
  <si>
    <t xml:space="preserve">この場合、鉱石が１つ無駄になる。</t>
  </si>
  <si>
    <t xml:space="preserve">0x00001F2B</t>
  </si>
  <si>
    <t xml:space="preserve">ソードメイクが始まったら、ボタンを押すな</t>
  </si>
  <si>
    <t xml:space="preserve">0x00001F5A</t>
  </si>
  <si>
    <t xml:space="preserve">押す場所と、リズムを刻んでやるぞ</t>
  </si>
  <si>
    <t xml:space="preserve">0x00001F81</t>
  </si>
  <si>
    <t xml:space="preserve">お前は筋がいいから、しっかり記憶できれば、</t>
  </si>
  <si>
    <t xml:space="preserve">わしのより、いい物が出来たりしてな</t>
  </si>
  <si>
    <t xml:space="preserve">0x00001FDD</t>
  </si>
  <si>
    <t xml:space="preserve">で、話は戻るが、ピュアメタルには</t>
  </si>
  <si>
    <t xml:space="preserve">0x00002008</t>
  </si>
  <si>
    <t xml:space="preserve">黒の２つがあるんだが、</t>
  </si>
  <si>
    <t xml:space="preserve">0x00002023</t>
  </si>
  <si>
    <t xml:space="preserve">0x0000204A</t>
  </si>
  <si>
    <t xml:space="preserve">まぁ、どちらを使っても強力な武器になるから</t>
  </si>
  <si>
    <t xml:space="preserve">0x00002079</t>
  </si>
  <si>
    <t xml:space="preserve">どっちを使うか、ちゃんと考えるんだな</t>
  </si>
  <si>
    <t xml:space="preserve">0x000020B5</t>
  </si>
  <si>
    <t xml:space="preserve">おい、その剣どこで見つけてきたんだ</t>
  </si>
  <si>
    <t xml:space="preserve">0x000020DE</t>
  </si>
  <si>
    <t xml:space="preserve">その剣はグロウブレイドと呼ばれるモノで、</t>
  </si>
  <si>
    <t xml:space="preserve">0x0000210B</t>
  </si>
  <si>
    <t xml:space="preserve">0x00002128</t>
  </si>
  <si>
    <t xml:space="preserve">あとは、これに使える鉱石を探すだけだな</t>
  </si>
  <si>
    <t xml:space="preserve">0x00002155</t>
  </si>
  <si>
    <t xml:space="preserve">ピュアメタルと呼ばれる鉱石を探してこい。</t>
  </si>
  <si>
    <t xml:space="preserve">0x00002182</t>
  </si>
  <si>
    <t xml:space="preserve">そしたらすごい剣を作ってやる事ができる</t>
  </si>
  <si>
    <t xml:space="preserve">0x000021B8</t>
  </si>
  <si>
    <t xml:space="preserve">やったな</t>
  </si>
  <si>
    <t xml:space="preserve">これでピュアメタルが使えるぞ</t>
  </si>
  <si>
    <t xml:space="preserve">0x000021E5</t>
  </si>
  <si>
    <t xml:space="preserve">そのグロウブレイドってや</t>
  </si>
  <si>
    <t xml:space="preserve">は、純度が高い分</t>
  </si>
  <si>
    <t xml:space="preserve">0x00002214</t>
  </si>
  <si>
    <t xml:space="preserve">何ができるか、わしにも判らん。</t>
  </si>
  <si>
    <t xml:space="preserve">0x0000228D</t>
  </si>
  <si>
    <t xml:space="preserve">0x000022B8</t>
  </si>
  <si>
    <t xml:space="preserve">0x000022C0</t>
  </si>
  <si>
    <t xml:space="preserve">そうだな。コツとしては、</t>
  </si>
  <si>
    <t xml:space="preserve">0x000022DB</t>
  </si>
  <si>
    <t xml:space="preserve">ある特定の順番でリズムよく、叩くん</t>
  </si>
  <si>
    <t xml:space="preserve">0x00002306</t>
  </si>
  <si>
    <t xml:space="preserve">まあ、わしが手本を見せてやる事もできるが</t>
  </si>
  <si>
    <t xml:space="preserve">0x00002333</t>
  </si>
  <si>
    <t xml:space="preserve">0x00002358</t>
  </si>
  <si>
    <t xml:space="preserve">0x00002387</t>
  </si>
  <si>
    <t xml:space="preserve">0x000023AE</t>
  </si>
  <si>
    <t xml:space="preserve">わしのより、いい物が出来たりして</t>
  </si>
  <si>
    <t xml:space="preserve">0x0000241D</t>
  </si>
  <si>
    <t xml:space="preserve">0x00002452</t>
  </si>
  <si>
    <t xml:space="preserve">0x00002466</t>
  </si>
  <si>
    <t xml:space="preserve">あの城は、邪悪な闇に満ちているわ</t>
  </si>
  <si>
    <t xml:space="preserve">0x0000248D</t>
  </si>
  <si>
    <t xml:space="preserve">今までで、もっとも強力な魔力を持ち、</t>
  </si>
  <si>
    <t xml:space="preserve">0x000024B6</t>
  </si>
  <si>
    <t xml:space="preserve">巨大で、邪悪な何かが、</t>
  </si>
  <si>
    <t xml:space="preserve">0x000024D1</t>
  </si>
  <si>
    <t xml:space="preserve">あなたの前に必ず、立ちはだかるわ</t>
  </si>
  <si>
    <t xml:space="preserve">0x000024F8</t>
  </si>
  <si>
    <t xml:space="preserve">２階に宝箱を用意しておいたわ。</t>
  </si>
  <si>
    <t xml:space="preserve">0x0000251B</t>
  </si>
  <si>
    <t xml:space="preserve">それを持っていきなさい</t>
  </si>
  <si>
    <t xml:space="preserve">0x00002538</t>
  </si>
  <si>
    <t xml:space="preserve">何かの役には立つだろうから・</t>
  </si>
  <si>
    <t xml:space="preserve">0x0000256A</t>
  </si>
  <si>
    <t xml:space="preserve">0x00002575</t>
  </si>
  <si>
    <t xml:space="preserve">0x000025AF</t>
  </si>
  <si>
    <t xml:space="preserve">0x000025CA</t>
  </si>
  <si>
    <t xml:space="preserve">ちょっと、その本貸してご覧なさい</t>
  </si>
  <si>
    <t xml:space="preserve">ーん、なるほどネ・</t>
  </si>
  <si>
    <t xml:space="preserve">0x00002620</t>
  </si>
  <si>
    <t xml:space="preserve">0x00002645</t>
  </si>
  <si>
    <t xml:space="preserve">色々書かれているわ</t>
  </si>
  <si>
    <t xml:space="preserve">0x0000265E</t>
  </si>
  <si>
    <t xml:space="preserve">0x000026B0</t>
  </si>
  <si>
    <t xml:space="preserve">今までより強力な魔法を入れてあげるわ</t>
  </si>
  <si>
    <t xml:space="preserve">0x000026E7</t>
  </si>
  <si>
    <t xml:space="preserve">0x00002702</t>
  </si>
  <si>
    <t xml:space="preserve">0x00002737</t>
  </si>
  <si>
    <t xml:space="preserve">0x0000274A</t>
  </si>
  <si>
    <t xml:space="preserve">0x00002771</t>
  </si>
  <si>
    <t xml:space="preserve">0x000027D4</t>
  </si>
  <si>
    <t xml:space="preserve">ものすごい魔法を入れてあげるわ</t>
  </si>
  <si>
    <t xml:space="preserve">0x00002806</t>
  </si>
  <si>
    <t xml:space="preserve">すっごーい、グローバルエレメントじゃない</t>
  </si>
  <si>
    <t xml:space="preserve">0x00002852</t>
  </si>
  <si>
    <t xml:space="preserve">0x0000286F</t>
  </si>
  <si>
    <t xml:space="preserve">キーエレメントとはまったく別物よ</t>
  </si>
  <si>
    <t xml:space="preserve">0x00002896</t>
  </si>
  <si>
    <t xml:space="preserve">なるほどネ、魔族はそれを守っていたのね</t>
  </si>
  <si>
    <t xml:space="preserve">0x000028C3</t>
  </si>
  <si>
    <t xml:space="preserve">0x000028E4</t>
  </si>
  <si>
    <t xml:space="preserve">魔法を封じる事ができるのよ</t>
  </si>
  <si>
    <t xml:space="preserve">あなた、魔法を使えるようになるわ</t>
  </si>
  <si>
    <t xml:space="preserve">0x0000292C</t>
  </si>
  <si>
    <t xml:space="preserve">0x00002949</t>
  </si>
  <si>
    <t xml:space="preserve">0x00002970</t>
  </si>
  <si>
    <t xml:space="preserve">0x00002993</t>
  </si>
  <si>
    <t xml:space="preserve">0x000029B4</t>
  </si>
  <si>
    <t xml:space="preserve">やたらに使わない事ね</t>
  </si>
  <si>
    <t xml:space="preserve">0x000029CC</t>
  </si>
  <si>
    <t xml:space="preserve">0x000029DD</t>
  </si>
  <si>
    <t xml:space="preserve">時間と共に回復するけどね</t>
  </si>
  <si>
    <t xml:space="preserve">0x000029FC</t>
  </si>
  <si>
    <t xml:space="preserve">0x00002A2F</t>
  </si>
  <si>
    <t xml:space="preserve">0x00002A50</t>
  </si>
  <si>
    <t xml:space="preserve">0x00002A88</t>
  </si>
  <si>
    <t xml:space="preserve">0x00002A9D</t>
  </si>
  <si>
    <t xml:space="preserve">0x00002AB0</t>
  </si>
  <si>
    <t xml:space="preserve">信じているぞ</t>
  </si>
  <si>
    <t xml:space="preserve">0x00002AC6</t>
  </si>
  <si>
    <t xml:space="preserve">お前の実戦で鍛えた剣舞の腕を・</t>
  </si>
  <si>
    <t xml:space="preserve">0x00002AF3</t>
  </si>
  <si>
    <t xml:space="preserve">必ず生きて</t>
  </si>
  <si>
    <t xml:space="preserve">0x00002B01</t>
  </si>
  <si>
    <t xml:space="preserve">ってきてくれ。私の教えた技で、</t>
  </si>
  <si>
    <t xml:space="preserve">0x00002B30</t>
  </si>
  <si>
    <t xml:space="preserve">この戦いに勝てたなら、きっと</t>
  </si>
  <si>
    <t xml:space="preserve">0x00002B4F</t>
  </si>
  <si>
    <t xml:space="preserve">過去に区切りが・</t>
  </si>
  <si>
    <t xml:space="preserve">0x00002B69</t>
  </si>
  <si>
    <t xml:space="preserve">つけられるはずだから。</t>
  </si>
  <si>
    <t xml:space="preserve">0x00002B87</t>
  </si>
  <si>
    <t xml:space="preserve">0x00002BA2</t>
  </si>
  <si>
    <t xml:space="preserve">昔、この大陸は、高い文化や優れた</t>
  </si>
  <si>
    <t xml:space="preserve">0x00002BF5</t>
  </si>
  <si>
    <t xml:space="preserve">エレメン 発掘技術を持っていました</t>
  </si>
  <si>
    <t xml:space="preserve">0x00002C1E</t>
  </si>
  <si>
    <t xml:space="preserve">それは、栄華を誇った時代でしたが、</t>
  </si>
  <si>
    <t xml:space="preserve">0x00002C45</t>
  </si>
  <si>
    <t xml:space="preserve">それに反比例するかのように、</t>
  </si>
  <si>
    <t xml:space="preserve">人々の心は荒んでいきました</t>
  </si>
  <si>
    <t xml:space="preserve">心無い者の軽はずみな行動により、</t>
  </si>
  <si>
    <t xml:space="preserve">0x00002CAC</t>
  </si>
  <si>
    <t xml:space="preserve">闇の時代が訪れました</t>
  </si>
  <si>
    <t xml:space="preserve">0x00002CD1</t>
  </si>
  <si>
    <t xml:space="preserve">そう、魔王ゼーラウォードの出現・</t>
  </si>
  <si>
    <t xml:space="preserve">0x00002D00</t>
  </si>
  <si>
    <t xml:space="preserve">魔王ゼーラウォードは、強力な魔力と</t>
  </si>
  <si>
    <t xml:space="preserve">0x00002D27</t>
  </si>
  <si>
    <t xml:space="preserve">身体から毒素を振り撒いて、この大陸を</t>
  </si>
  <si>
    <t xml:space="preserve">0x00002D50</t>
  </si>
  <si>
    <t xml:space="preserve">破壊していった</t>
  </si>
  <si>
    <t xml:space="preserve">皆、絶望しました</t>
  </si>
  <si>
    <t xml:space="preserve">0x00002D86</t>
  </si>
  <si>
    <t xml:space="preserve">しかし苦闘の末、古代の人々は、</t>
  </si>
  <si>
    <t xml:space="preserve">0x00002DA9</t>
  </si>
  <si>
    <t xml:space="preserve">魔王を倒すことに成功しました</t>
  </si>
  <si>
    <t xml:space="preserve">0x00002DCC</t>
  </si>
  <si>
    <t xml:space="preserve">そして魔王が二度と復活できないよう、</t>
  </si>
  <si>
    <t xml:space="preserve">0x00002DF5</t>
  </si>
  <si>
    <t xml:space="preserve">グローバ</t>
  </si>
  <si>
    <t xml:space="preserve">エレメントを島の４ヵ所、</t>
  </si>
  <si>
    <t xml:space="preserve">0x00002E1C</t>
  </si>
  <si>
    <t xml:space="preserve">東西南北に配置し魔王を封印したのです</t>
  </si>
  <si>
    <t xml:space="preserve">0x00002E47</t>
  </si>
  <si>
    <t xml:space="preserve">その場所が「草原の遺跡」「石の遺跡」</t>
  </si>
  <si>
    <t xml:space="preserve">0x00002E70</t>
  </si>
  <si>
    <t xml:space="preserve">「湖の遺跡」「雪山の城」でした</t>
  </si>
  <si>
    <t xml:space="preserve">0x00002E95</t>
  </si>
  <si>
    <t xml:space="preserve">こうして、魔王が復活できない様に</t>
  </si>
  <si>
    <t xml:space="preserve">0x00002EBA</t>
  </si>
  <si>
    <t xml:space="preserve">していたわけですが、封印は解かれ</t>
  </si>
  <si>
    <t xml:space="preserve">0x00002EDF</t>
  </si>
  <si>
    <t xml:space="preserve">とうとう復活してしまいました</t>
  </si>
  <si>
    <t xml:space="preserve">0x00002F0E</t>
  </si>
  <si>
    <t xml:space="preserve">ゼーラウォードを抑えられるのは、</t>
  </si>
  <si>
    <t xml:space="preserve">0x00002F33</t>
  </si>
  <si>
    <t xml:space="preserve">グローバルエレメントを４つ持っている</t>
  </si>
  <si>
    <t xml:space="preserve">0x00002F5E</t>
  </si>
  <si>
    <t xml:space="preserve">あなただけなのです</t>
  </si>
  <si>
    <t xml:space="preserve">0x00002F84</t>
  </si>
  <si>
    <t xml:space="preserve">0x00002F96</t>
  </si>
  <si>
    <t xml:space="preserve">わたしは、カードゲームが大好きなんですよ</t>
  </si>
  <si>
    <t xml:space="preserve">0x00002FC5</t>
  </si>
  <si>
    <t xml:space="preserve">良かったら今度お相手してください</t>
  </si>
  <si>
    <t xml:space="preserve">0x00002FF3</t>
  </si>
  <si>
    <t xml:space="preserve">覚えておい</t>
  </si>
  <si>
    <t xml:space="preserve">0x00003001</t>
  </si>
  <si>
    <t xml:space="preserve">ください</t>
  </si>
  <si>
    <t xml:space="preserve">0x0000300B</t>
  </si>
  <si>
    <t xml:space="preserve">あなたが倒れたら、</t>
  </si>
  <si>
    <t xml:space="preserve">悲しむ人がいるということを・</t>
  </si>
  <si>
    <t xml:space="preserve">0x00003056</t>
  </si>
  <si>
    <t xml:space="preserve">こっ、この指輪は・</t>
  </si>
  <si>
    <t xml:space="preserve">ワードリング</t>
  </si>
  <si>
    <t xml:space="preserve">0x0000308B</t>
  </si>
  <si>
    <t xml:space="preserve">主人の・・</t>
  </si>
  <si>
    <t xml:space="preserve">0x00003099</t>
  </si>
  <si>
    <t xml:space="preserve">ワドーの指輪です</t>
  </si>
  <si>
    <t xml:space="preserve">やはり・</t>
  </si>
  <si>
    <t xml:space="preserve">夫は・</t>
  </si>
  <si>
    <t xml:space="preserve">0x000030EB</t>
  </si>
  <si>
    <t xml:space="preserve">頭では理解してたつ</t>
  </si>
  <si>
    <t xml:space="preserve">0x00003101</t>
  </si>
  <si>
    <t xml:space="preserve">りでした</t>
  </si>
  <si>
    <t xml:space="preserve">でも、やっぱり・</t>
  </si>
  <si>
    <t xml:space="preserve">0x00003137</t>
  </si>
  <si>
    <t xml:space="preserve">心では夫が死んだ事が信じられませんでした</t>
  </si>
  <si>
    <t xml:space="preserve">0x00003166</t>
  </si>
  <si>
    <t xml:space="preserve">どこかで生きているんではないかと</t>
  </si>
  <si>
    <t xml:space="preserve">0x00003197</t>
  </si>
  <si>
    <t xml:space="preserve">でも、これで・</t>
  </si>
  <si>
    <t xml:space="preserve">これで・</t>
  </si>
  <si>
    <t xml:space="preserve">0x000031C6</t>
  </si>
  <si>
    <t xml:space="preserve">気になさらないで下さい</t>
  </si>
  <si>
    <t xml:space="preserve">0x000031E3</t>
  </si>
  <si>
    <t xml:space="preserve">これで悩むこともなくなりま</t>
  </si>
  <si>
    <t xml:space="preserve">0x0000320E</t>
  </si>
  <si>
    <t xml:space="preserve">でも・</t>
  </si>
  <si>
    <t xml:space="preserve">0x00003220</t>
  </si>
  <si>
    <t xml:space="preserve">もしリフラも同じ運命だったら、</t>
  </si>
  <si>
    <t xml:space="preserve">0x00003241</t>
  </si>
  <si>
    <t xml:space="preserve">神とはなんて残酷なんでしょうか・</t>
  </si>
  <si>
    <t xml:space="preserve">0x00003270</t>
  </si>
  <si>
    <t xml:space="preserve">私からすべてを奪っていくのでしょうか・</t>
  </si>
  <si>
    <t xml:space="preserve">0x000032A5</t>
  </si>
  <si>
    <t xml:space="preserve">ああ、リフラ・</t>
  </si>
  <si>
    <t xml:space="preserve">0x000032BF</t>
  </si>
  <si>
    <t xml:space="preserve">どこにいるの</t>
  </si>
  <si>
    <t xml:space="preserve">0x000032D0</t>
  </si>
  <si>
    <t xml:space="preserve">あの子にもしもの事があったら、私は・</t>
  </si>
  <si>
    <t xml:space="preserve">0x00003306</t>
  </si>
  <si>
    <t xml:space="preserve">これからは息子のために生きていきます</t>
  </si>
  <si>
    <t xml:space="preserve">0x00003331</t>
  </si>
  <si>
    <t xml:space="preserve">この子はあの人の忘れ形見ですから・</t>
  </si>
  <si>
    <t xml:space="preserve">0x00003364</t>
  </si>
  <si>
    <t xml:space="preserve">0x00003371</t>
  </si>
  <si>
    <t xml:space="preserve">すみません、リフラを見ませんでしたか！</t>
  </si>
  <si>
    <t xml:space="preserve">0x0000339C</t>
  </si>
  <si>
    <t xml:space="preserve">どこを探してもいないんです。</t>
  </si>
  <si>
    <t xml:space="preserve">0x000033BD</t>
  </si>
  <si>
    <t xml:space="preserve">あの子にもしもの事があったら、私・</t>
  </si>
  <si>
    <t xml:space="preserve">0x000033F4</t>
  </si>
  <si>
    <t xml:space="preserve">うちの子を助けていただいて、</t>
  </si>
  <si>
    <t xml:space="preserve">0x00003415</t>
  </si>
  <si>
    <t xml:space="preserve">本当にありがとうございます</t>
  </si>
  <si>
    <r>
      <rPr>
        <sz val="11"/>
        <color theme="1"/>
        <rFont val="Microsoft YaHei"/>
        <family val="2"/>
      </rPr>
      <t xml:space="preserve">リフラ</t>
    </r>
    <r>
      <rPr>
        <sz val="11"/>
        <color theme="1"/>
        <rFont val="Arial"/>
        <family val="0"/>
        <charset val="1"/>
      </rPr>
      <t xml:space="preserve">. </t>
    </r>
    <r>
      <rPr>
        <sz val="11"/>
        <color theme="1"/>
        <rFont val="Microsoft YaHei"/>
        <family val="2"/>
      </rPr>
      <t xml:space="preserve">ごめん</t>
    </r>
    <r>
      <rPr>
        <sz val="11"/>
        <color theme="1"/>
        <rFont val="Arial"/>
        <family val="0"/>
        <charset val="1"/>
      </rPr>
      <t xml:space="preserve">.</t>
    </r>
    <r>
      <rPr>
        <sz val="11"/>
        <color theme="1"/>
        <rFont val="Microsoft YaHei"/>
        <family val="2"/>
      </rPr>
      <t xml:space="preserve">ﾋ、お兄ちゃん</t>
    </r>
  </si>
  <si>
    <t xml:space="preserve">0x00003466</t>
  </si>
  <si>
    <t xml:space="preserve">これ・</t>
  </si>
  <si>
    <t xml:space="preserve">見つけたんだ</t>
  </si>
  <si>
    <t xml:space="preserve">0x0000348F</t>
  </si>
  <si>
    <t xml:space="preserve">0x000034AE</t>
  </si>
  <si>
    <t xml:space="preserve">0x000034E8</t>
  </si>
  <si>
    <t xml:space="preserve">お兄ちゃん</t>
  </si>
  <si>
    <t xml:space="preserve">0x000034F6</t>
  </si>
  <si>
    <t xml:space="preserve">父さんみたいになったらだめだ</t>
  </si>
  <si>
    <t xml:space="preserve">0x00003517</t>
  </si>
  <si>
    <t xml:space="preserve">母さんは何も言わないけど、僕わかるんだ</t>
  </si>
  <si>
    <t xml:space="preserve">0x00003546</t>
  </si>
  <si>
    <t xml:space="preserve">父さんのかわりに母さんは僕が守るんだ</t>
  </si>
  <si>
    <t xml:space="preserve">0x00003581</t>
  </si>
  <si>
    <t xml:space="preserve">ありがとうございます</t>
  </si>
  <si>
    <t xml:space="preserve">ああ、でも・・</t>
  </si>
  <si>
    <t xml:space="preserve">0x000035B1</t>
  </si>
  <si>
    <t xml:space="preserve">いったい・・</t>
  </si>
  <si>
    <t xml:space="preserve">0x000035C1</t>
  </si>
  <si>
    <t xml:space="preserve">リフラはどこへ・・</t>
  </si>
  <si>
    <t xml:space="preserve">0x000035DB</t>
  </si>
  <si>
    <t xml:space="preserve">息子を助けてもらって、</t>
  </si>
  <si>
    <t xml:space="preserve">0x000035F6</t>
  </si>
  <si>
    <t xml:space="preserve">そのうえ、こんな事まで・・</t>
  </si>
  <si>
    <t xml:space="preserve">0x00003617</t>
  </si>
  <si>
    <t xml:space="preserve">0x00003638</t>
  </si>
  <si>
    <t xml:space="preserve">お礼にこの盾をどうぞ</t>
  </si>
  <si>
    <t xml:space="preserve">0x00003653</t>
  </si>
  <si>
    <t xml:space="preserve">リフラが豪族の墓で見つけた物です</t>
  </si>
  <si>
    <t xml:space="preserve">0x0000367A</t>
  </si>
  <si>
    <t xml:space="preserve">私たちには不要です。どうぞお使いください</t>
  </si>
  <si>
    <t xml:space="preserve">0x000036AC</t>
  </si>
  <si>
    <t xml:space="preserve">0x000036B0</t>
  </si>
  <si>
    <t xml:space="preserve">0x000036B4</t>
  </si>
  <si>
    <t xml:space="preserve">0x000036B8</t>
  </si>
  <si>
    <t xml:space="preserve">8015834C</t>
  </si>
  <si>
    <t xml:space="preserve">0x000036BC</t>
  </si>
  <si>
    <t xml:space="preserve">8015843C</t>
  </si>
  <si>
    <t xml:space="preserve">0x000036C0</t>
  </si>
  <si>
    <t xml:space="preserve">80158544</t>
  </si>
  <si>
    <t xml:space="preserve">0x000036C4</t>
  </si>
  <si>
    <t xml:space="preserve">801585FC</t>
  </si>
  <si>
    <t xml:space="preserve">0x000036C8</t>
  </si>
  <si>
    <t xml:space="preserve">80158784</t>
  </si>
  <si>
    <t xml:space="preserve">0x000036CC</t>
  </si>
  <si>
    <t xml:space="preserve">80158924</t>
  </si>
  <si>
    <t xml:space="preserve">0x000036D0</t>
  </si>
  <si>
    <t xml:space="preserve">801589D0</t>
  </si>
  <si>
    <t xml:space="preserve">0x000036D4</t>
  </si>
  <si>
    <t xml:space="preserve">80158A8C</t>
  </si>
  <si>
    <t xml:space="preserve">0x000036D8</t>
  </si>
  <si>
    <t xml:space="preserve">0x000036E0</t>
  </si>
  <si>
    <t xml:space="preserve">0x000036E4</t>
  </si>
  <si>
    <t xml:space="preserve">0x000036E8</t>
  </si>
  <si>
    <t xml:space="preserve">0x000036EC</t>
  </si>
  <si>
    <t xml:space="preserve">0x000036F0</t>
  </si>
  <si>
    <t xml:space="preserve">0x000036F4</t>
  </si>
  <si>
    <t xml:space="preserve">801591E0</t>
  </si>
  <si>
    <t xml:space="preserve">0x000036F8</t>
  </si>
  <si>
    <t xml:space="preserve">80159230</t>
  </si>
  <si>
    <t xml:space="preserve">0x000036FC</t>
  </si>
  <si>
    <t xml:space="preserve">801594D8</t>
  </si>
  <si>
    <t xml:space="preserve">0x00003700</t>
  </si>
  <si>
    <t xml:space="preserve">801597EC</t>
  </si>
  <si>
    <t xml:space="preserve">0x00003704</t>
  </si>
  <si>
    <t xml:space="preserve">80159B68</t>
  </si>
  <si>
    <t xml:space="preserve">0x00003708</t>
  </si>
  <si>
    <t xml:space="preserve">8015A1E0</t>
  </si>
  <si>
    <t xml:space="preserve">0x0000370C</t>
  </si>
  <si>
    <t xml:space="preserve">8015A57C</t>
  </si>
  <si>
    <t xml:space="preserve">0x00003710</t>
  </si>
  <si>
    <t xml:space="preserve">8015A6DC</t>
  </si>
  <si>
    <t xml:space="preserve">0x00003714</t>
  </si>
  <si>
    <t xml:space="preserve">8015A814</t>
  </si>
  <si>
    <t xml:space="preserve">0x00003718</t>
  </si>
  <si>
    <t xml:space="preserve">0x0000371c</t>
  </si>
  <si>
    <t xml:space="preserve">8015ABC0</t>
  </si>
  <si>
    <t xml:space="preserve">0x00003720</t>
  </si>
  <si>
    <t xml:space="preserve">8015ACF8</t>
  </si>
  <si>
    <t xml:space="preserve">0x00003724</t>
  </si>
  <si>
    <t xml:space="preserve">8015B0BC</t>
  </si>
  <si>
    <t xml:space="preserve">8015B124</t>
  </si>
  <si>
    <t xml:space="preserve">0x0000372C</t>
  </si>
  <si>
    <t xml:space="preserve">8015B184</t>
  </si>
  <si>
    <t xml:space="preserve">0x00003730</t>
  </si>
  <si>
    <t xml:space="preserve">8015B49C</t>
  </si>
  <si>
    <t xml:space="preserve">0x00003734</t>
  </si>
  <si>
    <t xml:space="preserve">8015B570</t>
  </si>
  <si>
    <t xml:space="preserve">0x00003738</t>
  </si>
  <si>
    <t xml:space="preserve">8015B5C4</t>
  </si>
  <si>
    <t xml:space="preserve">0x0000373C</t>
  </si>
  <si>
    <t xml:space="preserve">8015B610</t>
  </si>
  <si>
    <t xml:space="preserve">0x00003740</t>
  </si>
  <si>
    <t xml:space="preserve">0x00003744</t>
  </si>
  <si>
    <t xml:space="preserve">8015A540</t>
  </si>
  <si>
    <t xml:space="preserve">0x00003748</t>
  </si>
  <si>
    <t xml:space="preserve">8015AB88</t>
  </si>
  <si>
    <t xml:space="preserve">8015B6AC</t>
  </si>
  <si>
    <t xml:space="preserve">0x00003750</t>
  </si>
  <si>
    <t xml:space="preserve">8015874C</t>
  </si>
  <si>
    <t xml:space="preserve">OVR1z52</t>
  </si>
  <si>
    <t xml:space="preserve">0x86000</t>
  </si>
  <si>
    <t xml:space="preserve">0x00000007</t>
  </si>
  <si>
    <t xml:space="preserve">お帰りなさい、必ず戻ってくると</t>
  </si>
  <si>
    <t xml:space="preserve">0x0000002A</t>
  </si>
  <si>
    <t xml:space="preserve">思っていました。</t>
  </si>
  <si>
    <t xml:space="preserve">0x0000003F</t>
  </si>
  <si>
    <t xml:space="preserve">船が来ています、気をつけてお帰り下さい。</t>
  </si>
  <si>
    <t xml:space="preserve">私も主人と次の船でここを離れるつもりです。</t>
  </si>
  <si>
    <t xml:space="preserve">0x0000009B</t>
  </si>
  <si>
    <t xml:space="preserve">夫の故郷に行くんです。</t>
  </si>
  <si>
    <t xml:space="preserve">0x000000B6</t>
  </si>
  <si>
    <t xml:space="preserve">父の残してくれたこの宿屋と別れるのは</t>
  </si>
  <si>
    <t xml:space="preserve">0x000000DF</t>
  </si>
  <si>
    <t xml:space="preserve">少し辛いですけど・</t>
  </si>
  <si>
    <t xml:space="preserve">0x00000101</t>
  </si>
  <si>
    <t xml:space="preserve">の為にも、</t>
  </si>
  <si>
    <t xml:space="preserve">0x0000010E</t>
  </si>
  <si>
    <t xml:space="preserve">空気のいい所でって言うものですから。</t>
  </si>
  <si>
    <t xml:space="preserve">0x00000139</t>
  </si>
  <si>
    <t xml:space="preserve">落ち着いたら、手紙を書きます。</t>
  </si>
  <si>
    <t xml:space="preserve">暇な時にでも遊びに来て下さいね。</t>
  </si>
  <si>
    <t xml:space="preserve">0x0000019D</t>
  </si>
  <si>
    <t xml:space="preserve">よく無事で帰って来てくれた。</t>
  </si>
  <si>
    <t xml:space="preserve">0x000001BE</t>
  </si>
  <si>
    <t xml:space="preserve">さきほど、港から出航の知らせが来ました。</t>
  </si>
  <si>
    <t xml:space="preserve">0x000001EB</t>
  </si>
  <si>
    <t xml:space="preserve">私たちも準備ができ</t>
  </si>
  <si>
    <t xml:space="preserve">第、ここを離れます。</t>
  </si>
  <si>
    <t xml:space="preserve">0x00000218</t>
  </si>
  <si>
    <t xml:space="preserve">自分の親がいる故郷に戻るつもりです。</t>
  </si>
  <si>
    <t xml:space="preserve">0x00000241</t>
  </si>
  <si>
    <t xml:space="preserve">田舎ですが、子供を育てるにはいい所です。</t>
  </si>
  <si>
    <t xml:space="preserve">0x0000026E</t>
  </si>
  <si>
    <t xml:space="preserve">ミラもこれから大変になることを考えると、</t>
  </si>
  <si>
    <t xml:space="preserve">0x0000029B</t>
  </si>
  <si>
    <t xml:space="preserve">親元で暮らすのが一番いいと思うんです。</t>
  </si>
  <si>
    <t xml:space="preserve">落ち着いたら、是非遊びに来てください。</t>
  </si>
  <si>
    <t xml:space="preserve">0x000002F3</t>
  </si>
  <si>
    <t xml:space="preserve">それではお</t>
  </si>
  <si>
    <t xml:space="preserve">気で。</t>
  </si>
  <si>
    <t xml:space="preserve">船はもう来てるぞ、気をつけてな。</t>
  </si>
  <si>
    <t xml:space="preserve">色々ありがとう。</t>
  </si>
  <si>
    <t xml:space="preserve">0x0000035B</t>
  </si>
  <si>
    <t xml:space="preserve">私は、この大陸に人がいるかぎり、</t>
  </si>
  <si>
    <t xml:space="preserve">灯台守を続けようと思う・</t>
  </si>
  <si>
    <t xml:space="preserve">0x000003A7</t>
  </si>
  <si>
    <t xml:space="preserve">あの灯台は、もう何年も船を導いてきた・</t>
  </si>
  <si>
    <t xml:space="preserve">0x000003DA</t>
  </si>
  <si>
    <t xml:space="preserve">今度は私が、この街の灯台になろうと思う。</t>
  </si>
  <si>
    <t xml:space="preserve">0x00000407</t>
  </si>
  <si>
    <t xml:space="preserve">今まで、絶望する事しかしなかった私を</t>
  </si>
  <si>
    <t xml:space="preserve">0x00000430</t>
  </si>
  <si>
    <t xml:space="preserve">救ってくれた、貴方のためにも・</t>
  </si>
  <si>
    <t xml:space="preserve">0x0000045B</t>
  </si>
  <si>
    <t xml:space="preserve">本当にありがとう、感謝する。</t>
  </si>
  <si>
    <t xml:space="preserve">もう帰るのか？</t>
  </si>
  <si>
    <t xml:space="preserve">0x00000492</t>
  </si>
  <si>
    <t xml:space="preserve">皆の所にお別れの挨拶をしに行くと、</t>
  </si>
  <si>
    <t xml:space="preserve">0x000004B9</t>
  </si>
  <si>
    <t xml:space="preserve">いいだろう・・</t>
  </si>
  <si>
    <t xml:space="preserve">0x000004D7</t>
  </si>
  <si>
    <t xml:space="preserve">ご無事でなによりです。</t>
  </si>
  <si>
    <t xml:space="preserve">0x0000050B</t>
  </si>
  <si>
    <t xml:space="preserve">あなたが帰ると仕事になりませんから</t>
  </si>
  <si>
    <t xml:space="preserve">0x00000532</t>
  </si>
  <si>
    <t xml:space="preserve">私もこの大陸を離れようと思っております。</t>
  </si>
  <si>
    <t xml:space="preserve">0x0000055F</t>
  </si>
  <si>
    <t xml:space="preserve">今度はどの街に行くか考えている所です。</t>
  </si>
  <si>
    <t xml:space="preserve">0x0000058A</t>
  </si>
  <si>
    <t xml:space="preserve">宿屋で、もう１杯ぐらい飲んだら、</t>
  </si>
  <si>
    <t xml:space="preserve">0x000005AF</t>
  </si>
  <si>
    <t xml:space="preserve">私も船に向かおうと思ってます。</t>
  </si>
  <si>
    <t xml:space="preserve">やれやれ</t>
  </si>
  <si>
    <t xml:space="preserve">相変わらずだな・</t>
  </si>
  <si>
    <t xml:space="preserve">0x00000620</t>
  </si>
  <si>
    <t xml:space="preserve">おかえり。</t>
  </si>
  <si>
    <t xml:space="preserve">すべて終わったようだな・</t>
  </si>
  <si>
    <t xml:space="preserve">結局、お前がこの大陸・</t>
  </si>
  <si>
    <t xml:space="preserve">0x00000689</t>
  </si>
  <si>
    <t xml:space="preserve">いや世界を</t>
  </si>
  <si>
    <t xml:space="preserve">0x00000696</t>
  </si>
  <si>
    <t xml:space="preserve">救う事になるとはな・</t>
  </si>
  <si>
    <t xml:space="preserve">ふっ、</t>
  </si>
  <si>
    <t xml:space="preserve">0x000006BF</t>
  </si>
  <si>
    <t xml:space="preserve">長生きはしてみるものだな・</t>
  </si>
  <si>
    <t xml:space="preserve">0x000006E5</t>
  </si>
  <si>
    <t xml:space="preserve">ふっはは</t>
  </si>
  <si>
    <t xml:space="preserve">気をつけて帰れよ、</t>
  </si>
  <si>
    <t xml:space="preserve">0x0000070E</t>
  </si>
  <si>
    <t xml:space="preserve">わしは残って、武器を作り続けようと思う。</t>
  </si>
  <si>
    <t xml:space="preserve">0x0000073B</t>
  </si>
  <si>
    <t xml:space="preserve">この街に残るやつらの為にな。</t>
  </si>
  <si>
    <t xml:space="preserve">お前の事は忘れんぞ・</t>
  </si>
  <si>
    <t xml:space="preserve">0x0000077F</t>
  </si>
  <si>
    <t xml:space="preserve">それじゃ元気でな。</t>
  </si>
  <si>
    <t xml:space="preserve">0x00000798</t>
  </si>
  <si>
    <t xml:space="preserve">0x000007A4</t>
  </si>
  <si>
    <t xml:space="preserve">、無事だったか！</t>
  </si>
  <si>
    <t xml:space="preserve">これでこの大陸も平和になるだろう・</t>
  </si>
  <si>
    <t xml:space="preserve">0x000007E6</t>
  </si>
  <si>
    <t xml:space="preserve">そうか、本土に帰るのか・</t>
  </si>
  <si>
    <t xml:space="preserve">0x0000080B</t>
  </si>
  <si>
    <t xml:space="preserve">俺はここに残って、魔族の残党から街を</t>
  </si>
  <si>
    <t xml:space="preserve">0x00000834</t>
  </si>
  <si>
    <t xml:space="preserve">守るよ。そしてお前の活躍を語り継ごう。</t>
  </si>
  <si>
    <t xml:space="preserve">0x0000085F</t>
  </si>
  <si>
    <t xml:space="preserve">それが、死んでいった仲間や、</t>
  </si>
  <si>
    <t xml:space="preserve">0x00000880</t>
  </si>
  <si>
    <t xml:space="preserve">お前が命をかけて戦ってくれた事に対する</t>
  </si>
  <si>
    <t xml:space="preserve">0x000008AB</t>
  </si>
  <si>
    <t xml:space="preserve">唯一、俺ができる事だと思う。</t>
  </si>
  <si>
    <t xml:space="preserve">0x000008CC</t>
  </si>
  <si>
    <t xml:space="preserve">もしこの大陸にくる事があったら、</t>
  </si>
  <si>
    <t xml:space="preserve">0x000008F1</t>
  </si>
  <si>
    <t xml:space="preserve">いつでも会い</t>
  </si>
  <si>
    <t xml:space="preserve">0x00000901</t>
  </si>
  <si>
    <t xml:space="preserve">きてくれよ。</t>
  </si>
  <si>
    <t xml:space="preserve">0x00000910</t>
  </si>
  <si>
    <t xml:space="preserve">じゃあ、元気でな。</t>
  </si>
  <si>
    <t xml:space="preserve">お帰り、</t>
  </si>
  <si>
    <t xml:space="preserve">0x0000094D</t>
  </si>
  <si>
    <t xml:space="preserve">本当にたいした男だよ、お前は・</t>
  </si>
  <si>
    <t xml:space="preserve">0x00000978</t>
  </si>
  <si>
    <t xml:space="preserve">船が港で待っているようだな。</t>
  </si>
  <si>
    <t xml:space="preserve">帰りの航海の無事を祈ってるぞ。</t>
  </si>
  <si>
    <t xml:space="preserve">そして本国に戻っても、訓練は怠るな。</t>
  </si>
  <si>
    <t xml:space="preserve">0x000009F3</t>
  </si>
  <si>
    <t xml:space="preserve">私は、ここに</t>
  </si>
  <si>
    <t xml:space="preserve">ろうと思う。</t>
  </si>
  <si>
    <t xml:space="preserve">どこへ移り住んだところで、過去の記憶からは</t>
  </si>
  <si>
    <t xml:space="preserve">0x00000A3F</t>
  </si>
  <si>
    <t xml:space="preserve">逃げられない・</t>
  </si>
  <si>
    <t xml:space="preserve">0x00000A5A</t>
  </si>
  <si>
    <t xml:space="preserve">ならばそれを受け止め、乗り越えられるよう</t>
  </si>
  <si>
    <t xml:space="preserve">0x00000A87</t>
  </si>
  <si>
    <t xml:space="preserve">ここで地に足をつけ、生きていこうと思う。</t>
  </si>
  <si>
    <t xml:space="preserve">0x00000AC2</t>
  </si>
  <si>
    <t xml:space="preserve">それに・</t>
  </si>
  <si>
    <t xml:space="preserve">0x00000AD4</t>
  </si>
  <si>
    <t xml:space="preserve">こんな私を、</t>
  </si>
  <si>
    <t xml:space="preserve">0x00000AE3</t>
  </si>
  <si>
    <t xml:space="preserve">想ってくれる物好きもいるよ</t>
  </si>
  <si>
    <t xml:space="preserve">0x00000B01</t>
  </si>
  <si>
    <t xml:space="preserve">だしな。</t>
  </si>
  <si>
    <t xml:space="preserve">お前のことは忘れない、</t>
  </si>
  <si>
    <t xml:space="preserve">0x00000B2A</t>
  </si>
  <si>
    <t xml:space="preserve">本土に帰っても達者でな・</t>
  </si>
  <si>
    <t xml:space="preserve">0x00000B54</t>
  </si>
  <si>
    <t xml:space="preserve">0x00000B5F</t>
  </si>
  <si>
    <t xml:space="preserve">よく戻ってきたな、ガッハハ</t>
  </si>
  <si>
    <t xml:space="preserve">0x00000B88</t>
  </si>
  <si>
    <t xml:space="preserve">さすが我が弟子だ！</t>
  </si>
  <si>
    <t xml:space="preserve">0x00000BA1</t>
  </si>
  <si>
    <t xml:space="preserve">お前、国に帰るんだろう？</t>
  </si>
  <si>
    <t xml:space="preserve">0x00000BBE</t>
  </si>
  <si>
    <t xml:space="preserve">道中、気をつけてな！</t>
  </si>
  <si>
    <t xml:space="preserve">わしは、この街に残る事に決めた。</t>
  </si>
  <si>
    <t xml:space="preserve">0x00000BFC</t>
  </si>
  <si>
    <t xml:space="preserve">アルヘナが帰らないみたいだからな・</t>
  </si>
  <si>
    <t xml:space="preserve">0x00000C2B</t>
  </si>
  <si>
    <t xml:space="preserve">いつか、わしの気持ちを・</t>
  </si>
  <si>
    <t xml:space="preserve">0x00000C52</t>
  </si>
  <si>
    <t xml:space="preserve">解ってくれる時が、来ると信じとる。</t>
  </si>
  <si>
    <t xml:space="preserve">0x00000C79</t>
  </si>
  <si>
    <t xml:space="preserve">まあ、それはそうと、体調が良くなって</t>
  </si>
  <si>
    <t xml:space="preserve">0x00000CA2</t>
  </si>
  <si>
    <t xml:space="preserve">きたみたいだよ。お前が魔族を追い払って</t>
  </si>
  <si>
    <t xml:space="preserve">0x00000CCD</t>
  </si>
  <si>
    <t xml:space="preserve">くれたお陰だな・</t>
  </si>
  <si>
    <t xml:space="preserve">0x00000CE9</t>
  </si>
  <si>
    <t xml:space="preserve">感謝しとるぞ。</t>
  </si>
  <si>
    <t xml:space="preserve">0x0000CFA</t>
  </si>
  <si>
    <t xml:space="preserve">それじゃあな、元気でな。</t>
  </si>
  <si>
    <t xml:space="preserve">0x0000D17</t>
  </si>
  <si>
    <t xml:space="preserve">国に帰っても、わしを覚えといてくれよ！</t>
  </si>
  <si>
    <t xml:space="preserve">0x0000D49</t>
  </si>
  <si>
    <t xml:space="preserve">あら、ごめんなさい。</t>
  </si>
  <si>
    <t xml:space="preserve">0x0000D69</t>
  </si>
  <si>
    <t xml:space="preserve">おかえり、</t>
  </si>
  <si>
    <t xml:space="preserve">0x0000D7B</t>
  </si>
  <si>
    <t xml:space="preserve">どうやら、すべて終わったようね。</t>
  </si>
  <si>
    <t xml:space="preserve">0x0000DA0</t>
  </si>
  <si>
    <t xml:space="preserve">エレメントが起こした今回の事件・</t>
  </si>
  <si>
    <t xml:space="preserve">0x0000DCD</t>
  </si>
  <si>
    <t xml:space="preserve">エレメントは、私たちが生活するのに</t>
  </si>
  <si>
    <t xml:space="preserve">0x0000DF4</t>
  </si>
  <si>
    <t xml:space="preserve">必要不可欠な物だわ。</t>
  </si>
  <si>
    <t xml:space="preserve">0x0000E0D</t>
  </si>
  <si>
    <t xml:space="preserve">だからこそ、使い方を誤ってはいけない。</t>
  </si>
  <si>
    <t xml:space="preserve">0x0000E38</t>
  </si>
  <si>
    <t xml:space="preserve">今回の事件で学んだ事ね。</t>
  </si>
  <si>
    <t xml:space="preserve">0x0000E55</t>
  </si>
  <si>
    <t xml:space="preserve">これは絶対忘れてはいけない事なの。</t>
  </si>
  <si>
    <t xml:space="preserve">0x0000E7C</t>
  </si>
  <si>
    <t xml:space="preserve">その昔、エレメントに良く似たエネルギーで</t>
  </si>
  <si>
    <t xml:space="preserve">0x0000EA9</t>
  </si>
  <si>
    <t xml:space="preserve">人類が生活していた時代・</t>
  </si>
  <si>
    <t xml:space="preserve">0x0000ECE</t>
  </si>
  <si>
    <t xml:space="preserve">人は、おごりたかぶり戦争を繰り返した。</t>
  </si>
  <si>
    <t xml:space="preserve">0x0000EF9</t>
  </si>
  <si>
    <t xml:space="preserve">そし</t>
  </si>
  <si>
    <t xml:space="preserve">人々は、絶滅寸前に陥ったの・</t>
  </si>
  <si>
    <t xml:space="preserve">0x0000F28</t>
  </si>
  <si>
    <t xml:space="preserve">しかし、生き残ったわずかな人々は、</t>
  </si>
  <si>
    <t xml:space="preserve">0x0000F4F</t>
  </si>
  <si>
    <t xml:space="preserve">そのエネルギーを封印して今の世を作ったの。</t>
  </si>
  <si>
    <t xml:space="preserve">0x0000F7E</t>
  </si>
  <si>
    <t xml:space="preserve">人は、非常に不安定な生き物だわ。</t>
  </si>
  <si>
    <t xml:space="preserve">0x0000FA3</t>
  </si>
  <si>
    <t xml:space="preserve">だから誰かが、常に道標にならないとね。</t>
  </si>
  <si>
    <t xml:space="preserve">0x0000FCE</t>
  </si>
  <si>
    <t xml:space="preserve">私はこの大陸で道標として生きていくわ。</t>
  </si>
  <si>
    <t xml:space="preserve">0x0000FF9</t>
  </si>
  <si>
    <t xml:space="preserve">いろ</t>
  </si>
  <si>
    <t xml:space="preserve">0x00001005</t>
  </si>
  <si>
    <t xml:space="preserve">りがとう。</t>
  </si>
  <si>
    <t xml:space="preserve">0x00001020</t>
  </si>
  <si>
    <t xml:space="preserve">また逢いましょうネ。</t>
  </si>
  <si>
    <t xml:space="preserve">0x00001038</t>
  </si>
  <si>
    <t xml:space="preserve">0x00001055</t>
  </si>
  <si>
    <t xml:space="preserve">おかえり！・・</t>
  </si>
  <si>
    <t xml:space="preserve">0x00001067</t>
  </si>
  <si>
    <t xml:space="preserve">無事で本当によかった。</t>
  </si>
  <si>
    <t xml:space="preserve">0x00001080</t>
  </si>
  <si>
    <t xml:space="preserve">0x00001087</t>
  </si>
  <si>
    <t xml:space="preserve">本当に、心配で料理なんか作れなかった。</t>
  </si>
  <si>
    <t xml:space="preserve">うん、港は出航の準備ができたって。</t>
  </si>
  <si>
    <t xml:space="preserve">0x000010E5</t>
  </si>
  <si>
    <t xml:space="preserve">そう、やっぱり帰っちゃう</t>
  </si>
  <si>
    <t xml:space="preserve">だね・</t>
  </si>
  <si>
    <t xml:space="preserve">0x00001120</t>
  </si>
  <si>
    <t xml:space="preserve">航海、気をつけてね。</t>
  </si>
  <si>
    <t xml:space="preserve">0x00001137</t>
  </si>
  <si>
    <t xml:space="preserve">たまには思い出してほしいな。</t>
  </si>
  <si>
    <t xml:space="preserve">0x00001158</t>
  </si>
  <si>
    <t xml:space="preserve">この街の事を・</t>
  </si>
  <si>
    <t xml:space="preserve">0x00001172</t>
  </si>
  <si>
    <t xml:space="preserve">そしてあたしの事も・</t>
  </si>
  <si>
    <t xml:space="preserve">0x0000119C</t>
  </si>
  <si>
    <t xml:space="preserve">Ｔｈａｎｋｓ Ｙｏｕ！</t>
  </si>
  <si>
    <t xml:space="preserve">0x000011BD</t>
  </si>
  <si>
    <t xml:space="preserve">Ｇｏｏｄ Ｐｌａｙｅｒ！</t>
  </si>
  <si>
    <t xml:space="preserve">Ｓｅｅ Ｙｏｕ Ａｇａｉｎ！</t>
  </si>
  <si>
    <t xml:space="preserve">0x00001214</t>
  </si>
  <si>
    <t xml:space="preserve">Ｆ Ｉ Ｎ</t>
  </si>
  <si>
    <t xml:space="preserve">0x00001233</t>
  </si>
  <si>
    <t xml:space="preserve">エンディングへ・・</t>
  </si>
  <si>
    <t xml:space="preserve">0x0000124C</t>
  </si>
  <si>
    <t xml:space="preserve">おお、よくご無事で・・</t>
  </si>
  <si>
    <t xml:space="preserve">0x0000126F</t>
  </si>
  <si>
    <t xml:space="preserve">。やはり、</t>
  </si>
  <si>
    <t xml:space="preserve">貴方こそエレメントの輝きを携えし者。</t>
  </si>
  <si>
    <t xml:space="preserve">0x000012A5</t>
  </si>
  <si>
    <t xml:space="preserve">エレメントは光と闇のバランスが崩れた時、</t>
  </si>
  <si>
    <t xml:space="preserve">0x000012D2</t>
  </si>
  <si>
    <t xml:space="preserve">強靭な体と意志を兼ね備えた人間にその</t>
  </si>
  <si>
    <t xml:space="preserve">を託すと聞きます。それが貴方です。</t>
  </si>
  <si>
    <t xml:space="preserve">0x00001326</t>
  </si>
  <si>
    <t xml:space="preserve">0x0000132E</t>
  </si>
  <si>
    <t xml:space="preserve">出航の準備ができているそうです。</t>
  </si>
  <si>
    <t xml:space="preserve">0x00001351</t>
  </si>
  <si>
    <t xml:space="preserve">たいへん名残惜しいですが、お別れですね。</t>
  </si>
  <si>
    <t xml:space="preserve">0x0000137E</t>
  </si>
  <si>
    <t xml:space="preserve">私の故郷を守って頂き本当に感謝しています。</t>
  </si>
  <si>
    <t xml:space="preserve">私は残りの余生を、この大陸と共にします。</t>
  </si>
  <si>
    <t xml:space="preserve">0x000013DA</t>
  </si>
  <si>
    <t xml:space="preserve">ここには思い出もありますし、友人もいます。</t>
  </si>
  <si>
    <t xml:space="preserve">0x00001409</t>
  </si>
  <si>
    <t xml:space="preserve">あなたには大変お世話になりました。</t>
  </si>
  <si>
    <t xml:space="preserve">0x00001432</t>
  </si>
  <si>
    <t xml:space="preserve">今度はあなた自身の為に</t>
  </si>
  <si>
    <t xml:space="preserve">0x0000144D</t>
  </si>
  <si>
    <t xml:space="preserve">生きてください。</t>
  </si>
  <si>
    <t xml:space="preserve">0x00001464</t>
  </si>
  <si>
    <t xml:space="preserve">よかった、無事だったんですね。</t>
  </si>
  <si>
    <t xml:space="preserve">お帰りなさい、</t>
  </si>
  <si>
    <t xml:space="preserve">0x000014AD</t>
  </si>
  <si>
    <t xml:space="preserve">0x000014B6</t>
  </si>
  <si>
    <t xml:space="preserve">港に船が来ているそうです。</t>
  </si>
  <si>
    <t xml:space="preserve">どうかお気をつけて、お帰りください。</t>
  </si>
  <si>
    <t xml:space="preserve">0x000014FE</t>
  </si>
  <si>
    <t xml:space="preserve">色々ありがとうございました。</t>
  </si>
  <si>
    <t xml:space="preserve">0x0000151F</t>
  </si>
  <si>
    <t xml:space="preserve">これから、忙しくなるでしょうね。</t>
  </si>
  <si>
    <t xml:space="preserve">0x00001544</t>
  </si>
  <si>
    <t xml:space="preserve">エレメントを発掘しようと、大勢の人たちが、</t>
  </si>
  <si>
    <t xml:space="preserve">0x00001573</t>
  </si>
  <si>
    <t xml:space="preserve">ここを訪れる事になるでしょうから・</t>
  </si>
  <si>
    <t xml:space="preserve">私たちは、ここで宿屋をやろうと思うんです。</t>
  </si>
  <si>
    <t xml:space="preserve">0x000015D3</t>
  </si>
  <si>
    <t xml:space="preserve">幸い、ミラさんがあの宿屋を譲ってくれる事に</t>
  </si>
  <si>
    <t xml:space="preserve">0x00001602</t>
  </si>
  <si>
    <t xml:space="preserve">なったんです。</t>
  </si>
  <si>
    <t xml:space="preserve">0x00001615</t>
  </si>
  <si>
    <t xml:space="preserve">つらいなんて言ってる暇はありません。</t>
  </si>
  <si>
    <t xml:space="preserve">0x0000163E</t>
  </si>
  <si>
    <t xml:space="preserve">これからは、一生懸命働いて、</t>
  </si>
  <si>
    <t xml:space="preserve">0x0000165F</t>
  </si>
  <si>
    <t xml:space="preserve">この子の為にもがんばらないと・</t>
  </si>
  <si>
    <t xml:space="preserve">0x0000168C</t>
  </si>
  <si>
    <t xml:space="preserve">それでは、お元気でいてください。</t>
  </si>
  <si>
    <t xml:space="preserve">0x000016B3</t>
  </si>
  <si>
    <t xml:space="preserve">たまに遊びに来てくださいね。</t>
  </si>
  <si>
    <t xml:space="preserve">0x000016D4</t>
  </si>
  <si>
    <t xml:space="preserve">この子も喜びますから。</t>
  </si>
  <si>
    <t xml:space="preserve">0x000016F0</t>
  </si>
  <si>
    <t xml:space="preserve">0x00001705</t>
  </si>
  <si>
    <t xml:space="preserve">どこへ行ったの・</t>
  </si>
  <si>
    <t xml:space="preserve">0x0000173C</t>
  </si>
  <si>
    <t xml:space="preserve">うっ、うう</t>
  </si>
  <si>
    <t xml:space="preserve">0x00001758</t>
  </si>
  <si>
    <t xml:space="preserve">0x00001761</t>
  </si>
  <si>
    <t xml:space="preserve">あっ、お兄ちゃんだぁ！</t>
  </si>
  <si>
    <t xml:space="preserve">0x0000177C</t>
  </si>
  <si>
    <t xml:space="preserve">お帰りなさい！</t>
  </si>
  <si>
    <t xml:space="preserve">0x0000178F</t>
  </si>
  <si>
    <t xml:space="preserve">一緒に遊んで欲しいんだけど、</t>
  </si>
  <si>
    <t xml:space="preserve">0x000017B0</t>
  </si>
  <si>
    <t xml:space="preserve">忙しそうだから、僕がまんするよ。</t>
  </si>
  <si>
    <t xml:space="preserve">0x000017D5</t>
  </si>
  <si>
    <t xml:space="preserve">それじゃあ気をつけてね、お兄ちゃん。</t>
  </si>
  <si>
    <t xml:space="preserve">0x00001800</t>
  </si>
  <si>
    <t xml:space="preserve">いつでも遊びに来てね、待ってるからね。</t>
  </si>
  <si>
    <t xml:space="preserve">0x0000182C</t>
  </si>
  <si>
    <t xml:space="preserve">0x00001830</t>
  </si>
  <si>
    <t xml:space="preserve">0x00001834</t>
  </si>
  <si>
    <t xml:space="preserve">0x00001838</t>
  </si>
  <si>
    <t xml:space="preserve">80158608</t>
  </si>
  <si>
    <t xml:space="preserve">8015870C</t>
  </si>
  <si>
    <t xml:space="preserve">0x00001840</t>
  </si>
  <si>
    <t xml:space="preserve">80158758</t>
  </si>
  <si>
    <t xml:space="preserve">0x00001844</t>
  </si>
  <si>
    <t xml:space="preserve">0x00001848</t>
  </si>
  <si>
    <t xml:space="preserve">80158A60</t>
  </si>
  <si>
    <t xml:space="preserve">0x0000184c</t>
  </si>
  <si>
    <t xml:space="preserve">80158C8C</t>
  </si>
  <si>
    <t xml:space="preserve">0x00001850</t>
  </si>
  <si>
    <t xml:space="preserve">0x00001854</t>
  </si>
  <si>
    <t xml:space="preserve">80158E9C</t>
  </si>
  <si>
    <t xml:space="preserve">0x00001858</t>
  </si>
  <si>
    <t xml:space="preserve">0x0000185C</t>
  </si>
  <si>
    <t xml:space="preserve">801592CC</t>
  </si>
  <si>
    <t xml:space="preserve">0x00001868</t>
  </si>
  <si>
    <t xml:space="preserve">0x0000186C</t>
  </si>
  <si>
    <t xml:space="preserve">80159828</t>
  </si>
  <si>
    <t xml:space="preserve">0x00001870</t>
  </si>
  <si>
    <t xml:space="preserve">80159890</t>
  </si>
  <si>
    <t xml:space="preserve">OVR1z53</t>
  </si>
  <si>
    <t xml:space="preserve">空の遺跡</t>
  </si>
  <si>
    <t xml:space="preserve">8015929C</t>
  </si>
  <si>
    <t xml:space="preserve">801592F0</t>
  </si>
  <si>
    <t xml:space="preserve">8015934C</t>
  </si>
  <si>
    <t xml:space="preserve">801593E0</t>
  </si>
  <si>
    <t xml:space="preserve">80159464</t>
  </si>
  <si>
    <t xml:space="preserve">80159498</t>
  </si>
  <si>
    <t xml:space="preserve">801594BC</t>
  </si>
  <si>
    <t xml:space="preserve">801595AC</t>
  </si>
  <si>
    <t xml:space="preserve">801595DC</t>
  </si>
  <si>
    <t xml:space="preserve">80159668</t>
  </si>
  <si>
    <t xml:space="preserve">801596D4</t>
  </si>
  <si>
    <t xml:space="preserve">801597BC</t>
  </si>
  <si>
    <t xml:space="preserve">8015E160</t>
  </si>
  <si>
    <t xml:space="preserve">8015E174</t>
  </si>
  <si>
    <t xml:space="preserve">8015E168</t>
  </si>
  <si>
    <t xml:space="preserve">0x000063DB</t>
  </si>
  <si>
    <r>
      <rPr>
        <sz val="11"/>
        <color theme="1"/>
        <rFont val="Microsoft YaHei"/>
        <family val="2"/>
      </rPr>
      <t xml:space="preserve">　ほう・・</t>
    </r>
    <r>
      <rPr>
        <sz val="11"/>
        <color theme="1"/>
        <rFont val="Arial"/>
        <family val="0"/>
        <charset val="1"/>
      </rPr>
      <t xml:space="preserve">..</t>
    </r>
  </si>
  <si>
    <t xml:space="preserve">0x000063E9</t>
  </si>
  <si>
    <t xml:space="preserve">今日はニンゲンどもが</t>
  </si>
  <si>
    <t xml:space="preserve">0x00006400</t>
  </si>
  <si>
    <t xml:space="preserve">よく訪ねて来ますね。</t>
  </si>
  <si>
    <t xml:space="preserve">0x0000641C</t>
  </si>
  <si>
    <t xml:space="preserve">せっかくの美しい夜を壊されては、</t>
  </si>
  <si>
    <t xml:space="preserve">0x00006441</t>
  </si>
  <si>
    <t xml:space="preserve">たまりませんからね。</t>
  </si>
  <si>
    <t xml:space="preserve">望みとあらば何度でもお相手しましょう。</t>
  </si>
  <si>
    <t xml:space="preserve">0x00006485</t>
  </si>
  <si>
    <t xml:space="preserve">さあ、こちらから行きますよっ！！</t>
  </si>
  <si>
    <t xml:space="preserve">0x000064AC</t>
  </si>
  <si>
    <t xml:space="preserve">0x000064BB</t>
  </si>
  <si>
    <t xml:space="preserve">バ、バカな・・</t>
  </si>
  <si>
    <t xml:space="preserve">0x000064D2</t>
  </si>
  <si>
    <t xml:space="preserve">こ、この私がニンゲン・・</t>
  </si>
  <si>
    <t xml:space="preserve">0x000064EE</t>
  </si>
  <si>
    <t xml:space="preserve">ごときに</t>
  </si>
  <si>
    <t xml:space="preserve">0x000064F7</t>
  </si>
  <si>
    <t xml:space="preserve">敗れる</t>
  </si>
  <si>
    <t xml:space="preserve">0x00006501</t>
  </si>
  <si>
    <t xml:space="preserve">は・・</t>
  </si>
  <si>
    <t xml:space="preserve">0x00006509</t>
  </si>
  <si>
    <t xml:space="preserve">な、何たる不。</t>
  </si>
  <si>
    <t xml:space="preserve">0x0000651C</t>
  </si>
  <si>
    <t xml:space="preserve">魔王の復活を・・</t>
  </si>
  <si>
    <t xml:space="preserve">0x00006530</t>
  </si>
  <si>
    <t xml:space="preserve">魔族の復興を・・</t>
  </si>
  <si>
    <t xml:space="preserve">0x00006543</t>
  </si>
  <si>
    <t xml:space="preserve">こ、この目でみれぬとは・・</t>
  </si>
  <si>
    <t xml:space="preserve">0x00006562</t>
  </si>
  <si>
    <t xml:space="preserve">む、無念っ・・</t>
  </si>
  <si>
    <t xml:space="preserve">0x00006578</t>
  </si>
  <si>
    <t xml:space="preserve">0x00006587</t>
  </si>
  <si>
    <t xml:space="preserve">おや？ ギュディ嬢。</t>
  </si>
  <si>
    <t xml:space="preserve">どうして、あなたがわざわざ</t>
  </si>
  <si>
    <t xml:space="preserve">0x000065BE</t>
  </si>
  <si>
    <t xml:space="preserve">こへ？</t>
  </si>
  <si>
    <t xml:space="preserve">0x000065C8</t>
  </si>
  <si>
    <t xml:space="preserve">0x000065D3</t>
  </si>
  <si>
    <t xml:space="preserve">フン！ 間抜けどもがグズグズしてるから</t>
  </si>
  <si>
    <t xml:space="preserve">0x000065FE</t>
  </si>
  <si>
    <t xml:space="preserve">アタシが自ら働いてやってるんだ</t>
  </si>
  <si>
    <t xml:space="preserve">0x00006623</t>
  </si>
  <si>
    <t xml:space="preserve">ったく！ニンゲンなんざ</t>
  </si>
  <si>
    <t xml:space="preserve">0x0000663E</t>
  </si>
  <si>
    <t xml:space="preserve">何の役にもたたないね</t>
  </si>
  <si>
    <t xml:space="preserve">0x00006659</t>
  </si>
  <si>
    <t xml:space="preserve">0x00006668</t>
  </si>
  <si>
    <t xml:space="preserve">おやおや、そうでしたか。</t>
  </si>
  <si>
    <t xml:space="preserve">0x00006685</t>
  </si>
  <si>
    <t xml:space="preserve">まぁ私としては、グローバルエレメントが</t>
  </si>
  <si>
    <t xml:space="preserve">0x000066B0</t>
  </si>
  <si>
    <t xml:space="preserve">手に入れば何の問題もありませんよ。</t>
  </si>
  <si>
    <t xml:space="preserve">0x000066D8</t>
  </si>
  <si>
    <t xml:space="preserve">0x000066E3</t>
  </si>
  <si>
    <t xml:space="preserve">ハイハイ。 解ってるよ。</t>
  </si>
  <si>
    <t xml:space="preserve">0x00006700</t>
  </si>
  <si>
    <t xml:space="preserve">ほらよ、グローバルエレメント。</t>
  </si>
  <si>
    <t xml:space="preserve">0x00006723</t>
  </si>
  <si>
    <t xml:space="preserve">受け取りな。</t>
  </si>
  <si>
    <t xml:space="preserve">0x00006743</t>
  </si>
  <si>
    <t xml:space="preserve">ほほ、ご苦労様でした。</t>
  </si>
  <si>
    <t xml:space="preserve">0x0000675E</t>
  </si>
  <si>
    <t xml:space="preserve">それでは、我々の世界を築く第一歩、</t>
  </si>
  <si>
    <t xml:space="preserve">0x00006785</t>
  </si>
  <si>
    <t xml:space="preserve">闇の監獄を作る儀式を始めるとしましょう。</t>
  </si>
  <si>
    <t xml:space="preserve">0x00006978</t>
  </si>
  <si>
    <t xml:space="preserve">8015DE88</t>
  </si>
  <si>
    <t xml:space="preserve">8015DEC8</t>
  </si>
  <si>
    <t xml:space="preserve">0x00006980</t>
  </si>
  <si>
    <t xml:space="preserve">8015DED0</t>
  </si>
  <si>
    <t xml:space="preserve">0x00006984</t>
  </si>
  <si>
    <t xml:space="preserve">8015DFA8</t>
  </si>
  <si>
    <t xml:space="preserve">0x00006988</t>
  </si>
  <si>
    <t xml:space="preserve">8015AB48</t>
  </si>
  <si>
    <t xml:space="preserve">0x0000698C</t>
  </si>
  <si>
    <t xml:space="preserve">8015AD64</t>
  </si>
  <si>
    <t xml:space="preserve">0x00006990</t>
  </si>
  <si>
    <t xml:space="preserve">8015AF98</t>
  </si>
  <si>
    <t xml:space="preserve">0x00006994</t>
  </si>
  <si>
    <t xml:space="preserve">8015B358</t>
  </si>
  <si>
    <t xml:space="preserve">0x00006998</t>
  </si>
  <si>
    <t xml:space="preserve">8015E030</t>
  </si>
  <si>
    <t xml:space="preserve">0x000069A0</t>
  </si>
  <si>
    <t xml:space="preserve">8015B708</t>
  </si>
  <si>
    <t xml:space="preserve">8015E0BC</t>
  </si>
  <si>
    <t xml:space="preserve">0x000069A8</t>
  </si>
  <si>
    <t xml:space="preserve">8015E1E4</t>
  </si>
  <si>
    <t xml:space="preserve">8015B8A0</t>
  </si>
  <si>
    <t xml:space="preserve">0x000069B0</t>
  </si>
  <si>
    <t xml:space="preserve">8015BA3C</t>
  </si>
  <si>
    <t xml:space="preserve">0x000069B4</t>
  </si>
  <si>
    <t xml:space="preserve">8015BD40</t>
  </si>
  <si>
    <t xml:space="preserve">0x000069B8</t>
  </si>
  <si>
    <t xml:space="preserve">0x000069BC</t>
  </si>
  <si>
    <t xml:space="preserve">8015C460</t>
  </si>
  <si>
    <t xml:space="preserve">8015C61C</t>
  </si>
  <si>
    <t xml:space="preserve">0x000069C4</t>
  </si>
  <si>
    <t xml:space="preserve">8015C7EC</t>
  </si>
  <si>
    <t xml:space="preserve">0x000069C8</t>
  </si>
  <si>
    <t xml:space="preserve">8015C9A4</t>
  </si>
  <si>
    <t xml:space="preserve">0x000069CC</t>
  </si>
  <si>
    <t xml:space="preserve">8015CA98</t>
  </si>
  <si>
    <t xml:space="preserve">0x000069D0</t>
  </si>
  <si>
    <t xml:space="preserve">8015E218</t>
  </si>
  <si>
    <t xml:space="preserve">0x000069D4</t>
  </si>
  <si>
    <t xml:space="preserve">8015CCA4</t>
  </si>
  <si>
    <t xml:space="preserve">0x000069D8</t>
  </si>
  <si>
    <t xml:space="preserve">8015E2FC</t>
  </si>
  <si>
    <t xml:space="preserve">0x000069DC</t>
  </si>
  <si>
    <t xml:space="preserve">8015E350</t>
  </si>
  <si>
    <t xml:space="preserve">0x000069E0</t>
  </si>
  <si>
    <t xml:space="preserve">8015E3E8</t>
  </si>
  <si>
    <t xml:space="preserve">0x000069E4</t>
  </si>
  <si>
    <t xml:space="preserve">8015CE2C</t>
  </si>
  <si>
    <t xml:space="preserve">0x000069E8</t>
  </si>
  <si>
    <t xml:space="preserve">8015CFB0</t>
  </si>
  <si>
    <t xml:space="preserve">0x000069EC</t>
  </si>
  <si>
    <t xml:space="preserve">8015D248</t>
  </si>
  <si>
    <t xml:space="preserve">0x000069F0</t>
  </si>
  <si>
    <t xml:space="preserve">8015D4F0</t>
  </si>
  <si>
    <t xml:space="preserve">0x000069F4</t>
  </si>
  <si>
    <t xml:space="preserve">FFFFD4F0</t>
  </si>
  <si>
    <t xml:space="preserve">0x000069F8</t>
  </si>
  <si>
    <t xml:space="preserve">8015E3FF</t>
  </si>
  <si>
    <t xml:space="preserve">0x000069FC</t>
  </si>
  <si>
    <t xml:space="preserve">8015D808</t>
  </si>
  <si>
    <t xml:space="preserve">8015E424</t>
  </si>
  <si>
    <t xml:space="preserve">OVR1z54</t>
  </si>
  <si>
    <t xml:space="preserve">STAT SET@LEVEL@EXP@SKIL@GOLD</t>
  </si>
  <si>
    <t xml:space="preserve">EXP     </t>
  </si>
  <si>
    <t xml:space="preserve">extra spaces at the end (20)</t>
  </si>
  <si>
    <t xml:space="preserve">SKILL   </t>
  </si>
  <si>
    <t xml:space="preserve">S FLAG</t>
  </si>
  <si>
    <t xml:space="preserve">D FLAG</t>
  </si>
  <si>
    <t xml:space="preserve">M FLAG</t>
  </si>
  <si>
    <t xml:space="preserve">8015F36C</t>
  </si>
  <si>
    <t xml:space="preserve">8015F374</t>
  </si>
  <si>
    <t xml:space="preserve">8015F37C</t>
  </si>
  <si>
    <t xml:space="preserve">SYSTEM SE</t>
  </si>
  <si>
    <t xml:space="preserve">PLAYER SE</t>
  </si>
  <si>
    <t xml:space="preserve">MAGIC SE</t>
  </si>
  <si>
    <t xml:space="preserve">ENEMY SE</t>
  </si>
  <si>
    <t xml:space="preserve">MAP SE</t>
  </si>
  <si>
    <t xml:space="preserve">EVENT SE</t>
  </si>
  <si>
    <t xml:space="preserve">BOSS1 SE</t>
  </si>
  <si>
    <t xml:space="preserve">BOSS2 SE</t>
  </si>
  <si>
    <t xml:space="preserve">BOSS3 SE</t>
  </si>
  <si>
    <t xml:space="preserve">BOSS4 SE</t>
  </si>
  <si>
    <t xml:space="preserve">BOSS5 SE</t>
  </si>
  <si>
    <t xml:space="preserve">BOSS6 SE</t>
  </si>
  <si>
    <t xml:space="preserve">BOSS7 SE</t>
  </si>
  <si>
    <t xml:space="preserve">BOSS8 SE</t>
  </si>
  <si>
    <t xml:space="preserve">BOSS9 SE</t>
  </si>
  <si>
    <t xml:space="preserve">BOSS10 SE</t>
  </si>
  <si>
    <t xml:space="preserve">8015F3A0</t>
  </si>
  <si>
    <t xml:space="preserve">8015F3AC</t>
  </si>
  <si>
    <t xml:space="preserve">8015F3B8</t>
  </si>
  <si>
    <t xml:space="preserve">8015F3C4</t>
  </si>
  <si>
    <t xml:space="preserve">8015F3D0</t>
  </si>
  <si>
    <t xml:space="preserve">8015F3D8</t>
  </si>
  <si>
    <t xml:space="preserve">8015F3E4</t>
  </si>
  <si>
    <t xml:space="preserve">8015F3F0</t>
  </si>
  <si>
    <t xml:space="preserve">8015F3FC</t>
  </si>
  <si>
    <t xml:space="preserve">8015F408</t>
  </si>
  <si>
    <t xml:space="preserve">8015F414</t>
  </si>
  <si>
    <t xml:space="preserve">8015F420</t>
  </si>
  <si>
    <t xml:space="preserve">8015F42C</t>
  </si>
  <si>
    <t xml:space="preserve">8015F438</t>
  </si>
  <si>
    <t xml:space="preserve">8015F444</t>
  </si>
  <si>
    <t xml:space="preserve">8015F450</t>
  </si>
  <si>
    <t xml:space="preserve">0x00000198</t>
  </si>
  <si>
    <t xml:space="preserve">DEMO NO LEVEL</t>
  </si>
  <si>
    <t xml:space="preserve">has (00) inbetween 'NO' &amp; 'LEVEL'</t>
  </si>
  <si>
    <t xml:space="preserve">旧セーブデータを変換しますか？</t>
  </si>
  <si>
    <t xml:space="preserve">0x000001C8</t>
  </si>
  <si>
    <t xml:space="preserve">変換中・・</t>
  </si>
  <si>
    <t xml:space="preserve">変換を終了しました！</t>
  </si>
  <si>
    <t xml:space="preserve">OVR1z55</t>
  </si>
  <si>
    <t xml:space="preserve">8015840C</t>
  </si>
  <si>
    <t xml:space="preserve">80158448</t>
  </si>
  <si>
    <t xml:space="preserve">801584BC</t>
  </si>
  <si>
    <t xml:space="preserve">8015854C</t>
  </si>
  <si>
    <t xml:space="preserve">8015862C</t>
  </si>
  <si>
    <t xml:space="preserve">80158694</t>
  </si>
  <si>
    <t xml:space="preserve">801586C4</t>
  </si>
  <si>
    <t xml:space="preserve">80158708</t>
  </si>
  <si>
    <t xml:space="preserve">80158738</t>
  </si>
  <si>
    <t xml:space="preserve">801588E8</t>
  </si>
  <si>
    <t xml:space="preserve">80158988</t>
  </si>
  <si>
    <t xml:space="preserve">80158A64</t>
  </si>
  <si>
    <t xml:space="preserve">80158AA4</t>
  </si>
  <si>
    <t xml:space="preserve">80158C1C</t>
  </si>
  <si>
    <t xml:space="preserve">80158C4C</t>
  </si>
  <si>
    <t xml:space="preserve">80158C80</t>
  </si>
  <si>
    <t xml:space="preserve">80158CB8</t>
  </si>
  <si>
    <t xml:space="preserve">80158CF8</t>
  </si>
  <si>
    <t xml:space="preserve">80158D34</t>
  </si>
  <si>
    <t xml:space="preserve">80158D90</t>
  </si>
  <si>
    <t xml:space="preserve">80158DF0</t>
  </si>
  <si>
    <t xml:space="preserve">80159970</t>
  </si>
  <si>
    <t xml:space="preserve">801599BC</t>
  </si>
  <si>
    <t xml:space="preserve">80159A1C</t>
  </si>
  <si>
    <t xml:space="preserve">8015A02C</t>
  </si>
  <si>
    <t xml:space="preserve">8015A1B4</t>
  </si>
  <si>
    <t xml:space="preserve">FFFFA1B4</t>
  </si>
  <si>
    <t xml:space="preserve">8015A174</t>
  </si>
  <si>
    <t xml:space="preserve">8015A524</t>
  </si>
  <si>
    <t xml:space="preserve">FFFFA524</t>
  </si>
  <si>
    <t xml:space="preserve">8015A23C</t>
  </si>
  <si>
    <t xml:space="preserve">8015A254</t>
  </si>
  <si>
    <t xml:space="preserve">8015A260</t>
  </si>
  <si>
    <t xml:space="preserve">FFFFFF88</t>
  </si>
  <si>
    <t xml:space="preserve">8015A26C</t>
  </si>
  <si>
    <t xml:space="preserve">8015A278</t>
  </si>
  <si>
    <t xml:space="preserve">0x0000550C</t>
  </si>
  <si>
    <t xml:space="preserve">0x00005517</t>
  </si>
  <si>
    <r>
      <rPr>
        <sz val="11"/>
        <color theme="1"/>
        <rFont val="Microsoft YaHei"/>
        <family val="2"/>
      </rPr>
      <t xml:space="preserve">　くっ、・・</t>
    </r>
    <r>
      <rPr>
        <sz val="11"/>
        <color theme="1"/>
        <rFont val="Arial"/>
        <family val="0"/>
        <charset val="1"/>
      </rPr>
      <t xml:space="preserve">..</t>
    </r>
    <r>
      <rPr>
        <sz val="11"/>
        <color theme="1"/>
        <rFont val="Microsoft YaHei"/>
        <family val="2"/>
      </rPr>
      <t xml:space="preserve">ニ、ニンゲンめ・・</t>
    </r>
  </si>
  <si>
    <r>
      <rPr>
        <sz val="11"/>
        <color theme="1"/>
        <rFont val="Microsoft YaHei"/>
        <family val="2"/>
      </rPr>
      <t xml:space="preserve">　ま、まだ勝負はついちゃいないよ・・</t>
    </r>
    <r>
      <rPr>
        <sz val="11"/>
        <color theme="1"/>
        <rFont val="Arial"/>
        <family val="0"/>
        <charset val="1"/>
      </rPr>
      <t xml:space="preserve">..</t>
    </r>
    <r>
      <rPr>
        <sz val="11"/>
        <color theme="1"/>
        <rFont val="Microsoft YaHei"/>
        <family val="2"/>
      </rPr>
      <t xml:space="preserve">。</t>
    </r>
  </si>
  <si>
    <t xml:space="preserve">0x00005568</t>
  </si>
  <si>
    <t xml:space="preserve">0x00005573</t>
  </si>
  <si>
    <r>
      <rPr>
        <sz val="11"/>
        <color theme="1"/>
        <rFont val="Microsoft YaHei"/>
        <family val="2"/>
      </rPr>
      <t xml:space="preserve">　召喚士の・・</t>
    </r>
    <r>
      <rPr>
        <sz val="11"/>
        <color theme="1"/>
        <rFont val="Arial"/>
        <family val="0"/>
        <charset val="1"/>
      </rPr>
      <t xml:space="preserve">..</t>
    </r>
    <r>
      <rPr>
        <sz val="11"/>
        <color theme="1"/>
        <rFont val="Microsoft YaHei"/>
        <family val="2"/>
      </rPr>
      <t xml:space="preserve">このアタシの命に代えて</t>
    </r>
  </si>
  <si>
    <t xml:space="preserve">0x0000559C</t>
  </si>
  <si>
    <t xml:space="preserve">　王を、我らが偉大なる魔王の力を・・</t>
  </si>
  <si>
    <t xml:space="preserve">0x000055C5</t>
  </si>
  <si>
    <t xml:space="preserve">　この世に降臨させてやる・・</t>
  </si>
  <si>
    <t xml:space="preserve">0x000055E6</t>
  </si>
  <si>
    <r>
      <rPr>
        <sz val="11"/>
        <color theme="1"/>
        <rFont val="Microsoft YaHei"/>
        <family val="2"/>
      </rPr>
      <t xml:space="preserve">　それが、・・</t>
    </r>
    <r>
      <rPr>
        <sz val="11"/>
        <color theme="1"/>
        <rFont val="Arial"/>
        <family val="0"/>
        <charset val="1"/>
      </rPr>
      <t xml:space="preserve">..</t>
    </r>
    <r>
      <rPr>
        <sz val="11"/>
        <color theme="1"/>
        <rFont val="Microsoft YaHei"/>
        <family val="2"/>
      </rPr>
      <t xml:space="preserve">たとえ完全なる姿で無くとも</t>
    </r>
  </si>
  <si>
    <t xml:space="preserve">0x00005613</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</si>
  <si>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虫けらのごときオマエたちニンゲンなど</t>
    </r>
  </si>
  <si>
    <t xml:space="preserve">0x00005642</t>
  </si>
  <si>
    <t xml:space="preserve">　簡単にひねり潰してくれる！</t>
  </si>
  <si>
    <t xml:space="preserve">0x0000566F</t>
  </si>
  <si>
    <t xml:space="preserve">　大いなる暗黒の覇者よ、天空の光を裂き、</t>
  </si>
  <si>
    <t xml:space="preserve">0x0000569A</t>
  </si>
  <si>
    <t xml:space="preserve">　大地の柱を砕いて、いざ、よみがえらん！</t>
  </si>
  <si>
    <t xml:space="preserve">0x000056C5</t>
  </si>
  <si>
    <r>
      <rPr>
        <sz val="11"/>
        <color theme="1"/>
        <rFont val="Microsoft YaHei"/>
        <family val="2"/>
      </rPr>
      <t xml:space="preserve">　おお・・</t>
    </r>
    <r>
      <rPr>
        <sz val="11"/>
        <color theme="1"/>
        <rFont val="Arial"/>
        <family val="0"/>
        <charset val="1"/>
      </rPr>
      <t xml:space="preserve">..</t>
    </r>
    <r>
      <rPr>
        <sz val="11"/>
        <color theme="1"/>
        <rFont val="Microsoft YaHei"/>
        <family val="2"/>
      </rPr>
      <t xml:space="preserve">我らが魔王ゼーラウォードよ！</t>
    </r>
  </si>
  <si>
    <t xml:space="preserve">0x000056F0</t>
  </si>
  <si>
    <t xml:space="preserve">　今こそ、世界を闇の深淵に導き給え・・</t>
  </si>
  <si>
    <t xml:space="preserve">0x00005727</t>
  </si>
  <si>
    <r>
      <rPr>
        <sz val="11"/>
        <color theme="1"/>
        <rFont val="Microsoft YaHei"/>
        <family val="2"/>
      </rPr>
      <t xml:space="preserve">　・・</t>
    </r>
    <r>
      <rPr>
        <sz val="11"/>
        <color theme="1"/>
        <rFont val="Arial"/>
        <family val="0"/>
        <charset val="1"/>
      </rPr>
      <t xml:space="preserve">..</t>
    </r>
    <r>
      <rPr>
        <sz val="11"/>
        <color theme="1"/>
        <rFont val="Microsoft YaHei"/>
        <family val="2"/>
      </rPr>
      <t xml:space="preserve">これでオマエも終わりさ。</t>
    </r>
  </si>
  <si>
    <t xml:space="preserve">0x0000574A</t>
  </si>
  <si>
    <t xml:space="preserve">　身を引き裂かれる苦しみを・・</t>
  </si>
  <si>
    <t xml:space="preserve">0x0000576D</t>
  </si>
  <si>
    <t xml:space="preserve">　たっぷりと味わいな！</t>
  </si>
  <si>
    <r>
      <rPr>
        <sz val="11"/>
        <color theme="1"/>
        <rFont val="Microsoft YaHei"/>
        <family val="2"/>
      </rPr>
      <t xml:space="preserve">　地獄で先に待っているぞ。アハハ</t>
    </r>
    <r>
      <rPr>
        <sz val="11"/>
        <color theme="1"/>
        <rFont val="Arial"/>
        <family val="0"/>
        <charset val="1"/>
      </rPr>
      <t xml:space="preserve">..</t>
    </r>
    <r>
      <rPr>
        <sz val="11"/>
        <color theme="1"/>
        <rFont val="Microsoft YaHei"/>
        <family val="2"/>
      </rPr>
      <t xml:space="preserve">・・</t>
    </r>
  </si>
  <si>
    <t xml:space="preserve">0x00005A10</t>
  </si>
  <si>
    <t xml:space="preserve">8015CBC4</t>
  </si>
  <si>
    <t xml:space="preserve">0x00005A14</t>
  </si>
  <si>
    <t xml:space="preserve">0x00005A18</t>
  </si>
  <si>
    <t xml:space="preserve">80159E84</t>
  </si>
  <si>
    <t xml:space="preserve">0x00005A20</t>
  </si>
  <si>
    <t xml:space="preserve">8015A53C</t>
  </si>
  <si>
    <t xml:space="preserve">8015A900</t>
  </si>
  <si>
    <t xml:space="preserve">0x00005A2C</t>
  </si>
  <si>
    <t xml:space="preserve">8015AA8C</t>
  </si>
  <si>
    <t xml:space="preserve">0x00005A30</t>
  </si>
  <si>
    <t xml:space="preserve">8015AD48</t>
  </si>
  <si>
    <t xml:space="preserve">8015AEF0</t>
  </si>
  <si>
    <t xml:space="preserve">0x00005A38</t>
  </si>
  <si>
    <t xml:space="preserve">8015CBFC</t>
  </si>
  <si>
    <t xml:space="preserve">0x00005A3C</t>
  </si>
  <si>
    <t xml:space="preserve">8015B2B8</t>
  </si>
  <si>
    <t xml:space="preserve">0x00005A40</t>
  </si>
  <si>
    <t xml:space="preserve">8015B3E8</t>
  </si>
  <si>
    <t xml:space="preserve">0x00005A44</t>
  </si>
  <si>
    <t xml:space="preserve">8015B6E4</t>
  </si>
  <si>
    <t xml:space="preserve">0x00005A48</t>
  </si>
  <si>
    <t xml:space="preserve">8015CD14</t>
  </si>
  <si>
    <t xml:space="preserve">8015B80C</t>
  </si>
  <si>
    <t xml:space="preserve">0x00005A50</t>
  </si>
  <si>
    <t xml:space="preserve">8015CD70</t>
  </si>
  <si>
    <t xml:space="preserve">0x00005A54</t>
  </si>
  <si>
    <t xml:space="preserve">8015CDA8</t>
  </si>
  <si>
    <t xml:space="preserve">0x00005A58</t>
  </si>
  <si>
    <t xml:space="preserve">8015CE88</t>
  </si>
  <si>
    <t xml:space="preserve">0x00005A5C</t>
  </si>
  <si>
    <t xml:space="preserve">8015CEDC</t>
  </si>
  <si>
    <t xml:space="preserve">0x00005A60</t>
  </si>
  <si>
    <t xml:space="preserve">8015BCC8</t>
  </si>
  <si>
    <t xml:space="preserve">8015CEE4</t>
  </si>
  <si>
    <t xml:space="preserve">0x00005A6C</t>
  </si>
  <si>
    <t xml:space="preserve">0x00005A70</t>
  </si>
  <si>
    <t xml:space="preserve">8015D048</t>
  </si>
  <si>
    <t xml:space="preserve">0x00005A74</t>
  </si>
  <si>
    <t xml:space="preserve">8015BF4C</t>
  </si>
  <si>
    <t xml:space="preserve">0x00005A78</t>
  </si>
  <si>
    <t xml:space="preserve">8015C174</t>
  </si>
  <si>
    <t xml:space="preserve">0x00005A7C</t>
  </si>
  <si>
    <t xml:space="preserve">8015D0F0</t>
  </si>
  <si>
    <t xml:space="preserve">0x00005A80</t>
  </si>
  <si>
    <t xml:space="preserve">8015D174</t>
  </si>
  <si>
    <t xml:space="preserve">0x00005A84</t>
  </si>
  <si>
    <t xml:space="preserve">8015C34C</t>
  </si>
  <si>
    <t xml:space="preserve">0x00005A88</t>
  </si>
  <si>
    <t xml:space="preserve">0x00005A8C</t>
  </si>
  <si>
    <t xml:space="preserve">8015D210</t>
  </si>
  <si>
    <t xml:space="preserve">0x00005A90</t>
  </si>
  <si>
    <t xml:space="preserve">8015D2F0</t>
  </si>
  <si>
    <t xml:space="preserve">0x00005A94</t>
  </si>
  <si>
    <t xml:space="preserve">0x00005A98</t>
  </si>
  <si>
    <t xml:space="preserve">0x00005A9C</t>
  </si>
  <si>
    <t xml:space="preserve">0x00005AA0</t>
  </si>
  <si>
    <t xml:space="preserve">0x00005AAC</t>
  </si>
  <si>
    <t xml:space="preserve">0x00005AB0</t>
  </si>
  <si>
    <t xml:space="preserve">0x00005AB4</t>
  </si>
  <si>
    <t xml:space="preserve">0x00005AB8</t>
  </si>
  <si>
    <t xml:space="preserve">0x00005ABC</t>
  </si>
  <si>
    <t xml:space="preserve">0x00005AC0</t>
  </si>
  <si>
    <t xml:space="preserve">8015C574</t>
  </si>
  <si>
    <t xml:space="preserve">0x00005AC8</t>
  </si>
  <si>
    <t xml:space="preserve">0x00005ACC</t>
  </si>
  <si>
    <t xml:space="preserve">8015D468</t>
  </si>
  <si>
    <t xml:space="preserve">0x00005AD0</t>
  </si>
  <si>
    <t xml:space="preserve">8015C8B4</t>
  </si>
  <si>
    <t xml:space="preserve">0x00005AD4</t>
  </si>
  <si>
    <t xml:space="preserve">8015D50C</t>
  </si>
  <si>
    <t xml:space="preserve">OVR1z56</t>
  </si>
  <si>
    <t xml:space="preserve">0x8F800</t>
  </si>
  <si>
    <t xml:space="preserve">0x00000009</t>
  </si>
  <si>
    <t xml:space="preserve">だっだっ誰もおらんゾ・・</t>
  </si>
  <si>
    <t xml:space="preserve">な、な、</t>
  </si>
  <si>
    <t xml:space="preserve">ぜだ？</t>
  </si>
  <si>
    <t xml:space="preserve">0x00000051</t>
  </si>
  <si>
    <t xml:space="preserve">・・裏切られたのか</t>
  </si>
  <si>
    <t xml:space="preserve">アルクトゥルスは、</t>
  </si>
  <si>
    <t xml:space="preserve">0x00000085</t>
  </si>
  <si>
    <t xml:space="preserve">ワシのグローバルエレメントが、</t>
  </si>
  <si>
    <t xml:space="preserve">必要無いとでも言うのか</t>
  </si>
  <si>
    <t xml:space="preserve">0x000000DB</t>
  </si>
  <si>
    <t xml:space="preserve">・・これで奴の裏切りで命を落とし</t>
  </si>
  <si>
    <t xml:space="preserve">部下たちも浮かばれるだろう・・</t>
  </si>
  <si>
    <t xml:space="preserve">0x0000012B</t>
  </si>
  <si>
    <t xml:space="preserve">ありがとうよ、</t>
  </si>
  <si>
    <t xml:space="preserve">0x00000141</t>
  </si>
  <si>
    <t xml:space="preserve">・・だが、これからが本当の正念場だ</t>
  </si>
  <si>
    <t xml:space="preserve">最後の、４つ目のグローバルエレメントは</t>
  </si>
  <si>
    <t xml:space="preserve">0x00000197</t>
  </si>
  <si>
    <t xml:space="preserve">たぶん奴らの本拠地にあるだろう・・</t>
  </si>
  <si>
    <t xml:space="preserve">0x000001C2</t>
  </si>
  <si>
    <t xml:space="preserve">問題は今後、奴らがどう動いてくるかだ</t>
  </si>
  <si>
    <t xml:space="preserve">0x000001F0</t>
  </si>
  <si>
    <t xml:space="preserve">0x000001F9</t>
  </si>
  <si>
    <t xml:space="preserve">・・やはり、ここまで追って来たか</t>
  </si>
  <si>
    <t xml:space="preserve">0x00000235</t>
  </si>
  <si>
    <t xml:space="preserve">当然だな・・</t>
  </si>
  <si>
    <t xml:space="preserve">0x00000248</t>
  </si>
  <si>
    <t xml:space="preserve">ワシは、多くの同胞を死なせた</t>
  </si>
  <si>
    <t xml:space="preserve">0x00000269</t>
  </si>
  <si>
    <t xml:space="preserve">・・いや、殺した裏切り者だからな</t>
  </si>
  <si>
    <t xml:space="preserve">0x0000029D</t>
  </si>
  <si>
    <t xml:space="preserve">だが！ だが、しかし・・</t>
  </si>
  <si>
    <t xml:space="preserve">ここまできて、殺られる訳にはイカンのだよ</t>
  </si>
  <si>
    <t xml:space="preserve">ここで我が野望がつ</t>
  </si>
  <si>
    <t xml:space="preserve">えるようでは、</t>
  </si>
  <si>
    <t xml:space="preserve">魔族の言いなりになっていた、ワシの</t>
  </si>
  <si>
    <t xml:space="preserve">0x00000339</t>
  </si>
  <si>
    <t xml:space="preserve">今までの苦労が水の泡だ！</t>
  </si>
  <si>
    <t xml:space="preserve">0x00000356</t>
  </si>
  <si>
    <t xml:space="preserve">・・まだ勝負はこれからだゾ！</t>
  </si>
  <si>
    <t xml:space="preserve">参謀よ、観念しろ！</t>
  </si>
  <si>
    <t xml:space="preserve">0x0000039E</t>
  </si>
  <si>
    <t xml:space="preserve">貴様の野望もこれまでだ！</t>
  </si>
  <si>
    <t xml:space="preserve">0x000003BB</t>
  </si>
  <si>
    <t xml:space="preserve">だっ、誰だ！？</t>
  </si>
  <si>
    <t xml:space="preserve">0x000003E3</t>
  </si>
  <si>
    <t xml:space="preserve">・・本当は俺が仕留めたい</t>
  </si>
  <si>
    <t xml:space="preserve">0x00000401</t>
  </si>
  <si>
    <t xml:space="preserve">だが、</t>
  </si>
  <si>
    <t xml:space="preserve">お前に譲ってやる。ザコは俺に任せて</t>
  </si>
  <si>
    <t xml:space="preserve">0x00000431</t>
  </si>
  <si>
    <t xml:space="preserve">見事、あの裏切り者を討ち取ってみろ！</t>
  </si>
  <si>
    <t xml:space="preserve">0x0000045C</t>
  </si>
  <si>
    <t xml:space="preserve">さぁ、グローバルエレメントを取るんだ</t>
  </si>
  <si>
    <t xml:space="preserve">0x0000049F</t>
  </si>
  <si>
    <t xml:space="preserve">うむ・・</t>
  </si>
  <si>
    <t xml:space="preserve">0x000004AB</t>
  </si>
  <si>
    <t xml:space="preserve">オマエは街に戻って休め</t>
  </si>
  <si>
    <t xml:space="preserve">0x000004C6</t>
  </si>
  <si>
    <t xml:space="preserve">岸にイカダがある、それを使え</t>
  </si>
  <si>
    <t xml:space="preserve">俺は敗走した兵の後を</t>
  </si>
  <si>
    <t xml:space="preserve">0x00000501</t>
  </si>
  <si>
    <t xml:space="preserve">う。 じゃあな</t>
  </si>
  <si>
    <t xml:space="preserve">0x0000051D</t>
  </si>
  <si>
    <t xml:space="preserve">うっ、ううっ・・</t>
  </si>
  <si>
    <t xml:space="preserve">お、お願いだっ！い、命だけは助けてくれ！</t>
  </si>
  <si>
    <t xml:space="preserve">0x00000561</t>
  </si>
  <si>
    <t xml:space="preserve">そ、そうだぁ！</t>
  </si>
  <si>
    <t xml:space="preserve">これが欲しいんだろ！</t>
  </si>
  <si>
    <t xml:space="preserve">0x0000058D</t>
  </si>
  <si>
    <t xml:space="preserve">やっ、やるから頼むっ！！</t>
  </si>
  <si>
    <t xml:space="preserve">0x000005B5</t>
  </si>
  <si>
    <t xml:space="preserve">そ、そうだ・・</t>
  </si>
  <si>
    <t xml:space="preserve">0x000005CA</t>
  </si>
  <si>
    <t xml:space="preserve">ワシも奴にダマされていたんだ</t>
  </si>
  <si>
    <t xml:space="preserve">0x000005ED</t>
  </si>
  <si>
    <t xml:space="preserve">す、全ては魔族の</t>
  </si>
  <si>
    <t xml:space="preserve">アルクトゥルスが仕組んだ事だ</t>
  </si>
  <si>
    <t xml:space="preserve">0x0000062B</t>
  </si>
  <si>
    <t xml:space="preserve">わ、ワシも被害者なんだ</t>
  </si>
  <si>
    <t xml:space="preserve">0x00000648</t>
  </si>
  <si>
    <t xml:space="preserve">・・第１次派遣隊がダークエレメントを</t>
  </si>
  <si>
    <t xml:space="preserve">0x00000673</t>
  </si>
  <si>
    <t xml:space="preserve">発掘した時、や、奴が現れて・・</t>
  </si>
  <si>
    <t xml:space="preserve">0x00000698</t>
  </si>
  <si>
    <t xml:space="preserve">ワシの望みをかなえてやるから</t>
  </si>
  <si>
    <t xml:space="preserve">0x000006B9</t>
  </si>
  <si>
    <t xml:space="preserve">協力をしろと言ってきたんだ</t>
  </si>
  <si>
    <t xml:space="preserve">だからワシは・・</t>
  </si>
  <si>
    <t xml:space="preserve">0x000006F2</t>
  </si>
  <si>
    <t xml:space="preserve">つい・・</t>
  </si>
  <si>
    <t xml:space="preserve">あ、あいつはグローバルエレメントを</t>
  </si>
  <si>
    <t xml:space="preserve">0x00000726</t>
  </si>
  <si>
    <t xml:space="preserve">他の魔族に渡さぬよう、ワシをおとりに</t>
  </si>
  <si>
    <t xml:space="preserve">0x0000074F</t>
  </si>
  <si>
    <t xml:space="preserve">使って最後に独り占めする気でいたんだ</t>
  </si>
  <si>
    <t xml:space="preserve">0x0000077A</t>
  </si>
  <si>
    <t xml:space="preserve">なっ、ワシって悪い奴じゃないだろう！？</t>
  </si>
  <si>
    <t xml:space="preserve">0x000007A5</t>
  </si>
  <si>
    <t xml:space="preserve">それに、あいつは・・</t>
  </si>
  <si>
    <t xml:space="preserve">0x000007C0</t>
  </si>
  <si>
    <t xml:space="preserve">0x000007CB</t>
  </si>
  <si>
    <t xml:space="preserve">裏切り者の口封じ・・</t>
  </si>
  <si>
    <t xml:space="preserve">0x000007E3</t>
  </si>
  <si>
    <t xml:space="preserve">というわけか</t>
  </si>
  <si>
    <t xml:space="preserve">0x000007F4</t>
  </si>
  <si>
    <t xml:space="preserve">・・当然といえば当然だな。</t>
  </si>
  <si>
    <t xml:space="preserve">0x00000815</t>
  </si>
  <si>
    <t xml:space="preserve">ゾスマらしい最期だ・・</t>
  </si>
  <si>
    <t xml:space="preserve">0x00000849</t>
  </si>
  <si>
    <t xml:space="preserve">また・・</t>
  </si>
  <si>
    <t xml:space="preserve">0x00000855</t>
  </si>
  <si>
    <t xml:space="preserve">強くなったな</t>
  </si>
  <si>
    <t xml:space="preserve">0x0000086C</t>
  </si>
  <si>
    <t xml:space="preserve">は剣撃の技術がＵＰした！</t>
  </si>
  <si>
    <t xml:space="preserve">0x00000893</t>
  </si>
  <si>
    <t xml:space="preserve">お前は街に戻って休め</t>
  </si>
  <si>
    <t xml:space="preserve">0x000008AC</t>
  </si>
  <si>
    <t xml:space="preserve">岸にある俺が乗ってきたイカダを</t>
  </si>
  <si>
    <t xml:space="preserve">0x000008CF</t>
  </si>
  <si>
    <t xml:space="preserve">使ってここから脱出するといい</t>
  </si>
  <si>
    <t xml:space="preserve">俺は敗走した魔物兵士の後を追う。</t>
  </si>
  <si>
    <t xml:space="preserve">0x00000917</t>
  </si>
  <si>
    <t xml:space="preserve">奴らの本拠地へ逃げ込むはずだ・・</t>
  </si>
  <si>
    <t xml:space="preserve">0x00000940</t>
  </si>
  <si>
    <t xml:space="preserve">多分北東の「雪山の城」だと思う。</t>
  </si>
  <si>
    <t xml:space="preserve">0x00000968</t>
  </si>
  <si>
    <t xml:space="preserve">じゃ、俺は行くぜ！</t>
  </si>
  <si>
    <t xml:space="preserve">0x00000980</t>
  </si>
  <si>
    <t xml:space="preserve">0x00000984</t>
  </si>
  <si>
    <t xml:space="preserve">80158180</t>
  </si>
  <si>
    <t xml:space="preserve">0x00000988</t>
  </si>
  <si>
    <t xml:space="preserve">80158208</t>
  </si>
  <si>
    <t xml:space="preserve">0x0000098C</t>
  </si>
  <si>
    <t xml:space="preserve">0x00000990</t>
  </si>
  <si>
    <t xml:space="preserve">0x00000994</t>
  </si>
  <si>
    <t xml:space="preserve">801584B4</t>
  </si>
  <si>
    <t xml:space="preserve">0x00000998</t>
  </si>
  <si>
    <t xml:space="preserve">0x0000099C</t>
  </si>
  <si>
    <t xml:space="preserve">801585CC</t>
  </si>
  <si>
    <t xml:space="preserve">0x000009A4</t>
  </si>
  <si>
    <t xml:space="preserve">0x000009AC</t>
  </si>
  <si>
    <t xml:space="preserve">801588F8</t>
  </si>
  <si>
    <t xml:space="preserve">0x000009B0</t>
  </si>
  <si>
    <t xml:space="preserve">8015896C</t>
  </si>
  <si>
    <t xml:space="preserve">0x000009B4</t>
  </si>
  <si>
    <t xml:space="preserve">80158AA0</t>
  </si>
  <si>
    <t xml:space="preserve">OVR1z57</t>
  </si>
  <si>
    <t xml:space="preserve">0x00002D40</t>
  </si>
  <si>
    <t xml:space="preserve">80156798</t>
  </si>
  <si>
    <t xml:space="preserve">0x00002D44</t>
  </si>
  <si>
    <t xml:space="preserve">801567F0</t>
  </si>
  <si>
    <t xml:space="preserve">0x00002D48</t>
  </si>
  <si>
    <t xml:space="preserve">80156844</t>
  </si>
  <si>
    <t xml:space="preserve">0x00002D4C</t>
  </si>
  <si>
    <t xml:space="preserve">801568B8</t>
  </si>
  <si>
    <t xml:space="preserve">801569A4</t>
  </si>
  <si>
    <t xml:space="preserve">0x00002D54</t>
  </si>
  <si>
    <t xml:space="preserve">80155184</t>
  </si>
  <si>
    <t xml:space="preserve">0x00002D58</t>
  </si>
  <si>
    <t xml:space="preserve">8015549C</t>
  </si>
  <si>
    <t xml:space="preserve">0x00002D60</t>
  </si>
  <si>
    <t xml:space="preserve">8015575C</t>
  </si>
  <si>
    <t xml:space="preserve">0x00002D64</t>
  </si>
  <si>
    <t xml:space="preserve">801559FC</t>
  </si>
  <si>
    <t xml:space="preserve">0x00002D68</t>
  </si>
  <si>
    <t xml:space="preserve">80155B50</t>
  </si>
  <si>
    <t xml:space="preserve">0x00002D6C</t>
  </si>
  <si>
    <t xml:space="preserve">80155D90</t>
  </si>
  <si>
    <t xml:space="preserve">0x00002D70</t>
  </si>
  <si>
    <t xml:space="preserve">80155F4C</t>
  </si>
  <si>
    <t xml:space="preserve">0x00002D74</t>
  </si>
  <si>
    <t xml:space="preserve">80156A84</t>
  </si>
  <si>
    <t xml:space="preserve">0x00002D78</t>
  </si>
  <si>
    <t xml:space="preserve">80156194</t>
  </si>
  <si>
    <t xml:space="preserve">0x00002D7C</t>
  </si>
  <si>
    <t xml:space="preserve">80156370</t>
  </si>
  <si>
    <t xml:space="preserve">801566A0</t>
  </si>
  <si>
    <t xml:space="preserve">0x00002D84</t>
  </si>
  <si>
    <t xml:space="preserve">80156B28</t>
  </si>
  <si>
    <t xml:space="preserve">0x00002D88</t>
  </si>
  <si>
    <t xml:space="preserve">80156B60</t>
  </si>
  <si>
    <t xml:space="preserve">0x00002D8C</t>
  </si>
  <si>
    <t xml:space="preserve">80156BB4</t>
  </si>
  <si>
    <t xml:space="preserve">0x00002D90</t>
  </si>
  <si>
    <t xml:space="preserve">80156BE8</t>
  </si>
  <si>
    <t xml:space="preserve">OVR1z58</t>
  </si>
  <si>
    <t xml:space="preserve">0x91800</t>
  </si>
  <si>
    <t xml:space="preserve">データがありません</t>
  </si>
  <si>
    <t xml:space="preserve">メモリーカードがありません</t>
  </si>
  <si>
    <t xml:space="preserve">よろしいですか？</t>
  </si>
  <si>
    <t xml:space="preserve">このデータをロードします。</t>
  </si>
  <si>
    <t xml:space="preserve">他ソフトのデータです</t>
  </si>
  <si>
    <t xml:space="preserve">ブライティス・ポケットで使用しています</t>
  </si>
  <si>
    <t xml:space="preserve">このデータは壊れています</t>
  </si>
  <si>
    <t xml:space="preserve">プレイ時間</t>
  </si>
  <si>
    <t xml:space="preserve">差込口１</t>
  </si>
  <si>
    <t xml:space="preserve">差込口２</t>
  </si>
  <si>
    <t xml:space="preserve">ＨＤＤ</t>
  </si>
  <si>
    <t xml:space="preserve">メモリーカードをチェック中</t>
  </si>
  <si>
    <t xml:space="preserve">データを読み込んでいます</t>
  </si>
  <si>
    <t xml:space="preserve">メモリーカードを抜き差ししないでください</t>
  </si>
  <si>
    <t xml:space="preserve">メモリーカード差込口を選択してください。</t>
  </si>
  <si>
    <t xml:space="preserve">差込口選択後はメモリーカード及びコント</t>
  </si>
  <si>
    <t xml:space="preserve">ローラを抜き差ししないでください。</t>
  </si>
  <si>
    <t xml:space="preserve">0x00000415</t>
  </si>
  <si>
    <t xml:space="preserve">…滋黻</t>
  </si>
  <si>
    <t xml:space="preserve">0x00000891</t>
  </si>
  <si>
    <t xml:space="preserve">＜滋鹽</t>
  </si>
  <si>
    <t xml:space="preserve">0x000013BC</t>
  </si>
  <si>
    <t xml:space="preserve">ゲームのロード</t>
  </si>
  <si>
    <t xml:space="preserve">0x000013CC</t>
  </si>
  <si>
    <t xml:space="preserve">ロードするデータを選択してください</t>
  </si>
  <si>
    <t xml:space="preserve">80156CF0</t>
  </si>
  <si>
    <t xml:space="preserve">0x00001400</t>
  </si>
  <si>
    <t xml:space="preserve">80156CD4</t>
  </si>
  <si>
    <t xml:space="preserve">0x00001404</t>
  </si>
  <si>
    <t xml:space="preserve">80156D24</t>
  </si>
  <si>
    <t xml:space="preserve">80156D0C</t>
  </si>
  <si>
    <t xml:space="preserve">OVR1z59</t>
  </si>
  <si>
    <t xml:space="preserve">以前のデータは消去されます</t>
  </si>
  <si>
    <t xml:space="preserve">未使用ブロックです</t>
  </si>
  <si>
    <t xml:space="preserve">データを書き込んでいます</t>
  </si>
  <si>
    <t xml:space="preserve">0x00001320</t>
  </si>
  <si>
    <t xml:space="preserve">ゲームのセーブ</t>
  </si>
  <si>
    <t xml:space="preserve">0x00001330</t>
  </si>
  <si>
    <t xml:space="preserve">セーブするブロックを選択してください</t>
  </si>
  <si>
    <t xml:space="preserve">0x00001364</t>
  </si>
  <si>
    <t xml:space="preserve">80156CDC</t>
  </si>
  <si>
    <t xml:space="preserve">0x00001368</t>
  </si>
  <si>
    <t xml:space="preserve">80156CC0</t>
  </si>
  <si>
    <t xml:space="preserve">OVR1z60</t>
  </si>
  <si>
    <t xml:space="preserve">ブライティスセーブデータ ブロック</t>
  </si>
  <si>
    <t xml:space="preserve">場所：</t>
  </si>
  <si>
    <t xml:space="preserve">ロードに失敗しました</t>
  </si>
  <si>
    <t xml:space="preserve">壊れています</t>
  </si>
  <si>
    <t xml:space="preserve">セーブに失敗しました</t>
  </si>
  <si>
    <t xml:space="preserve">フォーマットしますか？</t>
  </si>
  <si>
    <t xml:space="preserve">フォーマットを中止しました</t>
  </si>
  <si>
    <t xml:space="preserve">既にフォーマット済です</t>
  </si>
  <si>
    <t xml:space="preserve">フォーマット中</t>
  </si>
  <si>
    <t xml:space="preserve">0x00000194</t>
  </si>
  <si>
    <t xml:space="preserve">0x000001B0</t>
  </si>
  <si>
    <t xml:space="preserve">失敗しました</t>
  </si>
  <si>
    <t xml:space="preserve">フォーマットされていない</t>
  </si>
  <si>
    <t xml:space="preserve">0x000001F8</t>
  </si>
  <si>
    <t xml:space="preserve">ファイルが見つからない</t>
  </si>
  <si>
    <t xml:space="preserve">0x00000210</t>
  </si>
  <si>
    <t xml:space="preserve">既にファイルが存在する</t>
  </si>
  <si>
    <t xml:space="preserve">空きブロックが足りない</t>
  </si>
  <si>
    <t xml:space="preserve">0x00000240</t>
  </si>
  <si>
    <t xml:space="preserve">フォーマットに失敗しました</t>
  </si>
  <si>
    <t xml:space="preserve">0x0000025C</t>
  </si>
  <si>
    <t xml:space="preserve">メモリーカードエラー</t>
  </si>
  <si>
    <t xml:space="preserve">0x00002A3C</t>
  </si>
  <si>
    <t xml:space="preserve">フォーマットされていません</t>
  </si>
  <si>
    <t xml:space="preserve">OVR1z61</t>
  </si>
  <si>
    <t xml:space="preserve">山口 光秀</t>
  </si>
  <si>
    <t xml:space="preserve">0x0000000B</t>
  </si>
  <si>
    <t xml:space="preserve">小室 吏</t>
  </si>
  <si>
    <t xml:space="preserve">佐伯 雅司</t>
  </si>
  <si>
    <t xml:space="preserve">0x00000043</t>
  </si>
  <si>
    <t xml:space="preserve">プロモーション</t>
  </si>
  <si>
    <t xml:space="preserve">松山 陽子</t>
  </si>
  <si>
    <t xml:space="preserve">磯野 奈緒子</t>
  </si>
  <si>
    <t xml:space="preserve">佐々木 基</t>
  </si>
  <si>
    <t xml:space="preserve">坂本 遼早</t>
  </si>
  <si>
    <t xml:space="preserve">長井 実果</t>
  </si>
  <si>
    <t xml:space="preserve">山本 幸治</t>
  </si>
  <si>
    <t xml:space="preserve">沖中 大祐</t>
  </si>
  <si>
    <t xml:space="preserve">0x000000DD</t>
  </si>
  <si>
    <t xml:space="preserve">ＳＣＥＩ</t>
  </si>
  <si>
    <t xml:space="preserve">デバッグスタッフ</t>
  </si>
  <si>
    <t xml:space="preserve">Ｔ・Ｄ・Ｈ</t>
  </si>
  <si>
    <t xml:space="preserve">解説書編集</t>
  </si>
  <si>
    <t xml:space="preserve">阿部 英一</t>
  </si>
  <si>
    <t xml:space="preserve">タイトル ロゴ</t>
  </si>
  <si>
    <t xml:space="preserve">内藤 克彦</t>
  </si>
  <si>
    <t xml:space="preserve">販売企画</t>
  </si>
  <si>
    <t xml:space="preserve">鈴木 宏枝</t>
  </si>
  <si>
    <t xml:space="preserve">0x0000016D</t>
  </si>
  <si>
    <t xml:space="preserve">（ＳＭＣ）</t>
  </si>
  <si>
    <t xml:space="preserve">森 栄二郎</t>
  </si>
  <si>
    <t xml:space="preserve">0x00000189</t>
  </si>
  <si>
    <t xml:space="preserve">パッケージコーディネート</t>
  </si>
  <si>
    <t xml:space="preserve">0x000001B4</t>
  </si>
  <si>
    <t xml:space="preserve">佐藤 明</t>
  </si>
  <si>
    <t xml:space="preserve">0x000001BD</t>
  </si>
  <si>
    <t xml:space="preserve">エグゼクティブプロデューサー</t>
  </si>
  <si>
    <t xml:space="preserve">0x000001EC</t>
  </si>
  <si>
    <t xml:space="preserve">80158F1C</t>
  </si>
  <si>
    <t xml:space="preserve">80158FFC</t>
  </si>
  <si>
    <t xml:space="preserve">0x00000204</t>
  </si>
  <si>
    <t xml:space="preserve">80159110</t>
  </si>
  <si>
    <t xml:space="preserve">80159178</t>
  </si>
  <si>
    <t xml:space="preserve">801591B0</t>
  </si>
  <si>
    <t xml:space="preserve">0x00000214</t>
  </si>
  <si>
    <t xml:space="preserve">8015967C</t>
  </si>
  <si>
    <t xml:space="preserve">801596D0</t>
  </si>
  <si>
    <t xml:space="preserve">0x00000224</t>
  </si>
  <si>
    <t xml:space="preserve">80159750</t>
  </si>
  <si>
    <t xml:space="preserve">80159798</t>
  </si>
  <si>
    <t xml:space="preserve">0x0000022C</t>
  </si>
  <si>
    <t xml:space="preserve">80159804</t>
  </si>
  <si>
    <t xml:space="preserve">0x00000230</t>
  </si>
  <si>
    <t xml:space="preserve">801598B0</t>
  </si>
  <si>
    <t xml:space="preserve">0x00000234</t>
  </si>
  <si>
    <t xml:space="preserve">80159944</t>
  </si>
  <si>
    <t xml:space="preserve">80159974</t>
  </si>
  <si>
    <t xml:space="preserve">0x0000023C</t>
  </si>
  <si>
    <t xml:space="preserve">80159A00</t>
  </si>
  <si>
    <t xml:space="preserve">0x00000244</t>
  </si>
  <si>
    <t xml:space="preserve">80159CA0</t>
  </si>
  <si>
    <t xml:space="preserve">0x0000024C</t>
  </si>
  <si>
    <t xml:space="preserve">80159D50</t>
  </si>
  <si>
    <t xml:space="preserve">80159D80</t>
  </si>
  <si>
    <t xml:space="preserve">0x00000254</t>
  </si>
  <si>
    <t xml:space="preserve">80159E00</t>
  </si>
  <si>
    <t xml:space="preserve">80159EB4</t>
  </si>
  <si>
    <t xml:space="preserve">80159EDC</t>
  </si>
  <si>
    <t xml:space="preserve">0x00000264</t>
  </si>
  <si>
    <t xml:space="preserve">80159F28</t>
  </si>
  <si>
    <t xml:space="preserve">0x00000268</t>
  </si>
  <si>
    <t xml:space="preserve">80159FAC</t>
  </si>
  <si>
    <t xml:space="preserve">0x0000026C</t>
  </si>
  <si>
    <t xml:space="preserve">80159FE8</t>
  </si>
  <si>
    <t xml:space="preserve">0x00000274</t>
  </si>
  <si>
    <t xml:space="preserve">8015A07C</t>
  </si>
  <si>
    <t xml:space="preserve">8015A0A0</t>
  </si>
  <si>
    <t xml:space="preserve">0x0000027C</t>
  </si>
  <si>
    <t xml:space="preserve">8015A0C4</t>
  </si>
  <si>
    <t xml:space="preserve">0x00000280</t>
  </si>
  <si>
    <t xml:space="preserve">君はブライティスマスターだ！</t>
  </si>
  <si>
    <t xml:space="preserve">すばらしい！</t>
  </si>
  <si>
    <t xml:space="preserve">0x000002B0</t>
  </si>
  <si>
    <t xml:space="preserve">あなたは１級に認定されました。</t>
  </si>
  <si>
    <t xml:space="preserve">マスタークラスというのに。</t>
  </si>
  <si>
    <t xml:space="preserve">おしい！あと一歩で</t>
  </si>
  <si>
    <t xml:space="preserve">あなたは２級に認定されました。</t>
  </si>
  <si>
    <t xml:space="preserve">マスタークラスも近いな。</t>
  </si>
  <si>
    <t xml:space="preserve">0x00000350</t>
  </si>
  <si>
    <t xml:space="preserve">あなたは３級に認定されました。</t>
  </si>
  <si>
    <t xml:space="preserve">君も強くなったものだ。</t>
  </si>
  <si>
    <t xml:space="preserve">0x0000038C</t>
  </si>
  <si>
    <t xml:space="preserve">おめでとう！</t>
  </si>
  <si>
    <t xml:space="preserve">あなたは４級に認定されました。</t>
  </si>
  <si>
    <t xml:space="preserve">0x000003BC</t>
  </si>
  <si>
    <t xml:space="preserve">これで君も師範代クラスだ。</t>
  </si>
  <si>
    <t xml:space="preserve">0x000003DC</t>
  </si>
  <si>
    <t xml:space="preserve">おめでとう。</t>
  </si>
  <si>
    <t xml:space="preserve">0x000003EC</t>
  </si>
  <si>
    <t xml:space="preserve">あなたは５級に認定されました。</t>
  </si>
  <si>
    <t xml:space="preserve">もっと上をねらえるはずだ！</t>
  </si>
  <si>
    <t xml:space="preserve">腕を上げたな。しかし、その腕なら</t>
  </si>
  <si>
    <t xml:space="preserve">あなたは６級に認定されました。</t>
  </si>
  <si>
    <t xml:space="preserve">サマになってきたな。</t>
  </si>
  <si>
    <t xml:space="preserve">0x00000484</t>
  </si>
  <si>
    <t xml:space="preserve">フッ、やっと</t>
  </si>
  <si>
    <t xml:space="preserve">あなたは７級に認定されました。</t>
  </si>
  <si>
    <t xml:space="preserve">まだ、先はながいぞ。</t>
  </si>
  <si>
    <t xml:space="preserve">星ふたつか。</t>
  </si>
  <si>
    <t xml:space="preserve">あなたは８級に認定されました。</t>
  </si>
  <si>
    <t xml:space="preserve">まだまだ</t>
  </si>
  <si>
    <t xml:space="preserve">やっと星ひとつか。</t>
  </si>
  <si>
    <t xml:space="preserve">あなたは９級に認定されました。</t>
  </si>
  <si>
    <t xml:space="preserve">言っておくよ。</t>
  </si>
  <si>
    <t xml:space="preserve">とりあえず「おめでとう」と</t>
  </si>
  <si>
    <t xml:space="preserve">あなたは１０級に認定されました。</t>
  </si>
  <si>
    <t xml:space="preserve">セーブしますか？</t>
  </si>
  <si>
    <t xml:space="preserve">セーブすることができます。</t>
  </si>
  <si>
    <t xml:space="preserve">ゲームクリアのデータを</t>
  </si>
  <si>
    <t xml:space="preserve">0x00000628</t>
  </si>
  <si>
    <t xml:space="preserve">セーブを終了しても</t>
  </si>
  <si>
    <t xml:space="preserve">クリアデータ</t>
  </si>
  <si>
    <t xml:space="preserve">0x00001D0C</t>
  </si>
  <si>
    <t xml:space="preserve">靦ｌ軾</t>
  </si>
  <si>
    <t xml:space="preserve">0x00004FF0</t>
  </si>
  <si>
    <t xml:space="preserve">80158220</t>
  </si>
  <si>
    <t xml:space="preserve">0x00004FF4</t>
  </si>
  <si>
    <t xml:space="preserve">0x00004FF8</t>
  </si>
  <si>
    <t xml:space="preserve">0x00004FFC</t>
  </si>
  <si>
    <t xml:space="preserve">0x00005004</t>
  </si>
  <si>
    <t xml:space="preserve">0x00005008</t>
  </si>
  <si>
    <t xml:space="preserve">801581B0</t>
  </si>
  <si>
    <t xml:space="preserve">0x00005010</t>
  </si>
  <si>
    <t xml:space="preserve">0x00005014</t>
  </si>
  <si>
    <t xml:space="preserve">0x0000501C</t>
  </si>
  <si>
    <t xml:space="preserve">80158170</t>
  </si>
  <si>
    <t xml:space="preserve">0x00005020</t>
  </si>
  <si>
    <t xml:space="preserve">0x00005024</t>
  </si>
  <si>
    <t xml:space="preserve">0x00005028</t>
  </si>
  <si>
    <t xml:space="preserve">0x0000502C</t>
  </si>
  <si>
    <t xml:space="preserve">0x00005030</t>
  </si>
  <si>
    <t xml:space="preserve">0x00005034</t>
  </si>
  <si>
    <t xml:space="preserve">8015826C</t>
  </si>
  <si>
    <t xml:space="preserve">8015824C</t>
  </si>
  <si>
    <t xml:space="preserve">0x00005044</t>
  </si>
  <si>
    <t xml:space="preserve">0x00005048</t>
  </si>
  <si>
    <t xml:space="preserve">80158240</t>
  </si>
  <si>
    <t xml:space="preserve">0x0000504C</t>
  </si>
  <si>
    <t xml:space="preserve">0x00005050</t>
  </si>
  <si>
    <t xml:space="preserve">0x00005054</t>
  </si>
  <si>
    <t xml:space="preserve">0x00005058</t>
  </si>
  <si>
    <t xml:space="preserve">0x0000505C</t>
  </si>
  <si>
    <t xml:space="preserve">0x00005064</t>
  </si>
  <si>
    <t xml:space="preserve">80158304</t>
  </si>
  <si>
    <t xml:space="preserve">0x00005068</t>
  </si>
  <si>
    <t xml:space="preserve">801582EC</t>
  </si>
  <si>
    <t xml:space="preserve">0x00005148</t>
  </si>
  <si>
    <t xml:space="preserve">0x0000514C</t>
  </si>
  <si>
    <t xml:space="preserve">0x00005150</t>
  </si>
  <si>
    <t xml:space="preserve">8015867C</t>
  </si>
  <si>
    <t xml:space="preserve">0x00005154</t>
  </si>
  <si>
    <t xml:space="preserve">8015865C</t>
  </si>
  <si>
    <t xml:space="preserve">0x00005158</t>
  </si>
  <si>
    <t xml:space="preserve">0x0000515C</t>
  </si>
  <si>
    <t xml:space="preserve">80158634</t>
  </si>
  <si>
    <t xml:space="preserve">0x00005160</t>
  </si>
  <si>
    <t xml:space="preserve">80158614</t>
  </si>
  <si>
    <t xml:space="preserve">0x00005164</t>
  </si>
  <si>
    <t xml:space="preserve">0x00005168</t>
  </si>
  <si>
    <t xml:space="preserve">0x0000516C</t>
  </si>
  <si>
    <t xml:space="preserve">0x00005170</t>
  </si>
  <si>
    <t xml:space="preserve">801585BC</t>
  </si>
  <si>
    <t xml:space="preserve">0x00005178</t>
  </si>
  <si>
    <t xml:space="preserve">0x0000517C</t>
  </si>
  <si>
    <t xml:space="preserve">0x00005188</t>
  </si>
  <si>
    <t xml:space="preserve">80158514</t>
  </si>
  <si>
    <t xml:space="preserve">0x0000518C</t>
  </si>
  <si>
    <t xml:space="preserve">801584F4</t>
  </si>
  <si>
    <t xml:space="preserve">0x00005190</t>
  </si>
  <si>
    <t xml:space="preserve">0x00005194</t>
  </si>
  <si>
    <t xml:space="preserve">801584C4</t>
  </si>
  <si>
    <t xml:space="preserve">0x00005198</t>
  </si>
  <si>
    <t xml:space="preserve">801584A8</t>
  </si>
  <si>
    <t xml:space="preserve">0x0000519C</t>
  </si>
  <si>
    <t xml:space="preserve">80158488</t>
  </si>
  <si>
    <t xml:space="preserve">0x000051A0</t>
  </si>
  <si>
    <t xml:space="preserve">0x000051A8</t>
  </si>
  <si>
    <t xml:space="preserve">0x000051AC</t>
  </si>
  <si>
    <t xml:space="preserve">0x000051B0</t>
  </si>
  <si>
    <t xml:space="preserve">0x000051BC</t>
  </si>
  <si>
    <t xml:space="preserve">801583B8</t>
  </si>
  <si>
    <t xml:space="preserve">0x000051C0</t>
  </si>
  <si>
    <t xml:space="preserve">0x000051C4</t>
  </si>
  <si>
    <t xml:space="preserve">0x000051C8</t>
  </si>
  <si>
    <t xml:space="preserve">0x000051CC</t>
  </si>
  <si>
    <t xml:space="preserve">80158730</t>
  </si>
  <si>
    <t xml:space="preserve">0x000051D0</t>
  </si>
  <si>
    <t xml:space="preserve">80158714</t>
  </si>
  <si>
    <t xml:space="preserve">0x000051D4</t>
  </si>
  <si>
    <t xml:space="preserve">0x000051D8</t>
  </si>
  <si>
    <t xml:space="preserve">0x000051DC</t>
  </si>
  <si>
    <t xml:space="preserve">0x000051E0</t>
  </si>
  <si>
    <t xml:space="preserve">8015D338</t>
  </si>
  <si>
    <t xml:space="preserve">8015D35C</t>
  </si>
  <si>
    <t xml:space="preserve">Hex Position</t>
  </si>
  <si>
    <t xml:space="preserve">JP Text</t>
  </si>
  <si>
    <t xml:space="preserve">ENG translation</t>
  </si>
  <si>
    <t xml:space="preserve">Notes </t>
  </si>
  <si>
    <t xml:space="preserve">Corrected Address</t>
  </si>
  <si>
    <t xml:space="preserve">85b</t>
  </si>
  <si>
    <t xml:space="preserve">」を持つ敵を倒せ</t>
  </si>
  <si>
    <t xml:space="preserve">86e</t>
  </si>
  <si>
    <t xml:space="preserve">　幻の秘宝</t>
  </si>
  <si>
    <t xml:space="preserve">888</t>
  </si>
  <si>
    <t xml:space="preserve">　迷子の「リフラ</t>
  </si>
  <si>
    <t xml:space="preserve">8ce</t>
  </si>
  <si>
    <t xml:space="preserve">クリアしました。ダンジョンから出ますか？</t>
  </si>
  <si>
    <t xml:space="preserve">Floor cleared. Do you want to leave the Dungeon?</t>
  </si>
  <si>
    <t xml:space="preserve">8fc</t>
  </si>
  <si>
    <t xml:space="preserve">次のフロアへ進み</t>
  </si>
  <si>
    <t xml:space="preserve">Continue to the next floor</t>
  </si>
  <si>
    <t xml:space="preserve">910</t>
  </si>
  <si>
    <t xml:space="preserve">探索をやめて澣</t>
  </si>
  <si>
    <t xml:space="preserve">921</t>
  </si>
  <si>
    <t xml:space="preserve">お兄ちゃんありがとう。</t>
  </si>
  <si>
    <t xml:space="preserve">Thank you, Mister!</t>
  </si>
  <si>
    <t xml:space="preserve">938</t>
  </si>
  <si>
    <t xml:space="preserve">1215</t>
  </si>
  <si>
    <t xml:space="preserve">瞎ゝ‥</t>
  </si>
  <si>
    <t xml:space="preserve">28ec</t>
  </si>
  <si>
    <t xml:space="preserve">めて澣</t>
  </si>
  <si>
    <t xml:space="preserve">32cf</t>
  </si>
  <si>
    <t xml:space="preserve">戚鵤妊</t>
  </si>
  <si>
    <t xml:space="preserve">3833</t>
  </si>
  <si>
    <r>
      <rPr>
        <sz val="11"/>
        <color theme="1"/>
        <rFont val="Microsoft YaHei"/>
        <family val="2"/>
      </rPr>
      <t xml:space="preserve">嶋颪</t>
    </r>
    <r>
      <rPr>
        <sz val="11"/>
        <color theme="1"/>
        <rFont val="Arial"/>
        <family val="0"/>
        <charset val="1"/>
      </rPr>
      <t xml:space="preserve">ц</t>
    </r>
    <r>
      <rPr>
        <sz val="11"/>
        <color theme="1"/>
        <rFont val="Microsoft YaHei"/>
        <family val="2"/>
      </rPr>
      <t xml:space="preserve">顳妃</t>
    </r>
  </si>
  <si>
    <t xml:space="preserve">4358</t>
  </si>
  <si>
    <t xml:space="preserve">69e1</t>
  </si>
  <si>
    <t xml:space="preserve">　宝箱をすべて開けろ</t>
  </si>
  <si>
    <t xml:space="preserve">69f9</t>
  </si>
  <si>
    <t xml:space="preserve">敵を</t>
  </si>
  <si>
    <t xml:space="preserve">6a01</t>
  </si>
  <si>
    <t xml:space="preserve">べて倒せ</t>
  </si>
  <si>
    <t xml:space="preserve">6a0c</t>
  </si>
  <si>
    <t xml:space="preserve">6a37</t>
  </si>
  <si>
    <t xml:space="preserve">6a41</t>
  </si>
  <si>
    <t xml:space="preserve">アイテムを落とす敵あり</t>
  </si>
  <si>
    <t xml:space="preserve">6a59</t>
  </si>
  <si>
    <t xml:space="preserve">　全ての部屋をまわれ</t>
  </si>
  <si>
    <t xml:space="preserve">6a71</t>
  </si>
  <si>
    <t xml:space="preserve">　ボスぶたを倒せ</t>
  </si>
  <si>
    <t xml:space="preserve">6a84</t>
  </si>
  <si>
    <t xml:space="preserve">　　　　　敵の持つエレメントを奪い</t>
  </si>
  <si>
    <t xml:space="preserve">6aa7</t>
  </si>
  <si>
    <t xml:space="preserve">6ab1</t>
  </si>
  <si>
    <t xml:space="preserve">　　燭台に灯をともせ</t>
  </si>
  <si>
    <t xml:space="preserve">[Position + 0x5800]</t>
  </si>
  <si>
    <t xml:space="preserve">0</t>
  </si>
  <si>
    <t xml:space="preserve">草原の遺跡</t>
  </si>
  <si>
    <t xml:space="preserve">3dd4</t>
  </si>
  <si>
    <t xml:space="preserve">3ddd</t>
  </si>
  <si>
    <t xml:space="preserve">やはり来たな、薄汚いノーグルども</t>
  </si>
  <si>
    <t xml:space="preserve">3e04</t>
  </si>
  <si>
    <t xml:space="preserve">仲間の仇を取らせてもらうぞ！</t>
  </si>
  <si>
    <t xml:space="preserve">3e24</t>
  </si>
  <si>
    <t xml:space="preserve">3e33</t>
  </si>
  <si>
    <t xml:space="preserve">ほう、下等なニンゲンの兵士がまだ</t>
  </si>
  <si>
    <t xml:space="preserve">3e56</t>
  </si>
  <si>
    <t xml:space="preserve">生き残っていたとはな・・</t>
  </si>
  <si>
    <t xml:space="preserve">3e72</t>
  </si>
  <si>
    <t xml:space="preserve">3e80</t>
  </si>
  <si>
    <t xml:space="preserve">3e89</t>
  </si>
  <si>
    <t xml:space="preserve">お前らに殺された仲間達の魂が</t>
  </si>
  <si>
    <t xml:space="preserve">3ea8</t>
  </si>
  <si>
    <t xml:space="preserve">復讐の為に俺を生かしているのさ・・</t>
  </si>
  <si>
    <t xml:space="preserve">3ed1</t>
  </si>
  <si>
    <t xml:space="preserve">残らず地獄に叩き落としてやるぜ。</t>
  </si>
  <si>
    <t xml:space="preserve">3ef4</t>
  </si>
  <si>
    <t xml:space="preserve">3f03</t>
  </si>
  <si>
    <t xml:space="preserve">フッ・・</t>
  </si>
  <si>
    <t xml:space="preserve">3f0f</t>
  </si>
  <si>
    <t xml:space="preserve">今回はお前の悪運の強さに免じて</t>
  </si>
  <si>
    <t xml:space="preserve">3f2e</t>
  </si>
  <si>
    <t xml:space="preserve">引き上げるとしよう。・・</t>
  </si>
  <si>
    <t xml:space="preserve">3f4a</t>
  </si>
  <si>
    <t xml:space="preserve">3f5c</t>
  </si>
  <si>
    <t xml:space="preserve">3f65</t>
  </si>
  <si>
    <t xml:space="preserve">いいか、俺の目の黒いうちは、</t>
  </si>
  <si>
    <t xml:space="preserve">3f84</t>
  </si>
  <si>
    <t xml:space="preserve">絶対にお前らの思い通りにはさせん！</t>
  </si>
  <si>
    <t xml:space="preserve">3fa9</t>
  </si>
  <si>
    <t xml:space="preserve">地の果てまで、追い詰めて</t>
  </si>
  <si>
    <t xml:space="preserve">3fc4</t>
  </si>
  <si>
    <t xml:space="preserve">全て残らず、ぶった斬ってやる！</t>
  </si>
  <si>
    <t xml:space="preserve">3fe5</t>
  </si>
  <si>
    <t xml:space="preserve">覚悟しておけ！</t>
  </si>
  <si>
    <t xml:space="preserve">3ff8</t>
  </si>
  <si>
    <t xml:space="preserve">4004</t>
  </si>
  <si>
    <t xml:space="preserve">よ・・</t>
  </si>
  <si>
    <t xml:space="preserve">400c</t>
  </si>
  <si>
    <t xml:space="preserve">4019</t>
  </si>
  <si>
    <t xml:space="preserve">敵をかく乱させるために単独行動だ。</t>
  </si>
  <si>
    <t xml:space="preserve">403e</t>
  </si>
  <si>
    <t xml:space="preserve">おまえならきっと大丈夫だろう。</t>
  </si>
  <si>
    <t xml:space="preserve">405f</t>
  </si>
  <si>
    <t xml:space="preserve">信じているぞ・・</t>
  </si>
  <si>
    <t xml:space="preserve">4078</t>
  </si>
  <si>
    <t xml:space="preserve">闇の光は魔物を強くする。</t>
  </si>
  <si>
    <t xml:space="preserve">4093</t>
  </si>
  <si>
    <t xml:space="preserve">闇の光を打ち砕き、</t>
  </si>
  <si>
    <t xml:space="preserve">40a8</t>
  </si>
  <si>
    <t xml:space="preserve">キーエレメントの光で魔物を照らせ！</t>
  </si>
  <si>
    <t xml:space="preserve">40d0</t>
  </si>
  <si>
    <t xml:space="preserve">「汝、尊き光の源を納める禁断の地に</t>
  </si>
  <si>
    <t xml:space="preserve">40f5</t>
  </si>
  <si>
    <t xml:space="preserve">踏み入</t>
  </si>
  <si>
    <t xml:space="preserve">4101</t>
  </si>
  <si>
    <t xml:space="preserve">し者よ・・</t>
  </si>
  <si>
    <t xml:space="preserve">4110</t>
  </si>
  <si>
    <t xml:space="preserve">「如何なる天命を司り、</t>
  </si>
  <si>
    <t xml:space="preserve">4129</t>
  </si>
  <si>
    <t xml:space="preserve">この地に導かれたのか、</t>
  </si>
  <si>
    <t xml:space="preserve">4144</t>
  </si>
  <si>
    <t xml:space="preserve">賜りたもう、その意をここに示せ・・</t>
  </si>
  <si>
    <t xml:space="preserve">4170</t>
  </si>
  <si>
    <t xml:space="preserve">「汝を神聖なる権利者と認め、</t>
  </si>
  <si>
    <t xml:space="preserve">418f</t>
  </si>
  <si>
    <t xml:space="preserve">今、開かれたり・・</t>
  </si>
  <si>
    <t xml:space="preserve">41b4</t>
  </si>
  <si>
    <t xml:space="preserve">41c9</t>
  </si>
  <si>
    <t xml:space="preserve">41d5</t>
  </si>
  <si>
    <t xml:space="preserve">[Position + 0x8000]</t>
  </si>
  <si>
    <t xml:space="preserve">滝の洞窟</t>
  </si>
  <si>
    <t xml:space="preserve">3ba0</t>
  </si>
  <si>
    <t xml:space="preserve">うーむ・・</t>
  </si>
  <si>
    <t xml:space="preserve">3bb3</t>
  </si>
  <si>
    <t xml:space="preserve">どうした？・・</t>
  </si>
  <si>
    <t xml:space="preserve">3bc5</t>
  </si>
  <si>
    <t xml:space="preserve">何かあったか？</t>
  </si>
  <si>
    <t xml:space="preserve">3bd6</t>
  </si>
  <si>
    <t xml:space="preserve">参謀にこの洞窟の調査を命ぜられましたが、</t>
  </si>
  <si>
    <t xml:space="preserve">3c03</t>
  </si>
  <si>
    <t xml:space="preserve">自分には、グローバルエレメントが</t>
  </si>
  <si>
    <t xml:space="preserve">3c28</t>
  </si>
  <si>
    <t xml:space="preserve">こんなところにあるとは思えません</t>
  </si>
  <si>
    <t xml:space="preserve">3c4f</t>
  </si>
  <si>
    <t xml:space="preserve">3c57</t>
  </si>
  <si>
    <t xml:space="preserve">まぁ、あのお方の推測だから</t>
  </si>
  <si>
    <t xml:space="preserve">3c74</t>
  </si>
  <si>
    <t xml:space="preserve">信用できないというのもわかる</t>
  </si>
  <si>
    <t xml:space="preserve">3c97</t>
  </si>
  <si>
    <t xml:space="preserve">だが・・</t>
  </si>
  <si>
    <t xml:space="preserve">3ca8</t>
  </si>
  <si>
    <t xml:space="preserve">我々の任務は、不平不満を</t>
  </si>
  <si>
    <t xml:space="preserve">3cc5</t>
  </si>
  <si>
    <t xml:space="preserve">言う事ではない</t>
  </si>
  <si>
    <t xml:space="preserve">3cda</t>
  </si>
  <si>
    <t xml:space="preserve">グローバルエレメントを見つけて、</t>
  </si>
  <si>
    <t xml:space="preserve">3d01</t>
  </si>
  <si>
    <t xml:space="preserve">参謀のもとへ持って帰る事だ。　解ったか？</t>
  </si>
  <si>
    <t xml:space="preserve">3d2c</t>
  </si>
  <si>
    <t xml:space="preserve">は、はい</t>
  </si>
  <si>
    <t xml:space="preserve">3d38</t>
  </si>
  <si>
    <t xml:space="preserve">了解しました・・</t>
  </si>
  <si>
    <t xml:space="preserve">3d50</t>
  </si>
  <si>
    <t xml:space="preserve">どうやら、この洞くつは、</t>
  </si>
  <si>
    <t xml:space="preserve">3d6d</t>
  </si>
  <si>
    <t xml:space="preserve">穴グモの巣穴のようだな</t>
  </si>
  <si>
    <t xml:space="preserve">3d8c</t>
  </si>
  <si>
    <t xml:space="preserve">穴グモ・・</t>
  </si>
  <si>
    <t xml:space="preserve">3d9a</t>
  </si>
  <si>
    <t xml:space="preserve">というと？</t>
  </si>
  <si>
    <t xml:space="preserve">3da7</t>
  </si>
  <si>
    <t xml:space="preserve">闇の光をあびると巨大化する魔物ですか？</t>
  </si>
  <si>
    <t xml:space="preserve">3dd2</t>
  </si>
  <si>
    <t xml:space="preserve">そうだ</t>
  </si>
  <si>
    <t xml:space="preserve">3ddf</t>
  </si>
  <si>
    <t xml:space="preserve">それに、ここの洞くつには、</t>
  </si>
  <si>
    <t xml:space="preserve">3dfe</t>
  </si>
  <si>
    <t xml:space="preserve">所々に人の手が入った形跡がある</t>
  </si>
  <si>
    <t xml:space="preserve">3e23</t>
  </si>
  <si>
    <t xml:space="preserve">確かにロウソクはありました。</t>
  </si>
  <si>
    <t xml:space="preserve">3e44</t>
  </si>
  <si>
    <t xml:space="preserve">では、昔ここは鉱山だったのでは？</t>
  </si>
  <si>
    <t xml:space="preserve">3e6c</t>
  </si>
  <si>
    <t xml:space="preserve">いや・・</t>
  </si>
  <si>
    <t xml:space="preserve">3e78</t>
  </si>
  <si>
    <t xml:space="preserve">闇の台座があるという事は、</t>
  </si>
  <si>
    <t xml:space="preserve">3e95</t>
  </si>
  <si>
    <t xml:space="preserve">そんな生易しい場所じゃないはずだ</t>
  </si>
  <si>
    <t xml:space="preserve">3ebc</t>
  </si>
  <si>
    <t xml:space="preserve">じゃあ、やはりここに</t>
  </si>
  <si>
    <t xml:space="preserve">3ed5</t>
  </si>
  <si>
    <t xml:space="preserve">グローバルエレメントがあるのですか？</t>
  </si>
  <si>
    <t xml:space="preserve">3f0b</t>
  </si>
  <si>
    <t xml:space="preserve">そうかもしれん</t>
  </si>
  <si>
    <t xml:space="preserve">3f1e</t>
  </si>
  <si>
    <t xml:space="preserve">よし、もっと下へ・・</t>
  </si>
  <si>
    <t xml:space="preserve">3f39</t>
  </si>
  <si>
    <t xml:space="preserve">さらに下層へ降りてみよう</t>
  </si>
  <si>
    <t xml:space="preserve">3f58</t>
  </si>
  <si>
    <t xml:space="preserve">それで、ここに何があるのか解るはずだ</t>
  </si>
  <si>
    <t xml:space="preserve">いや、解らん</t>
  </si>
  <si>
    <t xml:space="preserve">3f97</t>
  </si>
  <si>
    <t xml:space="preserve">3fa8</t>
  </si>
  <si>
    <t xml:space="preserve">うっ？あいつは一体・・</t>
  </si>
  <si>
    <t xml:space="preserve">3fc7</t>
  </si>
  <si>
    <t xml:space="preserve">む、第２次派遣隊の生き残りがいたようだな</t>
  </si>
  <si>
    <t xml:space="preserve">3ff6</t>
  </si>
  <si>
    <t xml:space="preserve">3ffe</t>
  </si>
  <si>
    <t xml:space="preserve">カプラスの部下か？</t>
  </si>
  <si>
    <t xml:space="preserve">4013</t>
  </si>
  <si>
    <t xml:space="preserve">ここは私にまかせて下さい</t>
  </si>
  <si>
    <t xml:space="preserve">4032</t>
  </si>
  <si>
    <t xml:space="preserve">副隊長殿は早くこの先へ・・</t>
  </si>
  <si>
    <t xml:space="preserve">4055</t>
  </si>
  <si>
    <t xml:space="preserve">405d</t>
  </si>
  <si>
    <t xml:space="preserve">解った</t>
  </si>
  <si>
    <t xml:space="preserve">4068</t>
  </si>
  <si>
    <t xml:space="preserve">また、後で会おう</t>
  </si>
  <si>
    <t xml:space="preserve">4080</t>
  </si>
  <si>
    <t xml:space="preserve">さて、見習い兵士ごときに、</t>
  </si>
  <si>
    <t xml:space="preserve">409f</t>
  </si>
  <si>
    <t xml:space="preserve">我々の邪魔はさせんぞ！</t>
  </si>
  <si>
    <t xml:space="preserve">40bc</t>
  </si>
  <si>
    <t xml:space="preserve">副隊長、どうします？</t>
  </si>
  <si>
    <t xml:space="preserve">40d5</t>
  </si>
  <si>
    <t xml:space="preserve">ふたてに別れますか？</t>
  </si>
  <si>
    <t xml:space="preserve">40ee</t>
  </si>
  <si>
    <t xml:space="preserve">そうだな</t>
  </si>
  <si>
    <t xml:space="preserve">のほうが、効率が良さそうだ</t>
  </si>
  <si>
    <t xml:space="preserve">4120</t>
  </si>
  <si>
    <t xml:space="preserve">甘いぞ！</t>
  </si>
  <si>
    <t xml:space="preserve">412d</t>
  </si>
  <si>
    <t xml:space="preserve">逃げられるなんて思うな！</t>
  </si>
  <si>
    <t xml:space="preserve">414c</t>
  </si>
  <si>
    <t xml:space="preserve">ふむ、そうだったのか</t>
  </si>
  <si>
    <t xml:space="preserve">4167</t>
  </si>
  <si>
    <t xml:space="preserve">この洞くつには、「夜伽草」が、</t>
  </si>
  <si>
    <t xml:space="preserve">418a</t>
  </si>
  <si>
    <t xml:space="preserve">生えていたのか</t>
  </si>
  <si>
    <t xml:space="preserve">419f</t>
  </si>
  <si>
    <t xml:space="preserve">あれはグローバルエレメントのもとでしか</t>
  </si>
  <si>
    <t xml:space="preserve">41ca</t>
  </si>
  <si>
    <t xml:space="preserve">育たない希少な魔法植物のはず・・</t>
  </si>
  <si>
    <t xml:space="preserve">41f3</t>
  </si>
  <si>
    <t xml:space="preserve">確かに昔は</t>
  </si>
  <si>
    <t xml:space="preserve">4201</t>
  </si>
  <si>
    <t xml:space="preserve">ここにグローバルエレメントが</t>
  </si>
  <si>
    <t xml:space="preserve">4220</t>
  </si>
  <si>
    <t xml:space="preserve">あったのかもしれんな・・</t>
  </si>
  <si>
    <t xml:space="preserve">4241</t>
  </si>
  <si>
    <t xml:space="preserve">しかしまさか、こんな所に夜伽草が</t>
  </si>
  <si>
    <t xml:space="preserve">4266</t>
  </si>
  <si>
    <t xml:space="preserve">その実を実らせる場所があったとは・・</t>
  </si>
  <si>
    <t xml:space="preserve">4293</t>
  </si>
  <si>
    <t xml:space="preserve">429d</t>
  </si>
  <si>
    <t xml:space="preserve">その実ひとつで、</t>
  </si>
  <si>
    <t xml:space="preserve">42b0</t>
  </si>
  <si>
    <t xml:space="preserve">どれだけの価値があるのか見当もつかん</t>
  </si>
  <si>
    <t xml:space="preserve">42db</t>
  </si>
  <si>
    <t xml:space="preserve">42e3</t>
  </si>
  <si>
    <t xml:space="preserve">それが手に入れば、</t>
  </si>
  <si>
    <t xml:space="preserve">42f8</t>
  </si>
  <si>
    <t xml:space="preserve">俺はあんな参謀に仕える必要はない</t>
  </si>
  <si>
    <t xml:space="preserve">431f</t>
  </si>
  <si>
    <t xml:space="preserve">この未開の地ともおさらばできるぜ</t>
  </si>
  <si>
    <t xml:space="preserve">4346</t>
  </si>
  <si>
    <t xml:space="preserve">434e</t>
  </si>
  <si>
    <t xml:space="preserve">さぁ、そいつを渡してもらおうか？</t>
  </si>
  <si>
    <t xml:space="preserve">4371</t>
  </si>
  <si>
    <t xml:space="preserve">どうせ、お前はここで死ぬんだよ！</t>
  </si>
  <si>
    <t xml:space="preserve">4398</t>
  </si>
  <si>
    <t xml:space="preserve">そう簡単に、</t>
  </si>
  <si>
    <t xml:space="preserve">43a9</t>
  </si>
  <si>
    <t xml:space="preserve">逃がすものかよ！</t>
  </si>
  <si>
    <t xml:space="preserve">[Position + 0xA800]</t>
  </si>
  <si>
    <t xml:space="preserve">18</t>
  </si>
  <si>
    <t xml:space="preserve">56ac</t>
  </si>
  <si>
    <t xml:space="preserve">闇は、不安、恐怖。</t>
  </si>
  <si>
    <t xml:space="preserve">56c1</t>
  </si>
  <si>
    <t xml:space="preserve">我々の歩みを妨げる。</t>
  </si>
  <si>
    <t xml:space="preserve">56de</t>
  </si>
  <si>
    <t xml:space="preserve">ゆえに闇を打ち破り、道を開かん・・</t>
  </si>
  <si>
    <t xml:space="preserve">570f</t>
  </si>
  <si>
    <t xml:space="preserve">5738</t>
  </si>
  <si>
    <t xml:space="preserve">5741</t>
  </si>
  <si>
    <t xml:space="preserve">ハハッ　虫けらがワナに引っ掛ったようだね</t>
  </si>
  <si>
    <t xml:space="preserve">5770</t>
  </si>
  <si>
    <t xml:space="preserve">おや？　お前の持っているそいつは・</t>
  </si>
  <si>
    <t xml:space="preserve">57a3</t>
  </si>
  <si>
    <t xml:space="preserve">そうか！　お前がアルクトゥルスの</t>
  </si>
  <si>
    <t xml:space="preserve">57c8</t>
  </si>
  <si>
    <t xml:space="preserve">邪魔をした奴かい？！</t>
  </si>
  <si>
    <t xml:space="preserve">57e4</t>
  </si>
  <si>
    <t xml:space="preserve">57ed</t>
  </si>
  <si>
    <t xml:space="preserve">アハハハ！　アタ</t>
  </si>
  <si>
    <t xml:space="preserve">5801</t>
  </si>
  <si>
    <t xml:space="preserve">も運がいいねぇ！</t>
  </si>
  <si>
    <t xml:space="preserve">5814</t>
  </si>
  <si>
    <t xml:space="preserve">グローバルエレメントを一度に</t>
  </si>
  <si>
    <t xml:space="preserve">5835</t>
  </si>
  <si>
    <t xml:space="preserve">２つも手に入れる事ができるんだからさ！</t>
  </si>
  <si>
    <t xml:space="preserve">5860</t>
  </si>
  <si>
    <t xml:space="preserve">5869</t>
  </si>
  <si>
    <t xml:space="preserve">後は頼んだよ</t>
  </si>
  <si>
    <t xml:space="preserve">587c</t>
  </si>
  <si>
    <t xml:space="preserve">ちゃんとグローバルエレメントは</t>
  </si>
  <si>
    <t xml:space="preserve">589f</t>
  </si>
  <si>
    <t xml:space="preserve">アタシの所に持ってくるんだよ。解ったね！</t>
  </si>
  <si>
    <t xml:space="preserve">58cc</t>
  </si>
  <si>
    <t xml:space="preserve">58d5</t>
  </si>
  <si>
    <t xml:space="preserve">さて、アタシもこんな所で</t>
  </si>
  <si>
    <t xml:space="preserve">58f2</t>
  </si>
  <si>
    <t xml:space="preserve">時間を無駄にしている場合じゃないね</t>
  </si>
  <si>
    <t xml:space="preserve">591b</t>
  </si>
  <si>
    <t xml:space="preserve">グローバルエレメントをゾスマに取られたら</t>
  </si>
  <si>
    <t xml:space="preserve">5948</t>
  </si>
  <si>
    <t xml:space="preserve">アタシが何の為にここまで来たのか、</t>
  </si>
  <si>
    <t xml:space="preserve">596f</t>
  </si>
  <si>
    <t xml:space="preserve">わかりゃしないよ</t>
  </si>
  <si>
    <t xml:space="preserve">5988</t>
  </si>
  <si>
    <t xml:space="preserve">5994</t>
  </si>
  <si>
    <t xml:space="preserve">、やっと来たな</t>
  </si>
  <si>
    <t xml:space="preserve">59a7</t>
  </si>
  <si>
    <t xml:space="preserve">59af</t>
  </si>
  <si>
    <t xml:space="preserve">フッ、俺は幽霊なんかじゃないぜ</t>
  </si>
  <si>
    <t xml:space="preserve">59d4</t>
  </si>
  <si>
    <t xml:space="preserve">59dc</t>
  </si>
  <si>
    <t xml:space="preserve">そう、あの城を脱出できたのは</t>
  </si>
  <si>
    <t xml:space="preserve">5a01</t>
  </si>
  <si>
    <t xml:space="preserve">、俺とお前だけだ・・</t>
  </si>
  <si>
    <t xml:space="preserve">5a1c</t>
  </si>
  <si>
    <t xml:space="preserve">第２次派遣隊はもう、我々しかいない・・</t>
  </si>
  <si>
    <t xml:space="preserve">5a4b</t>
  </si>
  <si>
    <t xml:space="preserve">本来は報告の為に本国に帰らねばならんが</t>
  </si>
  <si>
    <t xml:space="preserve">5a76</t>
  </si>
  <si>
    <t xml:space="preserve">部下を全滅させられて、おめおめ</t>
  </si>
  <si>
    <t xml:space="preserve">5a98</t>
  </si>
  <si>
    <t xml:space="preserve">自分だけ</t>
  </si>
  <si>
    <t xml:space="preserve">5aa3</t>
  </si>
  <si>
    <t xml:space="preserve">逃げ帰れるほど俺は面の皮が厚くないんでな、</t>
  </si>
  <si>
    <t xml:space="preserve">5ad2</t>
  </si>
  <si>
    <t xml:space="preserve">俺達をワナにかけた奴らをぶった切った後で</t>
  </si>
  <si>
    <t xml:space="preserve">5b01</t>
  </si>
  <si>
    <t xml:space="preserve">帰って責任を取るつもりだ・・</t>
  </si>
  <si>
    <t xml:space="preserve">5b21</t>
  </si>
  <si>
    <t xml:space="preserve">その為に</t>
  </si>
  <si>
    <t xml:space="preserve">5b2c</t>
  </si>
  <si>
    <t xml:space="preserve">俺は今、ノーグルの本拠地を探してる。</t>
  </si>
  <si>
    <t xml:space="preserve">5b55</t>
  </si>
  <si>
    <t xml:space="preserve">そう、あれからのお前の働きは知っていたさ</t>
  </si>
  <si>
    <t xml:space="preserve">5b84</t>
  </si>
  <si>
    <t xml:space="preserve">多少危なっかしいが、一人でここまで無事に</t>
  </si>
  <si>
    <t xml:space="preserve">5bb1</t>
  </si>
  <si>
    <t xml:space="preserve">来れるとは結構、腕を上げたようだな・・</t>
  </si>
  <si>
    <t xml:space="preserve">5be0</t>
  </si>
  <si>
    <t xml:space="preserve">だが、これからは僅かな隙が死に直結するぞ</t>
  </si>
  <si>
    <t xml:space="preserve">5c0f</t>
  </si>
  <si>
    <t xml:space="preserve">今後は更に強い敵を相手にするだろうからな</t>
  </si>
  <si>
    <t xml:space="preserve">5c3e</t>
  </si>
  <si>
    <t xml:space="preserve">5c46</t>
  </si>
  <si>
    <t xml:space="preserve">よし、腕試しをしてやろう</t>
  </si>
  <si>
    <t xml:space="preserve">5c63</t>
  </si>
  <si>
    <t xml:space="preserve">お前がこれから戦い抜いていけるかどうか</t>
  </si>
  <si>
    <t xml:space="preserve">5c8e</t>
  </si>
  <si>
    <t xml:space="preserve">俺が見定めてやる・・</t>
  </si>
  <si>
    <t xml:space="preserve">5ca6</t>
  </si>
  <si>
    <t xml:space="preserve">本気で斬ってこい</t>
  </si>
  <si>
    <t xml:space="preserve">5cbb</t>
  </si>
  <si>
    <t xml:space="preserve">俺に勝てたら、剣技のコツを教えてやろう</t>
  </si>
  <si>
    <t xml:space="preserve">5ce8</t>
  </si>
  <si>
    <t xml:space="preserve">心配するな。　俺は手加減してやるから、</t>
  </si>
  <si>
    <t xml:space="preserve">5d13</t>
  </si>
  <si>
    <t xml:space="preserve">さあ、遠慮せずにかかってこい</t>
  </si>
  <si>
    <t xml:space="preserve">5d38</t>
  </si>
  <si>
    <t xml:space="preserve">5d41</t>
  </si>
  <si>
    <t xml:space="preserve">戦場で敵に背を向ける気か！？</t>
  </si>
  <si>
    <t xml:space="preserve">5d60</t>
  </si>
  <si>
    <t xml:space="preserve">お前の力はそんなものなのか？</t>
  </si>
  <si>
    <t xml:space="preserve">5d80</t>
  </si>
  <si>
    <t xml:space="preserve">5d89</t>
  </si>
  <si>
    <t xml:space="preserve">腕を上げたな！</t>
  </si>
  <si>
    <t xml:space="preserve">5d9f</t>
  </si>
  <si>
    <t xml:space="preserve">よし！　約束どおり剣技を教えてやろう</t>
  </si>
  <si>
    <t xml:space="preserve">5dca</t>
  </si>
  <si>
    <t xml:space="preserve">剣技は、敵によって使い分ける事が重要だ！</t>
  </si>
  <si>
    <t xml:space="preserve">5df7</t>
  </si>
  <si>
    <t xml:space="preserve">お前な</t>
  </si>
  <si>
    <t xml:space="preserve">5e01</t>
  </si>
  <si>
    <t xml:space="preserve">、敵を見極め、</t>
  </si>
  <si>
    <t xml:space="preserve">5e12</t>
  </si>
  <si>
    <t xml:space="preserve">技を使いこなす事ができるだろう</t>
  </si>
  <si>
    <t xml:space="preserve">5e3e</t>
  </si>
  <si>
    <t xml:space="preserve">は剣技の技術がＵＰした！</t>
  </si>
  <si>
    <t xml:space="preserve">5e59</t>
  </si>
  <si>
    <t xml:space="preserve">5e62</t>
  </si>
  <si>
    <t xml:space="preserve">これでお前はより多くの技を</t>
  </si>
  <si>
    <t xml:space="preserve">5e81</t>
  </si>
  <si>
    <t xml:space="preserve">使い分ける事ができるようになった</t>
  </si>
  <si>
    <t xml:space="preserve">5eac</t>
  </si>
  <si>
    <t xml:space="preserve">5eb5</t>
  </si>
  <si>
    <t xml:space="preserve">さて、と・・</t>
  </si>
  <si>
    <t xml:space="preserve">5ec5</t>
  </si>
  <si>
    <t xml:space="preserve">時間を無駄にはできん</t>
  </si>
  <si>
    <t xml:space="preserve">5ede</t>
  </si>
  <si>
    <t xml:space="preserve">俺は奴らの本拠地を探しにいく</t>
  </si>
  <si>
    <t xml:space="preserve">5f01</t>
  </si>
  <si>
    <t xml:space="preserve">お前はこの遺跡のグローバルエレメントを</t>
  </si>
  <si>
    <t xml:space="preserve">5f2c</t>
  </si>
  <si>
    <t xml:space="preserve">奴らより先に入手するんだ、いいな</t>
  </si>
  <si>
    <t xml:space="preserve">5f53</t>
  </si>
  <si>
    <t xml:space="preserve">頼むぞ、</t>
  </si>
  <si>
    <t xml:space="preserve">5f61</t>
  </si>
  <si>
    <t xml:space="preserve">奴らの野望を早めに食い止めなければ</t>
  </si>
  <si>
    <t xml:space="preserve">5f88</t>
  </si>
  <si>
    <t xml:space="preserve">大変な事になるかもしれん・・</t>
  </si>
  <si>
    <t xml:space="preserve">5fa8</t>
  </si>
  <si>
    <t xml:space="preserve">急げよ</t>
  </si>
  <si>
    <t xml:space="preserve">[Position + 0xE000]</t>
  </si>
  <si>
    <t xml:space="preserve">51a6</t>
  </si>
  <si>
    <t xml:space="preserve">きゃああ</t>
  </si>
  <si>
    <t xml:space="preserve">51b8</t>
  </si>
  <si>
    <t xml:space="preserve">51c1</t>
  </si>
  <si>
    <t xml:space="preserve">もう、あんたが心配だったから</t>
  </si>
  <si>
    <t xml:space="preserve">51e2</t>
  </si>
  <si>
    <t xml:space="preserve">わざわざ後ついて来てみたのに</t>
  </si>
  <si>
    <t xml:space="preserve">5207</t>
  </si>
  <si>
    <t xml:space="preserve">そしたら、・・</t>
  </si>
  <si>
    <t xml:space="preserve">5219</t>
  </si>
  <si>
    <t xml:space="preserve">こ、こんな、</t>
  </si>
  <si>
    <t xml:space="preserve">5228</t>
  </si>
  <si>
    <t xml:space="preserve">とんでもない所だとは思わなかったわよ</t>
  </si>
  <si>
    <t xml:space="preserve">5255</t>
  </si>
  <si>
    <t xml:space="preserve">は、はやく</t>
  </si>
  <si>
    <t xml:space="preserve">5268</t>
  </si>
  <si>
    <t xml:space="preserve">この危ないワナ、な、なんとかしてよ</t>
  </si>
  <si>
    <t xml:space="preserve">5294</t>
  </si>
  <si>
    <t xml:space="preserve">529d</t>
  </si>
  <si>
    <t xml:space="preserve">52b0</t>
  </si>
  <si>
    <t xml:space="preserve">52dc</t>
  </si>
  <si>
    <t xml:space="preserve">52e5</t>
  </si>
  <si>
    <t xml:space="preserve">奴らをやっつけた帰りにあ</t>
  </si>
  <si>
    <t xml:space="preserve">5308</t>
  </si>
  <si>
    <t xml:space="preserve">街まで送ってくれない？・・</t>
  </si>
  <si>
    <t xml:space="preserve">5326</t>
  </si>
  <si>
    <t xml:space="preserve">お願いね。</t>
  </si>
  <si>
    <t xml:space="preserve">5334</t>
  </si>
  <si>
    <t xml:space="preserve">533d</t>
  </si>
  <si>
    <t xml:space="preserve">ちょ、ちょちょ</t>
  </si>
  <si>
    <t xml:space="preserve">534f</t>
  </si>
  <si>
    <t xml:space="preserve">と！！</t>
  </si>
  <si>
    <t xml:space="preserve">5358</t>
  </si>
  <si>
    <t xml:space="preserve">か弱い女の子を置いてどこ行こうっての！？</t>
  </si>
  <si>
    <t xml:space="preserve">5388</t>
  </si>
  <si>
    <t xml:space="preserve">5391</t>
  </si>
  <si>
    <t xml:space="preserve">ふう・・</t>
  </si>
  <si>
    <t xml:space="preserve">539d</t>
  </si>
  <si>
    <t xml:space="preserve">アリガト。</t>
  </si>
  <si>
    <t xml:space="preserve">53aa</t>
  </si>
  <si>
    <t xml:space="preserve">もう、どうなる事かと思ったよ</t>
  </si>
  <si>
    <t xml:space="preserve">53cb</t>
  </si>
  <si>
    <t xml:space="preserve">53d3</t>
  </si>
  <si>
    <t xml:space="preserve">動きの遅い魔物どもは、</t>
  </si>
  <si>
    <t xml:space="preserve">53ec</t>
  </si>
  <si>
    <t xml:space="preserve">なんとか振りきれるんだけど</t>
  </si>
  <si>
    <t xml:space="preserve">540b</t>
  </si>
  <si>
    <t xml:space="preserve">こういうワナだけはあたしでもお手上げさ。</t>
  </si>
  <si>
    <t xml:space="preserve">5438</t>
  </si>
  <si>
    <t xml:space="preserve">ねえ</t>
  </si>
  <si>
    <t xml:space="preserve">543f</t>
  </si>
  <si>
    <t xml:space="preserve">、いま街にはノーグルが</t>
  </si>
  <si>
    <t xml:space="preserve">5458</t>
  </si>
  <si>
    <t xml:space="preserve">群れを成して襲ってきてるんだ・・</t>
  </si>
  <si>
    <t xml:space="preserve">5481</t>
  </si>
  <si>
    <t xml:space="preserve">レグルスやアルヘナ、ボルックスが</t>
  </si>
  <si>
    <t xml:space="preserve">54a6</t>
  </si>
  <si>
    <t xml:space="preserve">必死になって食い止めてるんだけど</t>
  </si>
  <si>
    <t xml:space="preserve">54cb</t>
  </si>
  <si>
    <t xml:space="preserve">多勢に無勢で、かなりつらそうなんだよ。</t>
  </si>
  <si>
    <t xml:space="preserve">54f6</t>
  </si>
  <si>
    <t xml:space="preserve">54fe</t>
  </si>
  <si>
    <t xml:space="preserve">で、あんたも戻って加勢してもらおうと</t>
  </si>
  <si>
    <t xml:space="preserve">5525</t>
  </si>
  <si>
    <t xml:space="preserve">思ったんだけどさ・・</t>
  </si>
  <si>
    <t xml:space="preserve">553d</t>
  </si>
  <si>
    <t xml:space="preserve">あんたはあんたで</t>
  </si>
  <si>
    <t xml:space="preserve">5550</t>
  </si>
  <si>
    <t xml:space="preserve">大変な戦いをしてたんだね。</t>
  </si>
  <si>
    <t xml:space="preserve">556f</t>
  </si>
  <si>
    <t xml:space="preserve">レグルスは闇の結界が作られている</t>
  </si>
  <si>
    <t xml:space="preserve">5594</t>
  </si>
  <si>
    <t xml:space="preserve">この遺跡のノーグル達をやっつければ</t>
  </si>
  <si>
    <t xml:space="preserve">55bb</t>
  </si>
  <si>
    <t xml:space="preserve">また空が明るくなるって言ってたけど</t>
  </si>
  <si>
    <t xml:space="preserve">55e2</t>
  </si>
  <si>
    <t xml:space="preserve">あたし、あんたみたいな新米兵士に</t>
  </si>
  <si>
    <t xml:space="preserve">5607</t>
  </si>
  <si>
    <t xml:space="preserve">そんな事できっこないと思ってた・・</t>
  </si>
  <si>
    <t xml:space="preserve">5630</t>
  </si>
  <si>
    <t xml:space="preserve">けど、誤解してたよ。</t>
  </si>
  <si>
    <t xml:space="preserve">564c</t>
  </si>
  <si>
    <t xml:space="preserve">あんたほんとに強くなったんだね、</t>
  </si>
  <si>
    <t xml:space="preserve">5671</t>
  </si>
  <si>
    <t xml:space="preserve">だてに今までノーグルどもと</t>
  </si>
  <si>
    <t xml:space="preserve">5690</t>
  </si>
  <si>
    <t xml:space="preserve">戦ってきた訳じゃないんだ。</t>
  </si>
  <si>
    <t xml:space="preserve">56af</t>
  </si>
  <si>
    <t xml:space="preserve">レグルスの言うとおり、あたしも</t>
  </si>
  <si>
    <t xml:space="preserve">56d2</t>
  </si>
  <si>
    <t xml:space="preserve">あんたを信じる事にするよ。</t>
  </si>
  <si>
    <t xml:space="preserve">56f1</t>
  </si>
  <si>
    <t xml:space="preserve">あたし、大し</t>
  </si>
  <si>
    <t xml:space="preserve">5701</t>
  </si>
  <si>
    <t xml:space="preserve">ことは無いんだけど</t>
  </si>
  <si>
    <t xml:space="preserve">5716</t>
  </si>
  <si>
    <t xml:space="preserve">ケガしちゃったし、ここであんたを</t>
  </si>
  <si>
    <t xml:space="preserve">573b</t>
  </si>
  <si>
    <t xml:space="preserve">待ってるよ・・</t>
  </si>
  <si>
    <t xml:space="preserve">5752</t>
  </si>
  <si>
    <t xml:space="preserve">575b</t>
  </si>
  <si>
    <t xml:space="preserve">だから、奴らをやっつけた帰りにあたしを</t>
  </si>
  <si>
    <t xml:space="preserve">5786</t>
  </si>
  <si>
    <t xml:space="preserve">57a4</t>
  </si>
  <si>
    <t xml:space="preserve">[Position + 0x11000]</t>
  </si>
  <si>
    <t xml:space="preserve">6534</t>
  </si>
  <si>
    <t xml:space="preserve">653d</t>
  </si>
  <si>
    <t xml:space="preserve">キーエレメントの準備はできておるかネ？</t>
  </si>
  <si>
    <t xml:space="preserve">656f</t>
  </si>
  <si>
    <t xml:space="preserve">ハイ、ゾスマ参謀</t>
  </si>
  <si>
    <t xml:space="preserve">6584</t>
  </si>
  <si>
    <t xml:space="preserve">準備はできております・・</t>
  </si>
  <si>
    <t xml:space="preserve">65a8</t>
  </si>
  <si>
    <t xml:space="preserve">65b1</t>
  </si>
  <si>
    <t xml:space="preserve">よし！</t>
  </si>
  <si>
    <t xml:space="preserve">65bc</t>
  </si>
  <si>
    <t xml:space="preserve">それでは、これから水門を開く！</t>
  </si>
  <si>
    <t xml:space="preserve">65df</t>
  </si>
  <si>
    <t xml:space="preserve">キーエレメントを台座に設置しろ</t>
  </si>
  <si>
    <t xml:space="preserve">6606</t>
  </si>
  <si>
    <t xml:space="preserve">ん？・・</t>
  </si>
  <si>
    <t xml:space="preserve">6612</t>
  </si>
  <si>
    <t xml:space="preserve">ま、待て！？</t>
  </si>
  <si>
    <t xml:space="preserve">6621</t>
  </si>
  <si>
    <t xml:space="preserve">ワ、ワシが降りてからだゾ！</t>
  </si>
  <si>
    <t xml:space="preserve">6640</t>
  </si>
  <si>
    <t xml:space="preserve">6649</t>
  </si>
  <si>
    <t xml:space="preserve">6655</t>
  </si>
  <si>
    <t xml:space="preserve">さっきのは、さすがに</t>
  </si>
  <si>
    <t xml:space="preserve">666c</t>
  </si>
  <si>
    <t xml:space="preserve">死ぬかと思ったぞ！</t>
  </si>
  <si>
    <t xml:space="preserve">6683</t>
  </si>
  <si>
    <t xml:space="preserve">よし！では、グローバルエレメントを求め</t>
  </si>
  <si>
    <t xml:space="preserve">66ae</t>
  </si>
  <si>
    <t xml:space="preserve">遺跡の最深部へ向かうぞ！</t>
  </si>
  <si>
    <t xml:space="preserve">66cc</t>
  </si>
  <si>
    <t xml:space="preserve">66d5</t>
  </si>
  <si>
    <t xml:space="preserve">これはこれは召喚士殿ではないですか</t>
  </si>
  <si>
    <t xml:space="preserve">66fe</t>
  </si>
  <si>
    <t xml:space="preserve">どうしてこのような所に？</t>
  </si>
  <si>
    <t xml:space="preserve">671c</t>
  </si>
  <si>
    <t xml:space="preserve">6727</t>
  </si>
  <si>
    <t xml:space="preserve">あんたがしっかり働いているかどうかを</t>
  </si>
  <si>
    <t xml:space="preserve">6750</t>
  </si>
  <si>
    <t xml:space="preserve">監視させてもらうためさ</t>
  </si>
  <si>
    <t xml:space="preserve">676d</t>
  </si>
  <si>
    <t xml:space="preserve">妙な事を考えたり、ヘマをやらかしてみな</t>
  </si>
  <si>
    <t xml:space="preserve">679c</t>
  </si>
  <si>
    <t xml:space="preserve">67a7</t>
  </si>
  <si>
    <t xml:space="preserve">67af</t>
  </si>
  <si>
    <t xml:space="preserve">殺すよ</t>
  </si>
  <si>
    <t xml:space="preserve">67bc</t>
  </si>
  <si>
    <t xml:space="preserve">67c5</t>
  </si>
  <si>
    <t xml:space="preserve">ヌハハッ、ご心配めされるなギュディ殿</t>
  </si>
  <si>
    <t xml:space="preserve">67f0</t>
  </si>
  <si>
    <t xml:space="preserve">ここはアルクトゥルス殿から直々に</t>
  </si>
  <si>
    <t xml:space="preserve">6815</t>
  </si>
  <si>
    <t xml:space="preserve">ワタシがまかされておりますゆえ、</t>
  </si>
  <si>
    <t xml:space="preserve">683a</t>
  </si>
  <si>
    <t xml:space="preserve">どうかご安心下され。</t>
  </si>
  <si>
    <t xml:space="preserve">6853</t>
  </si>
  <si>
    <t xml:space="preserve">685e</t>
  </si>
  <si>
    <t xml:space="preserve">6866</t>
  </si>
  <si>
    <t xml:space="preserve">フン、</t>
  </si>
  <si>
    <t xml:space="preserve">686e</t>
  </si>
  <si>
    <t xml:space="preserve">されないように</t>
  </si>
  <si>
    <t xml:space="preserve">687f</t>
  </si>
  <si>
    <t xml:space="preserve">せいぜい、がんばる事だね。</t>
  </si>
  <si>
    <t xml:space="preserve">[Position + 0x14000]</t>
  </si>
  <si>
    <t xml:space="preserve">60d8</t>
  </si>
  <si>
    <t xml:space="preserve">60e1</t>
  </si>
  <si>
    <t xml:space="preserve">ワシのグローバルエレメントを</t>
  </si>
  <si>
    <t xml:space="preserve">6106</t>
  </si>
  <si>
    <t xml:space="preserve">不届きモノが追って来ている！！</t>
  </si>
  <si>
    <t xml:space="preserve">612c</t>
  </si>
  <si>
    <t xml:space="preserve">オマエ達は、このエリアで待機し、</t>
  </si>
  <si>
    <t xml:space="preserve">6151</t>
  </si>
  <si>
    <t xml:space="preserve">ヤツを返り討ちにするのだっ！！</t>
  </si>
  <si>
    <t xml:space="preserve">6174</t>
  </si>
  <si>
    <t xml:space="preserve">行けッ！！</t>
  </si>
  <si>
    <t xml:space="preserve">6184</t>
  </si>
  <si>
    <t xml:space="preserve">618d</t>
  </si>
  <si>
    <t xml:space="preserve">よし、門を開けろ！</t>
  </si>
  <si>
    <t xml:space="preserve">61a4</t>
  </si>
  <si>
    <t xml:space="preserve">行くぞッ！！</t>
  </si>
  <si>
    <t xml:space="preserve">61b8</t>
  </si>
  <si>
    <t xml:space="preserve">61c1</t>
  </si>
  <si>
    <t xml:space="preserve">良くここまで来たな。</t>
  </si>
  <si>
    <t xml:space="preserve">61e1</t>
  </si>
  <si>
    <t xml:space="preserve">しかし、オマエの命運もここま</t>
  </si>
  <si>
    <t xml:space="preserve">6208</t>
  </si>
  <si>
    <t xml:space="preserve">ヌハハ</t>
  </si>
  <si>
    <t xml:space="preserve">6216</t>
  </si>
  <si>
    <t xml:space="preserve">！！！</t>
  </si>
  <si>
    <t xml:space="preserve">6220</t>
  </si>
  <si>
    <t xml:space="preserve">6229</t>
  </si>
  <si>
    <t xml:space="preserve">これだけの数のスナイパーだ。</t>
  </si>
  <si>
    <t xml:space="preserve">624a</t>
  </si>
  <si>
    <t xml:space="preserve">どうする事もできまい！</t>
  </si>
  <si>
    <t xml:space="preserve">6265</t>
  </si>
  <si>
    <t xml:space="preserve">6273</t>
  </si>
  <si>
    <t xml:space="preserve">627c</t>
  </si>
  <si>
    <t xml:space="preserve">628a</t>
  </si>
  <si>
    <t xml:space="preserve">！大丈夫か！？</t>
  </si>
  <si>
    <t xml:space="preserve">629b</t>
  </si>
  <si>
    <t xml:space="preserve">ゾスマは策略が得意な卑怯者だ、油断するな！</t>
  </si>
  <si>
    <t xml:space="preserve">62cc</t>
  </si>
  <si>
    <t xml:space="preserve">62d5</t>
  </si>
  <si>
    <t xml:space="preserve">62e3</t>
  </si>
  <si>
    <t xml:space="preserve">！！　カプラスよ！</t>
  </si>
  <si>
    <t xml:space="preserve">62f8</t>
  </si>
  <si>
    <t xml:space="preserve">ワシの事をあまり酷く言わん方が良いぞ！</t>
  </si>
  <si>
    <t xml:space="preserve">6323</t>
  </si>
  <si>
    <t xml:space="preserve">そう、もうじき世界の半分は</t>
  </si>
  <si>
    <t xml:space="preserve">6342</t>
  </si>
  <si>
    <t xml:space="preserve">ワシのモノになるのだからな！</t>
  </si>
  <si>
    <t xml:space="preserve">6363</t>
  </si>
  <si>
    <t xml:space="preserve">6371</t>
  </si>
  <si>
    <t xml:space="preserve">637c</t>
  </si>
  <si>
    <t xml:space="preserve">6387</t>
  </si>
  <si>
    <t xml:space="preserve">やはりノーグルどもに俺達を売ったのは</t>
  </si>
  <si>
    <t xml:space="preserve">63b0</t>
  </si>
  <si>
    <t xml:space="preserve">奴だ！追うぞ！</t>
  </si>
  <si>
    <t xml:space="preserve">63c8</t>
  </si>
  <si>
    <t xml:space="preserve">63d3</t>
  </si>
  <si>
    <t xml:space="preserve">参謀よ！第１次派遣隊指揮官の貴様が</t>
  </si>
  <si>
    <t xml:space="preserve">63fa</t>
  </si>
  <si>
    <t xml:space="preserve">何故、なぜ我々を裏切ってノーグルの</t>
  </si>
  <si>
    <t xml:space="preserve">6421</t>
  </si>
  <si>
    <t xml:space="preserve">手先となった？</t>
  </si>
  <si>
    <t xml:space="preserve">6434</t>
  </si>
  <si>
    <t xml:space="preserve">644d</t>
  </si>
  <si>
    <t xml:space="preserve">手先だと！？</t>
  </si>
  <si>
    <t xml:space="preserve">645c</t>
  </si>
  <si>
    <t xml:space="preserve">馬鹿を言っちゃいけない、取引だよ、取引。</t>
  </si>
  <si>
    <t xml:space="preserve">6489</t>
  </si>
  <si>
    <t xml:space="preserve">我が部隊の力とこの私の知恵を</t>
  </si>
  <si>
    <t xml:space="preserve">64aa</t>
  </si>
  <si>
    <t xml:space="preserve">魔族が望んだのだ。</t>
  </si>
  <si>
    <t xml:space="preserve">64c1</t>
  </si>
  <si>
    <t xml:space="preserve">そしてダークエレメントの力で世界を</t>
  </si>
  <si>
    <t xml:space="preserve">64e8</t>
  </si>
  <si>
    <t xml:space="preserve">支配したあかつきにはその最大の功労者、</t>
  </si>
  <si>
    <t xml:space="preserve">6513</t>
  </si>
  <si>
    <t xml:space="preserve">このゾスマ様が世界の半分を</t>
  </si>
  <si>
    <t xml:space="preserve">6532</t>
  </si>
  <si>
    <t xml:space="preserve">手に入れるのだよ！ムハ</t>
  </si>
  <si>
    <t xml:space="preserve">6559</t>
  </si>
  <si>
    <t xml:space="preserve">6564</t>
  </si>
  <si>
    <t xml:space="preserve">その下劣な野望の為に、同胞である我々</t>
  </si>
  <si>
    <t xml:space="preserve">658d</t>
  </si>
  <si>
    <t xml:space="preserve">第２次派遣隊をワナに掛けたと言うのか！</t>
  </si>
  <si>
    <t xml:space="preserve">65b8</t>
  </si>
  <si>
    <t xml:space="preserve">65c1</t>
  </si>
  <si>
    <t xml:space="preserve">んんー？知らんなあ・・</t>
  </si>
  <si>
    <t xml:space="preserve">65de</t>
  </si>
  <si>
    <t xml:space="preserve">ヘキサルキア城で魔族に戦術訓練はさせたが、</t>
  </si>
  <si>
    <t xml:space="preserve">660d</t>
  </si>
  <si>
    <t xml:space="preserve">奴らが何を相手にしたかは知らんよ・・</t>
  </si>
  <si>
    <t xml:space="preserve">663a</t>
  </si>
  <si>
    <t xml:space="preserve">ワシは侵入者を倒せと言っておいただけだ。</t>
  </si>
  <si>
    <t xml:space="preserve">6667</t>
  </si>
  <si>
    <t xml:space="preserve">6672</t>
  </si>
  <si>
    <t xml:space="preserve">くっ・・</t>
  </si>
  <si>
    <t xml:space="preserve">667e</t>
  </si>
  <si>
    <t xml:space="preserve">き、貴様っ！</t>
  </si>
  <si>
    <t xml:space="preserve">668d</t>
  </si>
  <si>
    <t xml:space="preserve">6696</t>
  </si>
  <si>
    <t xml:space="preserve">とにかく、我が望みの邪魔だてをする者は</t>
  </si>
  <si>
    <t xml:space="preserve">66c1</t>
  </si>
  <si>
    <t xml:space="preserve">誰であろうと容赦はせん。</t>
  </si>
  <si>
    <t xml:space="preserve">66de</t>
  </si>
  <si>
    <t xml:space="preserve">お前も今なら我が奴隷として飼ってやる事も</t>
  </si>
  <si>
    <t xml:space="preserve">670b</t>
  </si>
  <si>
    <t xml:space="preserve">許してやるが、どうだ？</t>
  </si>
  <si>
    <t xml:space="preserve">6726</t>
  </si>
  <si>
    <t xml:space="preserve">ムハ</t>
  </si>
  <si>
    <t xml:space="preserve">[Position + 0x17000]</t>
  </si>
  <si>
    <t xml:space="preserve">6590</t>
  </si>
  <si>
    <t xml:space="preserve">黒の結晶をセットしてもよろしいですか？</t>
  </si>
  <si>
    <t xml:space="preserve">65b9</t>
  </si>
  <si>
    <t xml:space="preserve">結晶をはめこむ事ができそうだ。</t>
  </si>
  <si>
    <t xml:space="preserve">65dc</t>
  </si>
  <si>
    <t xml:space="preserve">65e7</t>
  </si>
  <si>
    <t xml:space="preserve">アルクトゥルス・・</t>
  </si>
  <si>
    <t xml:space="preserve">6600</t>
  </si>
  <si>
    <t xml:space="preserve">湖の遺跡のグローバルエレメントを</t>
  </si>
  <si>
    <t xml:space="preserve">6625</t>
  </si>
  <si>
    <t xml:space="preserve">ゾスマに取らせたのはいいとして・・</t>
  </si>
  <si>
    <t xml:space="preserve">664e</t>
  </si>
  <si>
    <t xml:space="preserve">6656</t>
  </si>
  <si>
    <t xml:space="preserve">なぜ、奴にそれを、</t>
  </si>
  <si>
    <t xml:space="preserve">666b</t>
  </si>
  <si>
    <t xml:space="preserve">すぐ持ってこさせないんだい？</t>
  </si>
  <si>
    <t xml:space="preserve">668c</t>
  </si>
  <si>
    <t xml:space="preserve">さっさとこっちに運ばせれば</t>
  </si>
  <si>
    <t xml:space="preserve">66ab</t>
  </si>
  <si>
    <t xml:space="preserve">いいじゃないか？</t>
  </si>
  <si>
    <t xml:space="preserve">66c0</t>
  </si>
  <si>
    <t xml:space="preserve">66d1</t>
  </si>
  <si>
    <t xml:space="preserve">私は全てのグローバルエレメントを</t>
  </si>
  <si>
    <t xml:space="preserve">66f6</t>
  </si>
  <si>
    <t xml:space="preserve">入手するのに一番効率の良い方法を</t>
  </si>
  <si>
    <t xml:space="preserve">671b</t>
  </si>
  <si>
    <t xml:space="preserve">取っているだけだよ。</t>
  </si>
  <si>
    <t xml:space="preserve">6734</t>
  </si>
  <si>
    <t xml:space="preserve">ニンゲンの兵士が持っている２つの</t>
  </si>
  <si>
    <t xml:space="preserve">6759</t>
  </si>
  <si>
    <t xml:space="preserve">グローバルエレメントを手に入れるのに</t>
  </si>
  <si>
    <t xml:space="preserve">6782</t>
  </si>
  <si>
    <t xml:space="preserve">我らが配下を使う必要はない。</t>
  </si>
  <si>
    <t xml:space="preserve">67a3</t>
  </si>
  <si>
    <t xml:space="preserve">最終的に４つのグローバルエレメントが</t>
  </si>
  <si>
    <t xml:space="preserve">67cc</t>
  </si>
  <si>
    <t xml:space="preserve">我々の元にそろっていればいいのだよ。</t>
  </si>
  <si>
    <t xml:space="preserve">67f5</t>
  </si>
  <si>
    <t xml:space="preserve">集める過</t>
  </si>
  <si>
    <t xml:space="preserve">6801</t>
  </si>
  <si>
    <t xml:space="preserve">は問題ではない。</t>
  </si>
  <si>
    <t xml:space="preserve">6814</t>
  </si>
  <si>
    <t xml:space="preserve">681f</t>
  </si>
  <si>
    <t xml:space="preserve">6827</t>
  </si>
  <si>
    <t xml:space="preserve">そうかい？</t>
  </si>
  <si>
    <t xml:space="preserve">6834</t>
  </si>
  <si>
    <t xml:space="preserve">アタシはどうも、こちらから</t>
  </si>
  <si>
    <t xml:space="preserve">グローバルエレメントを遠ざけている気が</t>
  </si>
  <si>
    <t xml:space="preserve">687e</t>
  </si>
  <si>
    <t xml:space="preserve">してるんだけどね？</t>
  </si>
  <si>
    <t xml:space="preserve">6898</t>
  </si>
  <si>
    <t xml:space="preserve">68a9</t>
  </si>
  <si>
    <t xml:space="preserve">ニンゲンどもの争いを上手く利用するのも</t>
  </si>
  <si>
    <t xml:space="preserve">68d4</t>
  </si>
  <si>
    <t xml:space="preserve">策の内。我々が無駄な労力を使わずとも</t>
  </si>
  <si>
    <t xml:space="preserve">6901</t>
  </si>
  <si>
    <t xml:space="preserve">てのグローバルエレメントを</t>
  </si>
  <si>
    <t xml:space="preserve">691e</t>
  </si>
  <si>
    <t xml:space="preserve">手に入れられればこれに越した事は無い。</t>
  </si>
  <si>
    <t xml:space="preserve">6949</t>
  </si>
  <si>
    <t xml:space="preserve">ゾスマを使ってやっているのも、その為。</t>
  </si>
  <si>
    <t xml:space="preserve">6974</t>
  </si>
  <si>
    <t xml:space="preserve">フッ、役に立たなければ始末するのみ・・</t>
  </si>
  <si>
    <t xml:space="preserve">69a4</t>
  </si>
  <si>
    <t xml:space="preserve">69af</t>
  </si>
  <si>
    <t xml:space="preserve">69b7</t>
  </si>
  <si>
    <t xml:space="preserve">チッ、気に入らないねえ。</t>
  </si>
  <si>
    <t xml:space="preserve">69d2</t>
  </si>
  <si>
    <t xml:space="preserve">ニンゲンにグローバルエレメントを</t>
  </si>
  <si>
    <t xml:space="preserve">69f7</t>
  </si>
  <si>
    <t xml:space="preserve">持たせ</t>
  </si>
  <si>
    <t xml:space="preserve">づけるなんて・・</t>
  </si>
  <si>
    <t xml:space="preserve">6a16</t>
  </si>
  <si>
    <t xml:space="preserve">一体、何を考えてるんだい？</t>
  </si>
  <si>
    <t xml:space="preserve">6a38</t>
  </si>
  <si>
    <t xml:space="preserve">6a43</t>
  </si>
  <si>
    <t xml:space="preserve">6a4b</t>
  </si>
  <si>
    <t xml:space="preserve">どうやらあんたの思惑通りには</t>
  </si>
  <si>
    <t xml:space="preserve">6a6a</t>
  </si>
  <si>
    <t xml:space="preserve">行かなかったようだね。</t>
  </si>
  <si>
    <t xml:space="preserve">どうすんだい？</t>
  </si>
  <si>
    <t xml:space="preserve">6a95</t>
  </si>
  <si>
    <t xml:space="preserve">6aa6</t>
  </si>
  <si>
    <t xml:space="preserve">いや、予定通りだよ。</t>
  </si>
  <si>
    <t xml:space="preserve">6abf</t>
  </si>
  <si>
    <t xml:space="preserve">どちらかのニンゲンが</t>
  </si>
  <si>
    <t xml:space="preserve">6ad8</t>
  </si>
  <si>
    <t xml:space="preserve">ここまでグローバルエレメントを持って</t>
  </si>
  <si>
    <t xml:space="preserve">6b01</t>
  </si>
  <si>
    <t xml:space="preserve">やってきてくれる事に変わりは無いさ。</t>
  </si>
  <si>
    <t xml:space="preserve">6b2a</t>
  </si>
  <si>
    <t xml:space="preserve">この城において、</t>
  </si>
  <si>
    <t xml:space="preserve">6b3f</t>
  </si>
  <si>
    <t xml:space="preserve">全てのグローバルエレメントは</t>
  </si>
  <si>
    <t xml:space="preserve">6b60</t>
  </si>
  <si>
    <t xml:space="preserve">必ずや我々の物となる。</t>
  </si>
  <si>
    <t xml:space="preserve">6b7b</t>
  </si>
  <si>
    <t xml:space="preserve">さすれば忌まわしきニンゲンどもの歴史も</t>
  </si>
  <si>
    <t xml:space="preserve">6ba6</t>
  </si>
  <si>
    <t xml:space="preserve">終わり、我らが力で世界を制する時が</t>
  </si>
  <si>
    <t xml:space="preserve">6bcd</t>
  </si>
  <si>
    <t xml:space="preserve">到来するのだよ！</t>
  </si>
  <si>
    <t xml:space="preserve">6be4</t>
  </si>
  <si>
    <t xml:space="preserve">6bef</t>
  </si>
  <si>
    <t xml:space="preserve">アタシはヘキサ</t>
  </si>
  <si>
    <t xml:space="preserve">6c01</t>
  </si>
  <si>
    <t xml:space="preserve">キアで魔王復活の</t>
  </si>
  <si>
    <t xml:space="preserve">6c14</t>
  </si>
  <si>
    <t xml:space="preserve">準備を始めておく・・</t>
  </si>
  <si>
    <t xml:space="preserve">6c34</t>
  </si>
  <si>
    <t xml:space="preserve">6c3f</t>
  </si>
  <si>
    <t xml:space="preserve">6c47</t>
  </si>
  <si>
    <t xml:space="preserve">アルクトゥルスよ！</t>
  </si>
  <si>
    <t xml:space="preserve">6c5c</t>
  </si>
  <si>
    <t xml:space="preserve">必ず４つのグローバルエレメントを持って</t>
  </si>
  <si>
    <t xml:space="preserve">6c87</t>
  </si>
  <si>
    <t xml:space="preserve">ヘキサルキアに来るんだ！</t>
  </si>
  <si>
    <t xml:space="preserve">6ca3</t>
  </si>
  <si>
    <t xml:space="preserve">いいね！</t>
  </si>
  <si>
    <t xml:space="preserve">6cb0</t>
  </si>
  <si>
    <t xml:space="preserve">6cc1</t>
  </si>
  <si>
    <t xml:space="preserve">判っているさ。それより召喚魔獣の</t>
  </si>
  <si>
    <t xml:space="preserve">6ce6</t>
  </si>
  <si>
    <t xml:space="preserve">手はずは大丈夫だろうね。ギュディ？</t>
  </si>
  <si>
    <t xml:space="preserve">6d0d</t>
  </si>
  <si>
    <t xml:space="preserve">6d18</t>
  </si>
  <si>
    <t xml:space="preserve">ああ・・</t>
  </si>
  <si>
    <t xml:space="preserve">6d24</t>
  </si>
  <si>
    <t xml:space="preserve">。最強の魔獣を用意しておいた。</t>
  </si>
  <si>
    <t xml:space="preserve">6d45</t>
  </si>
  <si>
    <t xml:space="preserve">あんたでも、すぐに呼び出せるはずだ。</t>
  </si>
  <si>
    <t xml:space="preserve">6d6e</t>
  </si>
  <si>
    <t xml:space="preserve">6d7f</t>
  </si>
  <si>
    <t xml:space="preserve">よろしい。待っていたまえ・・</t>
  </si>
  <si>
    <t xml:space="preserve">6da4</t>
  </si>
  <si>
    <t xml:space="preserve">程なく世界の新生を垣間見る事ができるよ。</t>
  </si>
  <si>
    <t xml:space="preserve">6dd1</t>
  </si>
  <si>
    <t xml:space="preserve">ハハ</t>
  </si>
  <si>
    <t xml:space="preserve">6de8</t>
  </si>
  <si>
    <t xml:space="preserve">6df3</t>
  </si>
  <si>
    <t xml:space="preserve">やはり奴は</t>
  </si>
  <si>
    <t xml:space="preserve">6e01</t>
  </si>
  <si>
    <t xml:space="preserve">かたくらんでる・・</t>
  </si>
  <si>
    <t xml:space="preserve">6e1a</t>
  </si>
  <si>
    <t xml:space="preserve">グローバルエレメントは</t>
  </si>
  <si>
    <t xml:space="preserve">6e35</t>
  </si>
  <si>
    <t xml:space="preserve">アタシの手で取り戻すしかない・・</t>
  </si>
  <si>
    <t xml:space="preserve">[Position + 0x1A800]</t>
  </si>
  <si>
    <t xml:space="preserve">7c</t>
  </si>
  <si>
    <t xml:space="preserve">164</t>
  </si>
  <si>
    <t xml:space="preserve">左スティックで移動します。</t>
  </si>
  <si>
    <t xml:space="preserve">3894</t>
  </si>
  <si>
    <t xml:space="preserve">懍う熟</t>
  </si>
  <si>
    <t xml:space="preserve">486c</t>
  </si>
  <si>
    <t xml:space="preserve">4873</t>
  </si>
  <si>
    <t xml:space="preserve">気がついたようじゃな。</t>
  </si>
  <si>
    <t xml:space="preserve">488e</t>
  </si>
  <si>
    <t xml:space="preserve">どうじゃ・・</t>
  </si>
  <si>
    <t xml:space="preserve">489e</t>
  </si>
  <si>
    <t xml:space="preserve">立てるか？</t>
  </si>
  <si>
    <t xml:space="preserve">48bf</t>
  </si>
  <si>
    <t xml:space="preserve">48cc</t>
  </si>
  <si>
    <t xml:space="preserve">48d3</t>
  </si>
  <si>
    <t xml:space="preserve">どうやら敵の追手は振り切ったようじゃな。</t>
  </si>
  <si>
    <t xml:space="preserve">4900</t>
  </si>
  <si>
    <t xml:space="preserve">しかし、初陣とはいえ、その程度の傷で、</t>
  </si>
  <si>
    <t xml:space="preserve">492b</t>
  </si>
  <si>
    <t xml:space="preserve">気をうしなうとは、</t>
  </si>
  <si>
    <t xml:space="preserve">4942</t>
  </si>
  <si>
    <t xml:space="preserve">先が思いやられるわい・・</t>
  </si>
  <si>
    <t xml:space="preserve">4963</t>
  </si>
  <si>
    <t xml:space="preserve">今、体力を回復してやるからじっとしておれ。</t>
  </si>
  <si>
    <t xml:space="preserve">4994</t>
  </si>
  <si>
    <t xml:space="preserve">499b</t>
  </si>
  <si>
    <t xml:space="preserve">これでよい・・</t>
  </si>
  <si>
    <t xml:space="preserve">49ad</t>
  </si>
  <si>
    <t xml:space="preserve">。　それにしても、</t>
  </si>
  <si>
    <t xml:space="preserve">49c2</t>
  </si>
  <si>
    <t xml:space="preserve">なぜワシらの行動が魔族どもに</t>
  </si>
  <si>
    <t xml:space="preserve">49e3</t>
  </si>
  <si>
    <t xml:space="preserve">読まれていたのじゃろう・・</t>
  </si>
  <si>
    <t xml:space="preserve">4a06</t>
  </si>
  <si>
    <t xml:space="preserve">そう、魔族・・</t>
  </si>
  <si>
    <t xml:space="preserve">4a1d</t>
  </si>
  <si>
    <t xml:space="preserve">おぬし達がここ、ウル・ノルドの地で</t>
  </si>
  <si>
    <t xml:space="preserve">4a44</t>
  </si>
  <si>
    <t xml:space="preserve">「ノーグル」と名付けた魔物たちのことじゃ。</t>
  </si>
  <si>
    <t xml:space="preserve">4a73</t>
  </si>
  <si>
    <t xml:space="preserve">あれは、かつてワシら人間たちと</t>
  </si>
  <si>
    <t xml:space="preserve">4a96</t>
  </si>
  <si>
    <t xml:space="preserve">世界中いたる所で争ってきた奴らじゃ、</t>
  </si>
  <si>
    <t xml:space="preserve">4abf</t>
  </si>
  <si>
    <t xml:space="preserve">ここだけの生き物ではない・・</t>
  </si>
  <si>
    <t xml:space="preserve">4ae4</t>
  </si>
  <si>
    <t xml:space="preserve">しかし、これほど統率がとれた魔族が</t>
  </si>
  <si>
    <t xml:space="preserve">4b0b</t>
  </si>
  <si>
    <t xml:space="preserve">恐ろしいとは・・</t>
  </si>
  <si>
    <t xml:space="preserve">4b1f</t>
  </si>
  <si>
    <t xml:space="preserve">。はじめて遭遇した</t>
  </si>
  <si>
    <t xml:space="preserve">4b34</t>
  </si>
  <si>
    <t xml:space="preserve">おぬし達が圧倒されるのも無理はない。</t>
  </si>
  <si>
    <t xml:space="preserve">4b5d</t>
  </si>
  <si>
    <t xml:space="preserve">集団で行動しないはずの魔族が</t>
  </si>
  <si>
    <t xml:space="preserve">4b7e</t>
  </si>
  <si>
    <t xml:space="preserve">あたかも軍隊のように行動するなど</t>
  </si>
  <si>
    <t xml:space="preserve">4ba3</t>
  </si>
  <si>
    <t xml:space="preserve">ありえんと思っておったが・・</t>
  </si>
  <si>
    <t xml:space="preserve">4bc6</t>
  </si>
  <si>
    <t xml:space="preserve">我々の前に、ここに来た第１次派遣隊が</t>
  </si>
  <si>
    <t xml:space="preserve">4bef</t>
  </si>
  <si>
    <t xml:space="preserve">全滅したと言う</t>
  </si>
  <si>
    <t xml:space="preserve">4c01</t>
  </si>
  <si>
    <t xml:space="preserve">も判る気がする・・</t>
  </si>
  <si>
    <t xml:space="preserve">4c18</t>
  </si>
  <si>
    <t xml:space="preserve">4c1f</t>
  </si>
  <si>
    <t xml:space="preserve">とにかく・・</t>
  </si>
  <si>
    <t xml:space="preserve">4c2f</t>
  </si>
  <si>
    <t xml:space="preserve">第２次派遣隊の本隊であった</t>
  </si>
  <si>
    <t xml:space="preserve">4c4c</t>
  </si>
  <si>
    <t xml:space="preserve">我々は、奴らの奇襲で分断され、ほぼ壊滅。</t>
  </si>
  <si>
    <t xml:space="preserve">4c79</t>
  </si>
  <si>
    <t xml:space="preserve">4c81</t>
  </si>
  <si>
    <t xml:space="preserve">この部隊で生き残れた者は、最後尾の</t>
  </si>
  <si>
    <t xml:space="preserve">4ca6</t>
  </si>
  <si>
    <t xml:space="preserve">ワシら以外では先頭のカプラス隊長が率いる</t>
  </si>
  <si>
    <t xml:space="preserve">4cd3</t>
  </si>
  <si>
    <t xml:space="preserve">数名の精鋭達ぐらいじゃろうか・・</t>
  </si>
  <si>
    <t xml:space="preserve">4cfc</t>
  </si>
  <si>
    <t xml:space="preserve">後方のワシらは撤退せざるを得なかったが</t>
  </si>
  <si>
    <t xml:space="preserve">4d27</t>
  </si>
  <si>
    <t xml:space="preserve">最前線の隊長達は、このヘキサルキア城の</t>
  </si>
  <si>
    <t xml:space="preserve">4d52</t>
  </si>
  <si>
    <t xml:space="preserve">遺跡の最深部に向かったに違いない。</t>
  </si>
  <si>
    <t xml:space="preserve">4d79</t>
  </si>
  <si>
    <t xml:space="preserve">おぬしは、この事を本国に報告する為、</t>
  </si>
  <si>
    <t xml:space="preserve">4da2</t>
  </si>
  <si>
    <t xml:space="preserve">エルサードの街へ戻るのじゃ・・</t>
  </si>
  <si>
    <t xml:space="preserve">4dc9</t>
  </si>
  <si>
    <t xml:space="preserve">ワシはここで隊長の帰還を待たねばならぬ。</t>
  </si>
  <si>
    <t xml:space="preserve">4df6</t>
  </si>
  <si>
    <t xml:space="preserve">さあ、行くがよい。</t>
  </si>
  <si>
    <t xml:space="preserve">4e10</t>
  </si>
  <si>
    <t xml:space="preserve">4e17</t>
  </si>
  <si>
    <t xml:space="preserve">うむ、この城の地下から大きな魔力を感じる。</t>
  </si>
  <si>
    <t xml:space="preserve">4e46</t>
  </si>
  <si>
    <t xml:space="preserve">すると、ダークエレメントは魔族の手に？</t>
  </si>
  <si>
    <t xml:space="preserve">4e71</t>
  </si>
  <si>
    <t xml:space="preserve">い、いかん、早くここを脱出するのじゃ！</t>
  </si>
  <si>
    <t xml:space="preserve">4e9c</t>
  </si>
  <si>
    <t xml:space="preserve">4ea3</t>
  </si>
  <si>
    <t xml:space="preserve">これを持っていけ、この指輪はおぬしに</t>
  </si>
  <si>
    <t xml:space="preserve">4ecc</t>
  </si>
  <si>
    <t xml:space="preserve">ワシの思念を伝えることができる。</t>
  </si>
  <si>
    <t xml:space="preserve">4ef1</t>
  </si>
  <si>
    <t xml:space="preserve">城から出るま</t>
  </si>
  <si>
    <t xml:space="preserve">4f01</t>
  </si>
  <si>
    <t xml:space="preserve">の手助けになろう。</t>
  </si>
  <si>
    <t xml:space="preserve">4f18</t>
  </si>
  <si>
    <t xml:space="preserve">4f1f</t>
  </si>
  <si>
    <t xml:space="preserve">キーエレメントを持って行くんじゃ！</t>
  </si>
  <si>
    <t xml:space="preserve">4f46</t>
  </si>
  <si>
    <t xml:space="preserve">この光が無ければ、ノーグルの奴等には</t>
  </si>
  <si>
    <t xml:space="preserve">4f6f</t>
  </si>
  <si>
    <t xml:space="preserve">到底、勝つ事はできんぞ！</t>
  </si>
  <si>
    <t xml:space="preserve">4f8c</t>
  </si>
  <si>
    <t xml:space="preserve">そして、これが無くては</t>
  </si>
  <si>
    <t xml:space="preserve">4fa7</t>
  </si>
  <si>
    <t xml:space="preserve">魔物が巣食う闇の中を通りぬける事はできん。</t>
  </si>
  <si>
    <t xml:space="preserve">4fd6</t>
  </si>
  <si>
    <t xml:space="preserve">キーエレメントじゃ。</t>
  </si>
  <si>
    <t xml:space="preserve">4fef</t>
  </si>
  <si>
    <t xml:space="preserve">光のエネルギー</t>
  </si>
  <si>
    <t xml:space="preserve">5001</t>
  </si>
  <si>
    <t xml:space="preserve">蓄積し、闇を照らす。</t>
  </si>
  <si>
    <t xml:space="preserve">5018</t>
  </si>
  <si>
    <t xml:space="preserve">それに、闇の魔力に封ぜられた様々な物を</t>
  </si>
  <si>
    <t xml:space="preserve">5043</t>
  </si>
  <si>
    <t xml:space="preserve">解き放つ力を持っておる。</t>
  </si>
  <si>
    <t xml:space="preserve">5060</t>
  </si>
  <si>
    <t xml:space="preserve">光のエネルギーは</t>
  </si>
  <si>
    <t xml:space="preserve">5075</t>
  </si>
  <si>
    <t xml:space="preserve">キーエレメントを収める台座や</t>
  </si>
  <si>
    <t xml:space="preserve">5096</t>
  </si>
  <si>
    <t xml:space="preserve">迷宮の中の明かりで補充できるのじゃ。</t>
  </si>
  <si>
    <t xml:space="preserve">50bf</t>
  </si>
  <si>
    <t xml:space="preserve">画面左上のライトゲージで</t>
  </si>
  <si>
    <t xml:space="preserve">50dc</t>
  </si>
  <si>
    <t xml:space="preserve">持っているキーエレメントの数と</t>
  </si>
  <si>
    <t xml:space="preserve">5101</t>
  </si>
  <si>
    <t xml:space="preserve">そのエネルギーの残りがわかる。</t>
  </si>
  <si>
    <t xml:space="preserve">5122</t>
  </si>
  <si>
    <t xml:space="preserve">キーエレメントを数多く持つほど</t>
  </si>
  <si>
    <t xml:space="preserve">5145</t>
  </si>
  <si>
    <t xml:space="preserve">そのエネルギーは増し、強く永く輝くのじゃ。</t>
  </si>
  <si>
    <t xml:space="preserve">5174</t>
  </si>
  <si>
    <t xml:space="preserve">さあ、このキーエレメントを持って早く行け。</t>
  </si>
  <si>
    <t xml:space="preserve">51a4</t>
  </si>
  <si>
    <t xml:space="preserve">51ad</t>
  </si>
  <si>
    <t xml:space="preserve">よいか、今おぬしが持っている小さな水晶の</t>
  </si>
  <si>
    <t xml:space="preserve">51da</t>
  </si>
  <si>
    <t xml:space="preserve">キーエレメントはわずかな魔力しか使えぬが、</t>
  </si>
  <si>
    <t xml:space="preserve">5209</t>
  </si>
  <si>
    <t xml:space="preserve">グローバルエレメントと呼ばれる大きく</t>
  </si>
  <si>
    <t xml:space="preserve">5232</t>
  </si>
  <si>
    <t xml:space="preserve">純粋な水晶は、様々な魔力を封じて</t>
  </si>
  <si>
    <t xml:space="preserve">5257</t>
  </si>
  <si>
    <t xml:space="preserve">それを自在に操る事ができる・・</t>
  </si>
  <si>
    <t xml:space="preserve">527e</t>
  </si>
  <si>
    <t xml:space="preserve">さらに、ダークエレメントと呼ばれる</t>
  </si>
  <si>
    <t xml:space="preserve">52a5</t>
  </si>
  <si>
    <t xml:space="preserve">巨大な水晶の原石はこの世を支配できる</t>
  </si>
  <si>
    <t xml:space="preserve">52ce</t>
  </si>
  <si>
    <t xml:space="preserve">ほどの魔力を持つといわれる・・</t>
  </si>
  <si>
    <t xml:space="preserve">52f3</t>
  </si>
  <si>
    <t xml:space="preserve">そのダーク</t>
  </si>
  <si>
    <t xml:space="preserve">5301</t>
  </si>
  <si>
    <t xml:space="preserve">レメントがどうやら</t>
  </si>
  <si>
    <t xml:space="preserve">5316</t>
  </si>
  <si>
    <t xml:space="preserve">この城の地下にあったらしい・・</t>
  </si>
  <si>
    <t xml:space="preserve">533b</t>
  </si>
  <si>
    <t xml:space="preserve">もし、魔族がそれを見つけたとすると、</t>
  </si>
  <si>
    <t xml:space="preserve">5364</t>
  </si>
  <si>
    <t xml:space="preserve">その魔力を使って何をしでかすか判らぬ。</t>
  </si>
  <si>
    <t xml:space="preserve">538f</t>
  </si>
  <si>
    <t xml:space="preserve">一刻も早くここを脱出した方が良い・・</t>
  </si>
  <si>
    <t xml:space="preserve">53bc</t>
  </si>
  <si>
    <t xml:space="preserve">53c3</t>
  </si>
  <si>
    <t xml:space="preserve">さぁ、行くのじゃ。</t>
  </si>
  <si>
    <t xml:space="preserve">53e1</t>
  </si>
  <si>
    <t xml:space="preserve">ワシはここに残って隊長を待た</t>
  </si>
  <si>
    <t xml:space="preserve">5401</t>
  </si>
  <si>
    <t xml:space="preserve">ばならん。</t>
  </si>
  <si>
    <t xml:space="preserve">540e</t>
  </si>
  <si>
    <t xml:space="preserve">下に降りていけば出口のはずじゃ。</t>
  </si>
  <si>
    <t xml:space="preserve">5433</t>
  </si>
  <si>
    <t xml:space="preserve">急げよ、しかし油断するな！</t>
  </si>
  <si>
    <t xml:space="preserve">5452</t>
  </si>
  <si>
    <t xml:space="preserve">闇に潜む敵と足場に気をつけるのじゃぞ！</t>
  </si>
  <si>
    <t xml:space="preserve">5480</t>
  </si>
  <si>
    <t xml:space="preserve">5487</t>
  </si>
  <si>
    <t xml:space="preserve">キーエレメントの輝きは時間とともに</t>
  </si>
  <si>
    <t xml:space="preserve">54ae</t>
  </si>
  <si>
    <t xml:space="preserve">しだいに失われていくのじゃ。</t>
  </si>
  <si>
    <t xml:space="preserve">54d0</t>
  </si>
  <si>
    <t xml:space="preserve">54d7</t>
  </si>
  <si>
    <t xml:space="preserve">よいか、キーエレメントの魔力を</t>
  </si>
  <si>
    <t xml:space="preserve">54fa</t>
  </si>
  <si>
    <t xml:space="preserve">回復させるには明かりのもとか、</t>
  </si>
  <si>
    <t xml:space="preserve">551d</t>
  </si>
  <si>
    <t xml:space="preserve">台座でその光の力を蓄えよ。</t>
  </si>
  <si>
    <t xml:space="preserve">553c</t>
  </si>
  <si>
    <t xml:space="preserve">されば、キーエレメントは</t>
  </si>
  <si>
    <t xml:space="preserve">5559</t>
  </si>
  <si>
    <t xml:space="preserve">輝きを取り戻すのじゃ。</t>
  </si>
  <si>
    <t xml:space="preserve">5574</t>
  </si>
  <si>
    <t xml:space="preserve">5591</t>
  </si>
  <si>
    <t xml:space="preserve">55b4</t>
  </si>
  <si>
    <t xml:space="preserve">55d7</t>
  </si>
  <si>
    <t xml:space="preserve">常に注意するのだぞ・・</t>
  </si>
  <si>
    <t xml:space="preserve">55f8</t>
  </si>
  <si>
    <t xml:space="preserve">5601</t>
  </si>
  <si>
    <t xml:space="preserve">おっと！</t>
  </si>
  <si>
    <t xml:space="preserve">560c</t>
  </si>
  <si>
    <t xml:space="preserve">そこから先は崖じゃ、</t>
  </si>
  <si>
    <t xml:space="preserve">5625</t>
  </si>
  <si>
    <t xml:space="preserve">落ちるとダメージを受けるぞ。</t>
  </si>
  <si>
    <t xml:space="preserve">5646</t>
  </si>
  <si>
    <t xml:space="preserve">注意するんじゃ！</t>
  </si>
  <si>
    <t xml:space="preserve">565c</t>
  </si>
  <si>
    <t xml:space="preserve">5663</t>
  </si>
  <si>
    <t xml:space="preserve">セレクトボタンを押すか、</t>
  </si>
  <si>
    <t xml:space="preserve">5680</t>
  </si>
  <si>
    <t xml:space="preserve">Ｌ３ボタンを素早く２度押すことで、</t>
  </si>
  <si>
    <t xml:space="preserve">56a7</t>
  </si>
  <si>
    <t xml:space="preserve">魔力で隠された物を発見できる</t>
  </si>
  <si>
    <t xml:space="preserve">56c8</t>
  </si>
  <si>
    <t xml:space="preserve">この「自在視点」に切換えられるのじゃ。</t>
  </si>
  <si>
    <t xml:space="preserve">56f3</t>
  </si>
  <si>
    <t xml:space="preserve">迷宮に仕掛</t>
  </si>
  <si>
    <t xml:space="preserve">られたワナや、隠しアイテムを</t>
  </si>
  <si>
    <t xml:space="preserve">5720</t>
  </si>
  <si>
    <t xml:space="preserve">確実に見つけて行かねば、苦労するのは必至。</t>
  </si>
  <si>
    <t xml:space="preserve">574f</t>
  </si>
  <si>
    <t xml:space="preserve">が、その間は無防備ゆえ、敵には注意じゃ。</t>
  </si>
  <si>
    <t xml:space="preserve">577c</t>
  </si>
  <si>
    <t xml:space="preserve">5783</t>
  </si>
  <si>
    <t xml:space="preserve">待つのじゃ！　袋や宝箱の前で、</t>
  </si>
  <si>
    <t xml:space="preserve">57a6</t>
  </si>
  <si>
    <t xml:space="preserve">アクションボタンを押せば、</t>
  </si>
  <si>
    <t xml:space="preserve">57c5</t>
  </si>
  <si>
    <t xml:space="preserve">中の物を手に入れる事ができるのだぞ。</t>
  </si>
  <si>
    <t xml:space="preserve">57f0</t>
  </si>
  <si>
    <t xml:space="preserve">57f7</t>
  </si>
  <si>
    <t xml:space="preserve">宝箱に</t>
  </si>
  <si>
    <t xml:space="preserve">重要な物が入っておる。</t>
  </si>
  <si>
    <t xml:space="preserve">581a</t>
  </si>
  <si>
    <t xml:space="preserve">取り忘れてはいかんぞ。</t>
  </si>
  <si>
    <t xml:space="preserve">5843</t>
  </si>
  <si>
    <t xml:space="preserve">584b</t>
  </si>
  <si>
    <t xml:space="preserve">そこにキーエレメントを収めると</t>
  </si>
  <si>
    <t xml:space="preserve">586c</t>
  </si>
  <si>
    <t xml:space="preserve">扉が開くはずだ。そしてこの先の部屋では</t>
  </si>
  <si>
    <t xml:space="preserve">5897</t>
  </si>
  <si>
    <t xml:space="preserve">今、隊長が奴らと戦っている・・</t>
  </si>
  <si>
    <t xml:space="preserve">58be</t>
  </si>
  <si>
    <t xml:space="preserve">せっかく、隊長が動けなくなった</t>
  </si>
  <si>
    <t xml:space="preserve">58e1</t>
  </si>
  <si>
    <t xml:space="preserve">俺の為に・・</t>
  </si>
  <si>
    <t xml:space="preserve">58f1</t>
  </si>
  <si>
    <t xml:space="preserve">閉じてくれたが</t>
  </si>
  <si>
    <t xml:space="preserve">5902</t>
  </si>
  <si>
    <t xml:space="preserve">もう、その必要も無い・・</t>
  </si>
  <si>
    <t xml:space="preserve">5921</t>
  </si>
  <si>
    <t xml:space="preserve">5930</t>
  </si>
  <si>
    <t xml:space="preserve">お、お前も戦士のはしくれなら・・</t>
  </si>
  <si>
    <t xml:space="preserve">5957</t>
  </si>
  <si>
    <t xml:space="preserve">隊長を・・</t>
  </si>
  <si>
    <t xml:space="preserve">5965</t>
  </si>
  <si>
    <t xml:space="preserve">援護に行くんだ！</t>
  </si>
  <si>
    <t xml:space="preserve">597d</t>
  </si>
  <si>
    <t xml:space="preserve">5986</t>
  </si>
  <si>
    <t xml:space="preserve">よ。・・</t>
  </si>
  <si>
    <t xml:space="preserve">5990</t>
  </si>
  <si>
    <t xml:space="preserve">も、もし、</t>
  </si>
  <si>
    <t xml:space="preserve">599d</t>
  </si>
  <si>
    <t xml:space="preserve">第１次派遣隊にいた・・</t>
  </si>
  <si>
    <t xml:space="preserve">59b7</t>
  </si>
  <si>
    <t xml:space="preserve">「スピカ」という</t>
  </si>
  <si>
    <t xml:space="preserve">59ca</t>
  </si>
  <si>
    <t xml:space="preserve">偵察兵が生きて・・</t>
  </si>
  <si>
    <t xml:space="preserve">59e0</t>
  </si>
  <si>
    <t xml:space="preserve">いたなら、俺が探しに</t>
  </si>
  <si>
    <t xml:space="preserve">59f7</t>
  </si>
  <si>
    <t xml:space="preserve">来てい</t>
  </si>
  <si>
    <t xml:space="preserve">事を伝えてくれ・・</t>
  </si>
  <si>
    <t xml:space="preserve">5a15</t>
  </si>
  <si>
    <t xml:space="preserve">たのむ・・</t>
  </si>
  <si>
    <t xml:space="preserve">5a24</t>
  </si>
  <si>
    <t xml:space="preserve">5a2b</t>
  </si>
  <si>
    <t xml:space="preserve">その青い結界はおぬしの経験と</t>
  </si>
  <si>
    <t xml:space="preserve">5a4c</t>
  </si>
  <si>
    <t xml:space="preserve">成長を記録する重要な場所じゃ。</t>
  </si>
  <si>
    <t xml:space="preserve">5a6f</t>
  </si>
  <si>
    <t xml:space="preserve">中心に立ちアクションボタンを押して</t>
  </si>
  <si>
    <t xml:space="preserve">5a96</t>
  </si>
  <si>
    <t xml:space="preserve">メニューを選び、記録するがよい・・</t>
  </si>
  <si>
    <t xml:space="preserve">5ac4</t>
  </si>
  <si>
    <t xml:space="preserve">5acb</t>
  </si>
  <si>
    <t xml:space="preserve">5ad3</t>
  </si>
  <si>
    <t xml:space="preserve">キーエレメントの</t>
  </si>
  <si>
    <t xml:space="preserve">5ae6</t>
  </si>
  <si>
    <t xml:space="preserve">光エネルギーが切れたようじゃな。</t>
  </si>
  <si>
    <t xml:space="preserve">5b0b</t>
  </si>
  <si>
    <t xml:space="preserve">セーブポイントの中に入るか、</t>
  </si>
  <si>
    <t xml:space="preserve">キーエレメントの台座に行って</t>
  </si>
  <si>
    <t xml:space="preserve">5b4d</t>
  </si>
  <si>
    <t xml:space="preserve">キーエレメントをはめてみぃ。</t>
  </si>
  <si>
    <t xml:space="preserve">5b75</t>
  </si>
  <si>
    <t xml:space="preserve">だ、誰だ・・</t>
  </si>
  <si>
    <t xml:space="preserve">5b8c</t>
  </si>
  <si>
    <t xml:space="preserve">5b9c</t>
  </si>
  <si>
    <t xml:space="preserve">お、お前がよく、</t>
  </si>
  <si>
    <t xml:space="preserve">あの状況から逃げ延びられたな。</t>
  </si>
  <si>
    <t xml:space="preserve">5bd4</t>
  </si>
  <si>
    <t xml:space="preserve">そうか、ワドーのじいさんと一緒だったか。</t>
  </si>
  <si>
    <t xml:space="preserve">5c01</t>
  </si>
  <si>
    <t xml:space="preserve">あれほどの防御魔法の使い手でも</t>
  </si>
  <si>
    <t xml:space="preserve">5c24</t>
  </si>
  <si>
    <t xml:space="preserve">無傷で脱出できなかったとは・・</t>
  </si>
  <si>
    <t xml:space="preserve">5c4f</t>
  </si>
  <si>
    <t xml:space="preserve">グッ・・</t>
  </si>
  <si>
    <t xml:space="preserve">5c5b</t>
  </si>
  <si>
    <t xml:space="preserve">！　ゴホ、ゴホッ・・</t>
  </si>
  <si>
    <t xml:space="preserve">5c76</t>
  </si>
  <si>
    <t xml:space="preserve">まあ、俺も人の事は言えないがな・・</t>
  </si>
  <si>
    <t xml:space="preserve">5c9f</t>
  </si>
  <si>
    <t xml:space="preserve">偵察隊として逃げ足だけが</t>
  </si>
  <si>
    <t xml:space="preserve">5cbc</t>
  </si>
  <si>
    <t xml:space="preserve">とりえだったのに・・</t>
  </si>
  <si>
    <t xml:space="preserve">5cd7</t>
  </si>
  <si>
    <t xml:space="preserve">カプラス隊長が見つけてくれなきゃ、</t>
  </si>
  <si>
    <t xml:space="preserve">5cfe</t>
  </si>
  <si>
    <t xml:space="preserve">とっくに俺も殺られていたぜ・・</t>
  </si>
  <si>
    <t xml:space="preserve">5d28</t>
  </si>
  <si>
    <t xml:space="preserve">5d2f</t>
  </si>
  <si>
    <t xml:space="preserve">キーエレメントの輝きは、</t>
  </si>
  <si>
    <t xml:space="preserve">5d4c</t>
  </si>
  <si>
    <t xml:space="preserve">魔力が掛けられた物体に</t>
  </si>
  <si>
    <t xml:space="preserve">5d67</t>
  </si>
  <si>
    <t xml:space="preserve">その力を復活させるのじゃ・・</t>
  </si>
  <si>
    <t xml:space="preserve">5d8c</t>
  </si>
  <si>
    <t xml:space="preserve">キーエレメントを台座に置けば、</t>
  </si>
  <si>
    <t xml:space="preserve">5daf</t>
  </si>
  <si>
    <t xml:space="preserve">その物体に魔力が作用するはずじゃ・・</t>
  </si>
  <si>
    <t xml:space="preserve">5dda</t>
  </si>
  <si>
    <t xml:space="preserve">5de2</t>
  </si>
  <si>
    <t xml:space="preserve">試してみぃ。</t>
  </si>
  <si>
    <t xml:space="preserve">5df4</t>
  </si>
  <si>
    <t xml:space="preserve">ボルコ</t>
  </si>
  <si>
    <t xml:space="preserve">5e02</t>
  </si>
  <si>
    <t xml:space="preserve">！　生きていたか！</t>
  </si>
  <si>
    <t xml:space="preserve">5e17</t>
  </si>
  <si>
    <t xml:space="preserve">俺も何とかここまで来たが、ごらんの通り</t>
  </si>
  <si>
    <t xml:space="preserve">5e42</t>
  </si>
  <si>
    <t xml:space="preserve">ここのワナでやられちまったぜ。</t>
  </si>
  <si>
    <t xml:space="preserve">5e68</t>
  </si>
  <si>
    <t xml:space="preserve">このボルコ様、力には自信があるが、</t>
  </si>
  <si>
    <t xml:space="preserve">5e8f</t>
  </si>
  <si>
    <t xml:space="preserve">このギロチンのスピードにはお手上げだ。</t>
  </si>
  <si>
    <t xml:space="preserve">5eba</t>
  </si>
  <si>
    <t xml:space="preserve">ったく、情けねえ・・</t>
  </si>
  <si>
    <t xml:space="preserve">5ed5</t>
  </si>
  <si>
    <t xml:space="preserve">しかもこの暗闇では、どうにも動けんぜ。</t>
  </si>
  <si>
    <t xml:space="preserve">5f00</t>
  </si>
  <si>
    <t xml:space="preserve">俺に魔力が使えたら、</t>
  </si>
  <si>
    <t xml:space="preserve">5f19</t>
  </si>
  <si>
    <t xml:space="preserve">この非常用に配給された照明弾を</t>
  </si>
  <si>
    <t xml:space="preserve">5f3c</t>
  </si>
  <si>
    <t xml:space="preserve">使うところだが、あいにくと</t>
  </si>
  <si>
    <t xml:space="preserve">5f5b</t>
  </si>
  <si>
    <t xml:space="preserve">魔法使いの素質が無かったんでな・・</t>
  </si>
  <si>
    <t xml:space="preserve">5f84</t>
  </si>
  <si>
    <t xml:space="preserve">しかし、お前ならこれを使えるだろう。</t>
  </si>
  <si>
    <t xml:space="preserve">5fad</t>
  </si>
  <si>
    <t xml:space="preserve">ほら、道具袋に入れてやるから持ってけ。</t>
  </si>
  <si>
    <t xml:space="preserve">5fd8</t>
  </si>
  <si>
    <t xml:space="preserve">こいつは魔力を消費して光の弾を放つ道具だ。</t>
  </si>
  <si>
    <t xml:space="preserve">6007</t>
  </si>
  <si>
    <t xml:space="preserve">暗闇で先が見えない通路とかの様子を</t>
  </si>
  <si>
    <t xml:space="preserve">602e</t>
  </si>
  <si>
    <t xml:space="preserve">見たい時に役に立つはずだぜ。</t>
  </si>
  <si>
    <t xml:space="preserve">604f</t>
  </si>
  <si>
    <t xml:space="preserve">アイテムボタンで使えるぞ。</t>
  </si>
  <si>
    <t xml:space="preserve">606e</t>
  </si>
  <si>
    <t xml:space="preserve">試しに撃ってみろ。</t>
  </si>
  <si>
    <t xml:space="preserve">6085</t>
  </si>
  <si>
    <t xml:space="preserve">じゃあな！</t>
  </si>
  <si>
    <t xml:space="preserve">6094</t>
  </si>
  <si>
    <t xml:space="preserve">街で会おうぜ。</t>
  </si>
  <si>
    <t xml:space="preserve">60a8</t>
  </si>
  <si>
    <t xml:space="preserve">60af</t>
  </si>
  <si>
    <t xml:space="preserve">さあ</t>
  </si>
  <si>
    <t xml:space="preserve">60b6</t>
  </si>
  <si>
    <t xml:space="preserve">よ、先に行け！</t>
  </si>
  <si>
    <t xml:space="preserve">60c7</t>
  </si>
  <si>
    <t xml:space="preserve">俺は隊長が来てくれるのをここで待つ。</t>
  </si>
  <si>
    <t xml:space="preserve">60f0</t>
  </si>
  <si>
    <t xml:space="preserve">60f7</t>
  </si>
  <si>
    <t xml:space="preserve">待て待</t>
  </si>
  <si>
    <t xml:space="preserve">6111</t>
  </si>
  <si>
    <t xml:space="preserve">キーエレメントを台座に置き忘れとるぞ。</t>
  </si>
  <si>
    <t xml:space="preserve">613c</t>
  </si>
  <si>
    <t xml:space="preserve">この先は明かりがないと</t>
  </si>
  <si>
    <t xml:space="preserve">6157</t>
  </si>
  <si>
    <t xml:space="preserve">痛い目にあうのは必至じゃ！</t>
  </si>
  <si>
    <t xml:space="preserve">6176</t>
  </si>
  <si>
    <t xml:space="preserve">飛び移れる場所に足場が来たら、</t>
  </si>
  <si>
    <t xml:space="preserve">6199</t>
  </si>
  <si>
    <t xml:space="preserve">キーエレメントを外して持ってくるんじゃ。</t>
  </si>
  <si>
    <t xml:space="preserve">61c8</t>
  </si>
  <si>
    <t xml:space="preserve">61cf</t>
  </si>
  <si>
    <t xml:space="preserve">いかん！　止まるんじゃ！</t>
  </si>
  <si>
    <t xml:space="preserve">61ec</t>
  </si>
  <si>
    <t xml:space="preserve">奴等は、至る所にワナを仕掛けておるぞ！</t>
  </si>
  <si>
    <t xml:space="preserve">6218</t>
  </si>
  <si>
    <t xml:space="preserve">621f</t>
  </si>
  <si>
    <t xml:space="preserve">よいか、魔族は闇より力を得て、</t>
  </si>
  <si>
    <t xml:space="preserve">6242</t>
  </si>
  <si>
    <t xml:space="preserve">光はその力を奪う。</t>
  </si>
  <si>
    <t xml:space="preserve">6259</t>
  </si>
  <si>
    <t xml:space="preserve">ゆえに奴らとの戦いにおいては</t>
  </si>
  <si>
    <t xml:space="preserve">627a</t>
  </si>
  <si>
    <t xml:space="preserve">決して光を絶やして戦ってはならんぞ！</t>
  </si>
  <si>
    <t xml:space="preserve">62a4</t>
  </si>
  <si>
    <t xml:space="preserve">62ab</t>
  </si>
  <si>
    <t xml:space="preserve">62b3</t>
  </si>
  <si>
    <t xml:space="preserve">やはり恐れていた事が起こったようだ。</t>
  </si>
  <si>
    <t xml:space="preserve">62da</t>
  </si>
  <si>
    <t xml:space="preserve">悪しき魔力でこの城が支配されていく・・</t>
  </si>
  <si>
    <t xml:space="preserve">6307</t>
  </si>
  <si>
    <t xml:space="preserve">魔族らはダークエレメントの力でこの城に</t>
  </si>
  <si>
    <t xml:space="preserve">6332</t>
  </si>
  <si>
    <t xml:space="preserve">結界を張り我々を遠ざけるつもりじゃ・・</t>
  </si>
  <si>
    <t xml:space="preserve">635f</t>
  </si>
  <si>
    <t xml:space="preserve">しかし、その力はグローバルエレメントが</t>
  </si>
  <si>
    <t xml:space="preserve">638a</t>
  </si>
  <si>
    <t xml:space="preserve">４つ揃わなければ完全に引き出せぬ・・</t>
  </si>
  <si>
    <t xml:space="preserve">63b5</t>
  </si>
  <si>
    <t xml:space="preserve">それが無ければ単なる魔力の増幅器に</t>
  </si>
  <si>
    <t xml:space="preserve">63dc</t>
  </si>
  <si>
    <t xml:space="preserve">過ぎぬが・・</t>
  </si>
  <si>
    <t xml:space="preserve">63ec</t>
  </si>
  <si>
    <t xml:space="preserve">それでも凄まじい力を</t>
  </si>
  <si>
    <t xml:space="preserve">6403</t>
  </si>
  <si>
    <t xml:space="preserve">発揮するはずじゃ。</t>
  </si>
  <si>
    <t xml:space="preserve">641a</t>
  </si>
  <si>
    <t xml:space="preserve">今、奴らはそれを</t>
  </si>
  <si>
    <t xml:space="preserve">642f</t>
  </si>
  <si>
    <t xml:space="preserve">試そうとしているに違いない・・</t>
  </si>
  <si>
    <t xml:space="preserve">6458</t>
  </si>
  <si>
    <t xml:space="preserve">6460</t>
  </si>
  <si>
    <t xml:space="preserve">ワシの推測では、魔族たちはかつて</t>
  </si>
  <si>
    <t xml:space="preserve">6483</t>
  </si>
  <si>
    <t xml:space="preserve">この世に君臨した凶悪な魔王を復活させ、</t>
  </si>
  <si>
    <t xml:space="preserve">64ae</t>
  </si>
  <si>
    <t xml:space="preserve">再び世界の覇権を狙っているはず・・</t>
  </si>
  <si>
    <t xml:space="preserve">64d9</t>
  </si>
  <si>
    <t xml:space="preserve">その為にダークエレメントの真の力を</t>
  </si>
  <si>
    <t xml:space="preserve">6500</t>
  </si>
  <si>
    <t xml:space="preserve">使おうとしているのじゃろう・・</t>
  </si>
  <si>
    <t xml:space="preserve">6527</t>
  </si>
  <si>
    <t xml:space="preserve">昔、魔王を封印した偉大なる光の力を</t>
  </si>
  <si>
    <t xml:space="preserve">654e</t>
  </si>
  <si>
    <t xml:space="preserve">逆に魔族が闇の力として使おうと</t>
  </si>
  <si>
    <t xml:space="preserve">6571</t>
  </si>
  <si>
    <t xml:space="preserve">しているのじゃ・・</t>
  </si>
  <si>
    <t xml:space="preserve">658c</t>
  </si>
  <si>
    <t xml:space="preserve">ゆえに、</t>
  </si>
  <si>
    <t xml:space="preserve">659e</t>
  </si>
  <si>
    <t xml:space="preserve">ウル・ノルドの古代遺跡群のどこかに</t>
  </si>
  <si>
    <t xml:space="preserve">65c5</t>
  </si>
  <si>
    <t xml:space="preserve">隠されている４つのグローバルエレメントを</t>
  </si>
  <si>
    <t xml:space="preserve">65f2</t>
  </si>
  <si>
    <t xml:space="preserve">見つけ出すのじゃ・・</t>
  </si>
  <si>
    <t xml:space="preserve">660f</t>
  </si>
  <si>
    <t xml:space="preserve">決して魔族に渡してはならん・・</t>
  </si>
  <si>
    <t xml:space="preserve">6638</t>
  </si>
  <si>
    <t xml:space="preserve">663f</t>
  </si>
  <si>
    <t xml:space="preserve">この部屋を抜けると出口じゃ。</t>
  </si>
  <si>
    <t xml:space="preserve">6660</t>
  </si>
  <si>
    <t xml:space="preserve">だが、敵も易々と逃がすような事はせん。</t>
  </si>
  <si>
    <t xml:space="preserve">668b</t>
  </si>
  <si>
    <t xml:space="preserve">注意するんじゃ！！</t>
  </si>
  <si>
    <t xml:space="preserve">66a4</t>
  </si>
  <si>
    <t xml:space="preserve">よくやった。</t>
  </si>
  <si>
    <t xml:space="preserve">66c5</t>
  </si>
  <si>
    <t xml:space="preserve">闇の力より生まれし強大な魔族を倒せば、</t>
  </si>
  <si>
    <t xml:space="preserve">66f0</t>
  </si>
  <si>
    <t xml:space="preserve">それが支配していた洞窟や迷宮の暗闇を</t>
  </si>
  <si>
    <t xml:space="preserve">6719</t>
  </si>
  <si>
    <t xml:space="preserve">取り除く事ができる・・</t>
  </si>
  <si>
    <t xml:space="preserve">6738</t>
  </si>
  <si>
    <t xml:space="preserve">闇の力によって封印されていた宝箱も</t>
  </si>
  <si>
    <t xml:space="preserve">675f</t>
  </si>
  <si>
    <t xml:space="preserve">おぬしの持っているキーエレメントを</t>
  </si>
  <si>
    <t xml:space="preserve">6786</t>
  </si>
  <si>
    <t xml:space="preserve">使えば開くようになるのじゃ・・</t>
  </si>
  <si>
    <t xml:space="preserve">67b0</t>
  </si>
  <si>
    <t xml:space="preserve">さあ、</t>
  </si>
  <si>
    <t xml:space="preserve">67b9</t>
  </si>
  <si>
    <t xml:space="preserve">67c4</t>
  </si>
  <si>
    <t xml:space="preserve">出口へ向かうがよい。</t>
  </si>
  <si>
    <t xml:space="preserve">67e0</t>
  </si>
  <si>
    <t xml:space="preserve">67e7</t>
  </si>
  <si>
    <t xml:space="preserve">ワシらの事はもういい・</t>
  </si>
  <si>
    <t xml:space="preserve">6806</t>
  </si>
  <si>
    <t xml:space="preserve">早くここより立ち去るのじゃ！</t>
  </si>
  <si>
    <t xml:space="preserve">6828</t>
  </si>
  <si>
    <t xml:space="preserve">6835</t>
  </si>
  <si>
    <t xml:space="preserve">よいか、これより我々が生きていく上で</t>
  </si>
  <si>
    <t xml:space="preserve">最も大いなる災いが起きようとしている。</t>
  </si>
  <si>
    <t xml:space="preserve">6889</t>
  </si>
  <si>
    <t xml:space="preserve">だが、今のおぬしではその運命を</t>
  </si>
  <si>
    <t xml:space="preserve">68ac</t>
  </si>
  <si>
    <t xml:space="preserve">どうにもできん・・</t>
  </si>
  <si>
    <t xml:space="preserve">68c7</t>
  </si>
  <si>
    <t xml:space="preserve">おぬしがこれから為さねばならん事は</t>
  </si>
  <si>
    <t xml:space="preserve">68ee</t>
  </si>
  <si>
    <t xml:space="preserve">今後、目の前に与えられる試練を</t>
  </si>
  <si>
    <t xml:space="preserve">6911</t>
  </si>
  <si>
    <t xml:space="preserve">ひとつずつ、乗り越えていく事じゃ。</t>
  </si>
  <si>
    <t xml:space="preserve">6938</t>
  </si>
  <si>
    <t xml:space="preserve">だがおぬしならきっとそれを乗り越え</t>
  </si>
  <si>
    <t xml:space="preserve">695f</t>
  </si>
  <si>
    <t xml:space="preserve">災いを振り払う方法を見いだすことで</t>
  </si>
  <si>
    <t xml:space="preserve">6986</t>
  </si>
  <si>
    <t xml:space="preserve">あろう・・</t>
  </si>
  <si>
    <t xml:space="preserve">6999</t>
  </si>
  <si>
    <t xml:space="preserve">経験を積み、技を覚え、己を鍛えよ。</t>
  </si>
  <si>
    <t xml:space="preserve">69c0</t>
  </si>
  <si>
    <t xml:space="preserve">さすれば道は開けようぞ。</t>
  </si>
  <si>
    <t xml:space="preserve">69e2</t>
  </si>
  <si>
    <t xml:space="preserve">汝、輝きとともにあらん事を！</t>
  </si>
  <si>
    <t xml:space="preserve">6a04</t>
  </si>
  <si>
    <t xml:space="preserve">6a14</t>
  </si>
  <si>
    <t xml:space="preserve">[Position + 0x1E800]</t>
  </si>
  <si>
    <t xml:space="preserve">c</t>
  </si>
  <si>
    <t xml:space="preserve">1793</t>
  </si>
  <si>
    <t xml:space="preserve">折陬功</t>
  </si>
  <si>
    <t xml:space="preserve">2351</t>
  </si>
  <si>
    <t xml:space="preserve">鵐研鹵</t>
  </si>
  <si>
    <t xml:space="preserve">3f1f</t>
  </si>
  <si>
    <t xml:space="preserve">呉瑤漫</t>
  </si>
  <si>
    <t xml:space="preserve">5fc0</t>
  </si>
  <si>
    <t xml:space="preserve">5fcb</t>
  </si>
  <si>
    <t xml:space="preserve">これは一体！？</t>
  </si>
  <si>
    <t xml:space="preserve">5fde</t>
  </si>
  <si>
    <t xml:space="preserve">闇の結界が破られたっていうの？</t>
  </si>
  <si>
    <t xml:space="preserve">6001</t>
  </si>
  <si>
    <t xml:space="preserve">じゃあ司祭は・・</t>
  </si>
  <si>
    <t xml:space="preserve">6015</t>
  </si>
  <si>
    <t xml:space="preserve">まさか？</t>
  </si>
  <si>
    <t xml:space="preserve">6020</t>
  </si>
  <si>
    <t xml:space="preserve">6031</t>
  </si>
  <si>
    <t xml:space="preserve">死んだろうな・・</t>
  </si>
  <si>
    <t xml:space="preserve">6045</t>
  </si>
  <si>
    <t xml:space="preserve">恐らく。</t>
  </si>
  <si>
    <t xml:space="preserve">6050</t>
  </si>
  <si>
    <t xml:space="preserve">負けておめおめ逃げ帰ってくるとは思えない。</t>
  </si>
  <si>
    <t xml:space="preserve">607f</t>
  </si>
  <si>
    <t xml:space="preserve">608a</t>
  </si>
  <si>
    <t xml:space="preserve">なんて事だい！？</t>
  </si>
  <si>
    <t xml:space="preserve">609f</t>
  </si>
  <si>
    <t xml:space="preserve">あの司祭がやられるなんて！</t>
  </si>
  <si>
    <t xml:space="preserve">60be</t>
  </si>
  <si>
    <t xml:space="preserve">こうなりゃ、アタシが本気で</t>
  </si>
  <si>
    <t xml:space="preserve">60dd</t>
  </si>
  <si>
    <t xml:space="preserve">地獄の魔獣どもを・・</t>
  </si>
  <si>
    <t xml:space="preserve">60f8</t>
  </si>
  <si>
    <t xml:space="preserve">6109</t>
  </si>
  <si>
    <t xml:space="preserve">まあ、待ち給えギュディ。</t>
  </si>
  <si>
    <t xml:space="preserve">6126</t>
  </si>
  <si>
    <t xml:space="preserve">所詮ニンゲンどもの力、</t>
  </si>
  <si>
    <t xml:space="preserve">6141</t>
  </si>
  <si>
    <t xml:space="preserve">6149</t>
  </si>
  <si>
    <t xml:space="preserve">我々に及ぶ物ではない。</t>
  </si>
  <si>
    <t xml:space="preserve">6162</t>
  </si>
  <si>
    <t xml:space="preserve">何か、予測できない事故が起きて、</t>
  </si>
  <si>
    <t xml:space="preserve">6187</t>
  </si>
  <si>
    <t xml:space="preserve">司祭は心ならずも不覚をとったのであろう。</t>
  </si>
  <si>
    <t xml:space="preserve">61b4</t>
  </si>
  <si>
    <t xml:space="preserve">61c5</t>
  </si>
  <si>
    <t xml:space="preserve">それに君のご自慢の召喚魔獣たちも</t>
  </si>
  <si>
    <t xml:space="preserve">61ea</t>
  </si>
  <si>
    <t xml:space="preserve">闇の中でなければ力を発揮できんだろう？</t>
  </si>
  <si>
    <t xml:space="preserve">6215</t>
  </si>
  <si>
    <t xml:space="preserve">チッ・・</t>
  </si>
  <si>
    <t xml:space="preserve">6231</t>
  </si>
  <si>
    <t xml:space="preserve">けどさ、このまま黙ってニンゲンどもに</t>
  </si>
  <si>
    <t xml:space="preserve">625a</t>
  </si>
  <si>
    <t xml:space="preserve">いい気にさせとく手はないじゃないか！</t>
  </si>
  <si>
    <t xml:space="preserve">6283</t>
  </si>
  <si>
    <t xml:space="preserve">この後はどうすんだい！？</t>
  </si>
  <si>
    <t xml:space="preserve">62a0</t>
  </si>
  <si>
    <t xml:space="preserve">62b1</t>
  </si>
  <si>
    <t xml:space="preserve">慌てる事は無い・・</t>
  </si>
  <si>
    <t xml:space="preserve">要は４つのグローバルエレメントが</t>
  </si>
  <si>
    <t xml:space="preserve">62f1</t>
  </si>
  <si>
    <t xml:space="preserve">最終的にこち</t>
  </si>
  <si>
    <t xml:space="preserve">6301</t>
  </si>
  <si>
    <t xml:space="preserve">にあればいいだけの事。</t>
  </si>
  <si>
    <t xml:space="preserve">631a</t>
  </si>
  <si>
    <t xml:space="preserve">その為の手段はすでに打っている。</t>
  </si>
  <si>
    <t xml:space="preserve">633f</t>
  </si>
  <si>
    <t xml:space="preserve">闇の結界はその補助にすぎんよ。</t>
  </si>
  <si>
    <t xml:space="preserve">6362</t>
  </si>
  <si>
    <t xml:space="preserve">湖の遺跡にはもうゾスマの本隊が</t>
  </si>
  <si>
    <t xml:space="preserve">6385</t>
  </si>
  <si>
    <t xml:space="preserve">着いているはずだ・・</t>
  </si>
  <si>
    <t xml:space="preserve">63a2</t>
  </si>
  <si>
    <t xml:space="preserve">そこにあるグローバルエレメントに</t>
  </si>
  <si>
    <t xml:space="preserve">63c7</t>
  </si>
  <si>
    <t xml:space="preserve">仕組まれたワナを使って</t>
  </si>
  <si>
    <t xml:space="preserve">63e2</t>
  </si>
  <si>
    <t xml:space="preserve">邪魔者を倒せと指示してある。</t>
  </si>
  <si>
    <t xml:space="preserve">640e</t>
  </si>
  <si>
    <t xml:space="preserve">信用できないね、あいつらだって</t>
  </si>
  <si>
    <t xml:space="preserve">6431</t>
  </si>
  <si>
    <t xml:space="preserve">所詮同じニンゲンさ、役立たずだよ！</t>
  </si>
  <si>
    <t xml:space="preserve">これからアタシは勝手に自分の判断で</t>
  </si>
  <si>
    <t xml:space="preserve">647f</t>
  </si>
  <si>
    <t xml:space="preserve">動かせてもらうよ！・・</t>
  </si>
  <si>
    <t xml:space="preserve">6499</t>
  </si>
  <si>
    <t xml:space="preserve">ゾスマ達の監視も、</t>
  </si>
  <si>
    <t xml:space="preserve">司祭の仇を討つのもだ・・</t>
  </si>
  <si>
    <t xml:space="preserve">64ca</t>
  </si>
  <si>
    <t xml:space="preserve">64d8</t>
  </si>
  <si>
    <t xml:space="preserve">64e9</t>
  </si>
  <si>
    <t xml:space="preserve">まあいい・・</t>
  </si>
  <si>
    <t xml:space="preserve">64f9</t>
  </si>
  <si>
    <t xml:space="preserve">。それ</t>
  </si>
  <si>
    <t xml:space="preserve">6501</t>
  </si>
  <si>
    <t xml:space="preserve">しても、</t>
  </si>
  <si>
    <t xml:space="preserve">650c</t>
  </si>
  <si>
    <t xml:space="preserve">ニンゲンは意外に成長力を持っているのだな。</t>
  </si>
  <si>
    <t xml:space="preserve">653b</t>
  </si>
  <si>
    <t xml:space="preserve">だが予想外であっても予定外ではない・・</t>
  </si>
  <si>
    <t xml:space="preserve">6568</t>
  </si>
  <si>
    <t xml:space="preserve">クックッ</t>
  </si>
  <si>
    <t xml:space="preserve">[Position + 0x22000]</t>
  </si>
  <si>
    <t xml:space="preserve">1</t>
  </si>
  <si>
    <t xml:space="preserve">３日後・・</t>
  </si>
  <si>
    <t xml:space="preserve">10</t>
  </si>
  <si>
    <t xml:space="preserve">20</t>
  </si>
  <si>
    <t xml:space="preserve">[Position + 0x25000]</t>
  </si>
  <si>
    <t xml:space="preserve">24</t>
  </si>
  <si>
    <t xml:space="preserve">46</t>
  </si>
  <si>
    <t xml:space="preserve">スキルポイントを獲得。</t>
  </si>
  <si>
    <t xml:space="preserve">60</t>
  </si>
  <si>
    <t xml:space="preserve">73</t>
  </si>
  <si>
    <t xml:space="preserve">92</t>
  </si>
  <si>
    <t xml:space="preserve">階まで進みますか？</t>
  </si>
  <si>
    <t xml:space="preserve">6f1</t>
  </si>
  <si>
    <r>
      <rPr>
        <sz val="11"/>
        <color theme="1"/>
        <rFont val="Microsoft YaHei"/>
        <family val="2"/>
      </rPr>
      <t xml:space="preserve">優</t>
    </r>
    <r>
      <rPr>
        <sz val="11"/>
        <color theme="1"/>
        <rFont val="Arial"/>
        <family val="0"/>
        <charset val="1"/>
      </rPr>
      <t xml:space="preserve">Ы</t>
    </r>
    <r>
      <rPr>
        <sz val="11"/>
        <color theme="1"/>
        <rFont val="Microsoft YaHei"/>
        <family val="2"/>
      </rPr>
      <t xml:space="preserve">鹵</t>
    </r>
  </si>
  <si>
    <t xml:space="preserve">[Position + 0x26800]</t>
  </si>
  <si>
    <t xml:space="preserve">42</t>
  </si>
  <si>
    <t xml:space="preserve">50</t>
  </si>
  <si>
    <t xml:space="preserve">98</t>
  </si>
  <si>
    <t xml:space="preserve">a4</t>
  </si>
  <si>
    <t xml:space="preserve">51b4</t>
  </si>
  <si>
    <t xml:space="preserve">デジャド草原　」</t>
  </si>
  <si>
    <t xml:space="preserve">51d1</t>
  </si>
  <si>
    <t xml:space="preserve">51ee</t>
  </si>
  <si>
    <t xml:space="preserve">5203</t>
  </si>
  <si>
    <t xml:space="preserve">ヘキサルキア　」</t>
  </si>
  <si>
    <t xml:space="preserve">5218</t>
  </si>
  <si>
    <t xml:space="preserve">5231</t>
  </si>
  <si>
    <t xml:space="preserve">523c</t>
  </si>
  <si>
    <t xml:space="preserve">こんな所で、どーもども。</t>
  </si>
  <si>
    <t xml:space="preserve">ええ、この川の上流にあるスカットの滝まで、</t>
  </si>
  <si>
    <t xml:space="preserve">5286</t>
  </si>
  <si>
    <t xml:space="preserve">薬草を取りに行こうと・・</t>
  </si>
  <si>
    <t xml:space="preserve">52a9</t>
  </si>
  <si>
    <t xml:space="preserve">いやぁ、そこの橋を架けるのは苦労しました。</t>
  </si>
  <si>
    <t xml:space="preserve">52ea</t>
  </si>
  <si>
    <t xml:space="preserve">そうそう。実はさっき、</t>
  </si>
  <si>
    <t xml:space="preserve">5303</t>
  </si>
  <si>
    <t xml:space="preserve">派遣隊の兵士らしい人達がその滝へ向かって</t>
  </si>
  <si>
    <t xml:space="preserve">5330</t>
  </si>
  <si>
    <t xml:space="preserve">行くのを見かけたんです。街にも戻らずに</t>
  </si>
  <si>
    <t xml:space="preserve">535b</t>
  </si>
  <si>
    <t xml:space="preserve">一体、何をしてるんでしょうかね・・</t>
  </si>
  <si>
    <t xml:space="preserve">5399</t>
  </si>
  <si>
    <t xml:space="preserve">さて、こんな所でなんですけど、</t>
  </si>
  <si>
    <t xml:space="preserve">53ba</t>
  </si>
  <si>
    <t xml:space="preserve">なんか、ご入用ありませんか？</t>
  </si>
  <si>
    <t xml:space="preserve">53ea</t>
  </si>
  <si>
    <t xml:space="preserve">ベイテンの丘　」</t>
  </si>
  <si>
    <t xml:space="preserve">541e</t>
  </si>
  <si>
    <t xml:space="preserve">5435</t>
  </si>
  <si>
    <t xml:space="preserve">アルムス高原　」</t>
  </si>
  <si>
    <t xml:space="preserve">5454</t>
  </si>
  <si>
    <t xml:space="preserve">スカットの滝　」</t>
  </si>
  <si>
    <t xml:space="preserve">5471</t>
  </si>
  <si>
    <t xml:space="preserve">東　フェラメン山脈</t>
  </si>
  <si>
    <t xml:space="preserve">5484</t>
  </si>
  <si>
    <t xml:space="preserve">5491</t>
  </si>
  <si>
    <t xml:space="preserve">やぁ、</t>
  </si>
  <si>
    <t xml:space="preserve">549f</t>
  </si>
  <si>
    <t xml:space="preserve">無事でなによりだよ・・</t>
  </si>
  <si>
    <t xml:space="preserve">54b9</t>
  </si>
  <si>
    <t xml:space="preserve">おやっ？</t>
  </si>
  <si>
    <t xml:space="preserve">54c4</t>
  </si>
  <si>
    <t xml:space="preserve">54cc</t>
  </si>
  <si>
    <t xml:space="preserve">それ夜伽草じゃないのかい</t>
  </si>
  <si>
    <t xml:space="preserve">54e9</t>
  </si>
  <si>
    <t xml:space="preserve">凄いよ、大発見じゃな</t>
  </si>
  <si>
    <t xml:space="preserve">5506</t>
  </si>
  <si>
    <t xml:space="preserve">うん、それ、ハマルに見せたら</t>
  </si>
  <si>
    <t xml:space="preserve">5527</t>
  </si>
  <si>
    <t xml:space="preserve">大喜びするんじゃないかな</t>
  </si>
  <si>
    <t xml:space="preserve">5549</t>
  </si>
  <si>
    <t xml:space="preserve">5557</t>
  </si>
  <si>
    <t xml:space="preserve">無事でなによりだよ。</t>
  </si>
  <si>
    <t xml:space="preserve">え、あたし？・・</t>
  </si>
  <si>
    <t xml:space="preserve">5588</t>
  </si>
  <si>
    <t xml:space="preserve">5595</t>
  </si>
  <si>
    <t xml:space="preserve">ちょっとサダルの爺さんに聞いたんだけど、</t>
  </si>
  <si>
    <t xml:space="preserve">55c2</t>
  </si>
  <si>
    <t xml:space="preserve">この先の山脈を越えると「石の遺跡」って</t>
  </si>
  <si>
    <t xml:space="preserve">55ed</t>
  </si>
  <si>
    <t xml:space="preserve">いうのがあるんだ</t>
  </si>
  <si>
    <t xml:space="preserve">ど、そこに強い武器の</t>
  </si>
  <si>
    <t xml:space="preserve">5618</t>
  </si>
  <si>
    <t xml:space="preserve">材料になる鉱石があるらしいんだ・・</t>
  </si>
  <si>
    <t xml:space="preserve">5641</t>
  </si>
  <si>
    <t xml:space="preserve">あんたが頑張っているのを知って</t>
  </si>
  <si>
    <t xml:space="preserve">5664</t>
  </si>
  <si>
    <t xml:space="preserve">サダル爺さんがワシも力になりたいって</t>
  </si>
  <si>
    <t xml:space="preserve">568d</t>
  </si>
  <si>
    <t xml:space="preserve">ぼやいててね・・</t>
  </si>
  <si>
    <t xml:space="preserve">56a6</t>
  </si>
  <si>
    <t xml:space="preserve">まあ、あたしもそうなんだけどさ、</t>
  </si>
  <si>
    <t xml:space="preserve">56cb</t>
  </si>
  <si>
    <t xml:space="preserve">それでその鉱石を取ってきて、あんたに</t>
  </si>
  <si>
    <t xml:space="preserve">56f4</t>
  </si>
  <si>
    <t xml:space="preserve">いい剣を作ってあげようって訳さ。</t>
  </si>
  <si>
    <t xml:space="preserve">571c</t>
  </si>
  <si>
    <t xml:space="preserve">おっと、馬鹿にしないでよ、あたしだって</t>
  </si>
  <si>
    <t xml:space="preserve">5747</t>
  </si>
  <si>
    <t xml:space="preserve">役に立つって事を解らせてあげるわ！</t>
  </si>
  <si>
    <t xml:space="preserve">魔物だってあたしの足の速さについて</t>
  </si>
  <si>
    <t xml:space="preserve">5795</t>
  </si>
  <si>
    <t xml:space="preserve">来るのは無理なんだから。</t>
  </si>
  <si>
    <t xml:space="preserve">57b4</t>
  </si>
  <si>
    <t xml:space="preserve">そうだ、石の遺跡に大きな水晶石が</t>
  </si>
  <si>
    <t xml:space="preserve">57d9</t>
  </si>
  <si>
    <t xml:space="preserve">あるという言い伝えも有る事だし・・</t>
  </si>
  <si>
    <t xml:space="preserve">5804</t>
  </si>
  <si>
    <t xml:space="preserve">もしグローバルエレメントの事だったら</t>
  </si>
  <si>
    <t xml:space="preserve">582b</t>
  </si>
  <si>
    <t xml:space="preserve">あたしがついでに取って来てあげようか？</t>
  </si>
  <si>
    <t xml:space="preserve">5858</t>
  </si>
  <si>
    <t xml:space="preserve">ハハッ、まあ楽しみにしといてよ！</t>
  </si>
  <si>
    <t xml:space="preserve">587b</t>
  </si>
  <si>
    <t xml:space="preserve">それじゃ、ちょっと行ってくる。</t>
  </si>
  <si>
    <t xml:space="preserve">589e</t>
  </si>
  <si>
    <t xml:space="preserve">じゃあね。</t>
  </si>
  <si>
    <t xml:space="preserve">58b0</t>
  </si>
  <si>
    <t xml:space="preserve">ここは初心者に基本操作を教える道場だ。</t>
  </si>
  <si>
    <t xml:space="preserve">58d9</t>
  </si>
  <si>
    <t xml:space="preserve">まずは防御方法を教える。</t>
  </si>
  <si>
    <t xml:space="preserve">594e</t>
  </si>
  <si>
    <t xml:space="preserve">ボタンを押してみろ。</t>
  </si>
  <si>
    <t xml:space="preserve">5968</t>
  </si>
  <si>
    <t xml:space="preserve">よし、それが防御だ。</t>
  </si>
  <si>
    <t xml:space="preserve">597f</t>
  </si>
  <si>
    <t xml:space="preserve">前面からの攻撃を防ぐことができる。</t>
  </si>
  <si>
    <t xml:space="preserve">59a4</t>
  </si>
  <si>
    <t xml:space="preserve">次に防御歩きだ。</t>
  </si>
  <si>
    <t xml:space="preserve">5a11</t>
  </si>
  <si>
    <t xml:space="preserve">5a28</t>
  </si>
  <si>
    <t xml:space="preserve">5a42</t>
  </si>
  <si>
    <t xml:space="preserve">左スティックを動かしてみろ。</t>
  </si>
  <si>
    <t xml:space="preserve">5a64</t>
  </si>
  <si>
    <t xml:space="preserve">そのように防御中にも歩いたり</t>
  </si>
  <si>
    <t xml:space="preserve">5a83</t>
  </si>
  <si>
    <t xml:space="preserve">方向転換をすることができる。</t>
  </si>
  <si>
    <t xml:space="preserve">5aa4</t>
  </si>
  <si>
    <t xml:space="preserve">次に下段攻撃だ。</t>
  </si>
  <si>
    <t xml:space="preserve">5b11</t>
  </si>
  <si>
    <t xml:space="preserve">5b26</t>
  </si>
  <si>
    <t xml:space="preserve">攻撃ボタンを押してみろ。</t>
  </si>
  <si>
    <t xml:space="preserve">5b44</t>
  </si>
  <si>
    <t xml:space="preserve">よし、それが下段攻撃だ。</t>
  </si>
  <si>
    <t xml:space="preserve">5b5f</t>
  </si>
  <si>
    <t xml:space="preserve">小さい敵や低い場所にいる敵を倒す事ができる。</t>
  </si>
  <si>
    <t xml:space="preserve">5b8d</t>
  </si>
  <si>
    <t xml:space="preserve">ただし技の設定を変えると出せない事もあるぞ。</t>
  </si>
  <si>
    <t xml:space="preserve">5bbc</t>
  </si>
  <si>
    <t xml:space="preserve">次に大攻撃だ。</t>
  </si>
  <si>
    <t xml:space="preserve">5bcd</t>
  </si>
  <si>
    <t xml:space="preserve">防御歩き中に</t>
  </si>
  <si>
    <t xml:space="preserve">5c33</t>
  </si>
  <si>
    <t xml:space="preserve">5c4c</t>
  </si>
  <si>
    <t xml:space="preserve">よし、それが大攻撃だ。</t>
  </si>
  <si>
    <t xml:space="preserve">5c65</t>
  </si>
  <si>
    <t xml:space="preserve">隙は大きいがより多くのダメージを</t>
  </si>
  <si>
    <t xml:space="preserve">5c88</t>
  </si>
  <si>
    <t xml:space="preserve">相手に与える事ができる。</t>
  </si>
  <si>
    <t xml:space="preserve">5ca4</t>
  </si>
  <si>
    <t xml:space="preserve">次にジャンプだ。</t>
  </si>
  <si>
    <t xml:space="preserve">5d11</t>
  </si>
  <si>
    <t xml:space="preserve">よし、それがジャンプだ。</t>
  </si>
  <si>
    <t xml:space="preserve">5d43</t>
  </si>
  <si>
    <t xml:space="preserve">障害物を飛び越えたり、</t>
  </si>
  <si>
    <t xml:space="preserve">5d5c</t>
  </si>
  <si>
    <t xml:space="preserve">谷を渡ることができるぞ。</t>
  </si>
  <si>
    <t xml:space="preserve">5d78</t>
  </si>
  <si>
    <t xml:space="preserve">次にジャンプ攻撃だ。</t>
  </si>
  <si>
    <t xml:space="preserve">5d8f</t>
  </si>
  <si>
    <t xml:space="preserve">ジャンプ中に</t>
  </si>
  <si>
    <t xml:space="preserve">5df5</t>
  </si>
  <si>
    <t xml:space="preserve">ボタンを押</t>
  </si>
  <si>
    <t xml:space="preserve">てみろ。</t>
  </si>
  <si>
    <t xml:space="preserve">5e0c</t>
  </si>
  <si>
    <t xml:space="preserve">よし、それがジャンプ攻撃だ。</t>
  </si>
  <si>
    <t xml:space="preserve">5e2b</t>
  </si>
  <si>
    <t xml:space="preserve">敵の攻撃を避けながらの攻撃や、</t>
  </si>
  <si>
    <t xml:space="preserve">5e4c</t>
  </si>
  <si>
    <t xml:space="preserve">高い所にいる敵を攻撃することができるぞ。</t>
  </si>
  <si>
    <t xml:space="preserve">5e78</t>
  </si>
  <si>
    <t xml:space="preserve">次にダッシュだ。</t>
  </si>
  <si>
    <t xml:space="preserve">5ee5</t>
  </si>
  <si>
    <t xml:space="preserve">ーを押してみろ。</t>
  </si>
  <si>
    <t xml:space="preserve">5f15</t>
  </si>
  <si>
    <t xml:space="preserve">5f38</t>
  </si>
  <si>
    <t xml:space="preserve">よし、それがダッシュだ。</t>
  </si>
  <si>
    <t xml:space="preserve">急いで移動したいときに使うんだ。</t>
  </si>
  <si>
    <t xml:space="preserve">5f78</t>
  </si>
  <si>
    <t xml:space="preserve">次にダッシュ攻撃だ。</t>
  </si>
  <si>
    <t xml:space="preserve">5f8f</t>
  </si>
  <si>
    <t xml:space="preserve">ダッシュ中に</t>
  </si>
  <si>
    <t xml:space="preserve">5ff5</t>
  </si>
  <si>
    <t xml:space="preserve">600c</t>
  </si>
  <si>
    <t xml:space="preserve">よし、それがダッシュ攻撃だ。</t>
  </si>
  <si>
    <t xml:space="preserve">602b</t>
  </si>
  <si>
    <t xml:space="preserve">敵に囲まれたくないときなどに使うんだ。</t>
  </si>
  <si>
    <t xml:space="preserve">6054</t>
  </si>
  <si>
    <t xml:space="preserve">以上これで基本操作を終了する。</t>
  </si>
  <si>
    <t xml:space="preserve">6078</t>
  </si>
  <si>
    <t xml:space="preserve">60a1</t>
  </si>
  <si>
    <t xml:space="preserve">基本技の設定を、初期状態に戻してから</t>
  </si>
  <si>
    <t xml:space="preserve">60c8</t>
  </si>
  <si>
    <t xml:space="preserve">くるように。</t>
  </si>
  <si>
    <t xml:space="preserve">6104</t>
  </si>
  <si>
    <t xml:space="preserve">6112</t>
  </si>
  <si>
    <t xml:space="preserve">611c</t>
  </si>
  <si>
    <t xml:space="preserve">6130</t>
  </si>
  <si>
    <t xml:space="preserve">6148</t>
  </si>
  <si>
    <t xml:space="preserve">6156</t>
  </si>
  <si>
    <t xml:space="preserve">6160</t>
  </si>
  <si>
    <t xml:space="preserve">6172</t>
  </si>
  <si>
    <t xml:space="preserve">6190</t>
  </si>
  <si>
    <t xml:space="preserve">619c</t>
  </si>
  <si>
    <t xml:space="preserve">61a8</t>
  </si>
  <si>
    <t xml:space="preserve">61c4</t>
  </si>
  <si>
    <t xml:space="preserve">[Position + 0x2A000]</t>
  </si>
  <si>
    <t xml:space="preserve">上にあがるにはＬ２ボタンを押しながら</t>
  </si>
  <si>
    <t xml:space="preserve">25</t>
  </si>
  <si>
    <t xml:space="preserve">連続ジャンプをしてください</t>
  </si>
  <si>
    <t xml:space="preserve">40</t>
  </si>
  <si>
    <t xml:space="preserve">ダンジョン入り靴</t>
  </si>
  <si>
    <t xml:space="preserve">1a30</t>
  </si>
  <si>
    <t xml:space="preserve">1a4b</t>
  </si>
  <si>
    <t xml:space="preserve">うそです。</t>
  </si>
  <si>
    <t xml:space="preserve">1a5d</t>
  </si>
  <si>
    <t xml:space="preserve">[Position + 0x2C800]</t>
  </si>
  <si>
    <t xml:space="preserve">34</t>
  </si>
  <si>
    <t xml:space="preserve">4c</t>
  </si>
  <si>
    <t xml:space="preserve">68</t>
  </si>
  <si>
    <t xml:space="preserve">64d</t>
  </si>
  <si>
    <t xml:space="preserve">齔権黹</t>
  </si>
  <si>
    <t xml:space="preserve">1270</t>
  </si>
  <si>
    <t xml:space="preserve">あいうえおがぎぐげごアイウエオガギグゲゴかきくけこざじずぜぞカキクケコザジズゼゾさしすせそだぢづでどサシスセソダヂヅデドたちつてとばびぶべぼタチツテトバビブベボなにぬねのぱぴぷぺぽナニヌネノパピプペポはひふへほ</t>
  </si>
  <si>
    <t xml:space="preserve">134c</t>
  </si>
  <si>
    <t xml:space="preserve">ハヒフヘホ</t>
  </si>
  <si>
    <t xml:space="preserve">1360</t>
  </si>
  <si>
    <t xml:space="preserve">まみむめもＡＢＣＤＥマミムメモ０１２３４や　ゆ　よＦＧＨＩＪヤ　ユ　ヨ５６７８９らりるれろＫＬＭＮＯラリルレロ！？～（）わ　を　んＰＱＲＳＴワ　ヲ　ン＜＞・；：ゃ　ゅ　ょＵＶＷＸＹャ　ュ　ョ＋－＊／＝　　っ　　Ｚ</t>
  </si>
  <si>
    <t xml:space="preserve">[Character set]</t>
  </si>
  <si>
    <t xml:space="preserve">143c</t>
  </si>
  <si>
    <t xml:space="preserve">ヴ　ッ　　＿＠　　終</t>
  </si>
  <si>
    <t xml:space="preserve">[Position + 0x2D800]</t>
  </si>
  <si>
    <t xml:space="preserve">6438</t>
  </si>
  <si>
    <t xml:space="preserve">6449</t>
  </si>
  <si>
    <t xml:space="preserve">6451</t>
  </si>
  <si>
    <t xml:space="preserve">ギュディ、確認を頼めるか？</t>
  </si>
  <si>
    <t xml:space="preserve">646e</t>
  </si>
  <si>
    <t xml:space="preserve">6479</t>
  </si>
  <si>
    <t xml:space="preserve">ったく、しょうがないねぇ・・</t>
  </si>
  <si>
    <t xml:space="preserve">64a0</t>
  </si>
  <si>
    <t xml:space="preserve">64b1</t>
  </si>
  <si>
    <t xml:space="preserve">ゾスマ参謀よ・・</t>
  </si>
  <si>
    <t xml:space="preserve">石の遺跡の</t>
  </si>
  <si>
    <t xml:space="preserve">グローバルエレメントはどうなっている</t>
  </si>
  <si>
    <t xml:space="preserve">6504</t>
  </si>
  <si>
    <t xml:space="preserve">650d</t>
  </si>
  <si>
    <t xml:space="preserve">アルクトゥルス殿よ、安心なされよ。</t>
  </si>
  <si>
    <t xml:space="preserve">ワタシの部下が今ごろ、司祭ラサルハーグ殿に</t>
  </si>
  <si>
    <t xml:space="preserve">6563</t>
  </si>
  <si>
    <t xml:space="preserve">無事渡しているでしょう、ムハハ</t>
  </si>
  <si>
    <t xml:space="preserve">658e</t>
  </si>
  <si>
    <t xml:space="preserve">659f</t>
  </si>
  <si>
    <t xml:space="preserve">65a7</t>
  </si>
  <si>
    <t xml:space="preserve">そうですか。</t>
  </si>
  <si>
    <t xml:space="preserve">65b6</t>
  </si>
  <si>
    <t xml:space="preserve">それを聞いて安心しました。</t>
  </si>
  <si>
    <t xml:space="preserve">65d8</t>
  </si>
  <si>
    <t xml:space="preserve">65e1</t>
  </si>
  <si>
    <t xml:space="preserve">ご心配めされるな。</t>
  </si>
  <si>
    <t xml:space="preserve">65f8</t>
  </si>
  <si>
    <t xml:space="preserve">ワタシに任せていただければ、</t>
  </si>
  <si>
    <t xml:space="preserve">6619</t>
  </si>
  <si>
    <t xml:space="preserve">何事も問題なく事は進みますゾ！</t>
  </si>
  <si>
    <t xml:space="preserve">663c</t>
  </si>
  <si>
    <t xml:space="preserve">ムハッ、ムハッ、ムハハ</t>
  </si>
  <si>
    <t xml:space="preserve">6671</t>
  </si>
  <si>
    <t xml:space="preserve">6680</t>
  </si>
  <si>
    <t xml:space="preserve">グローバルエレメントさえ手に入れば・・</t>
  </si>
  <si>
    <t xml:space="preserve">66ad</t>
  </si>
  <si>
    <t xml:space="preserve">その為には手段は選ばんよ・・</t>
  </si>
  <si>
    <t xml:space="preserve">66d4</t>
  </si>
  <si>
    <t xml:space="preserve">奴らはどうにでもなる・・</t>
  </si>
  <si>
    <t xml:space="preserve">66f5</t>
  </si>
  <si>
    <t xml:space="preserve">6701</t>
  </si>
  <si>
    <t xml:space="preserve">、あの兵士の動きだけは気になる。</t>
  </si>
  <si>
    <t xml:space="preserve">6724</t>
  </si>
  <si>
    <t xml:space="preserve">対応を考えねばならないか・・</t>
  </si>
  <si>
    <t xml:space="preserve">[Position + 0x31000]</t>
  </si>
  <si>
    <t xml:space="preserve">3d58</t>
  </si>
  <si>
    <t xml:space="preserve">3d69</t>
  </si>
  <si>
    <t xml:space="preserve">フッ、しつこいね、君も・・</t>
  </si>
  <si>
    <t xml:space="preserve">私はエレメントを持たぬ者に興味は無い</t>
  </si>
  <si>
    <t xml:space="preserve">3db7</t>
  </si>
  <si>
    <t xml:space="preserve">3dc2</t>
  </si>
  <si>
    <t xml:space="preserve">さて、もう逃げる場所はあるまい</t>
  </si>
  <si>
    <t xml:space="preserve">3de7</t>
  </si>
  <si>
    <t xml:space="preserve">おとなしく一撃で斬られ</t>
  </si>
  <si>
    <t xml:space="preserve">3e01</t>
  </si>
  <si>
    <t xml:space="preserve">方が痛くないぞ</t>
  </si>
  <si>
    <t xml:space="preserve">3e14</t>
  </si>
  <si>
    <t xml:space="preserve">3e25</t>
  </si>
  <si>
    <t xml:space="preserve">君は私の目的ではない、だが少々目障りだな</t>
  </si>
  <si>
    <t xml:space="preserve">3e54</t>
  </si>
  <si>
    <t xml:space="preserve">時空のハザマにでも消えてもらおうか</t>
  </si>
  <si>
    <t xml:space="preserve">3e8b</t>
  </si>
  <si>
    <t xml:space="preserve">なんだと！</t>
  </si>
  <si>
    <t xml:space="preserve">3e9c</t>
  </si>
  <si>
    <t xml:space="preserve">3ead</t>
  </si>
  <si>
    <t xml:space="preserve">さて、グローバルエレメントを</t>
  </si>
  <si>
    <t xml:space="preserve">3ece</t>
  </si>
  <si>
    <t xml:space="preserve">運んでくる青い鳥を待つとしよう</t>
  </si>
  <si>
    <t xml:space="preserve">[Position + 0x33000]</t>
  </si>
  <si>
    <t xml:space="preserve">67d3</t>
  </si>
  <si>
    <t xml:space="preserve">67db</t>
  </si>
  <si>
    <t xml:space="preserve">どうやら魔導士どのは、</t>
  </si>
  <si>
    <t xml:space="preserve">67f4</t>
  </si>
  <si>
    <t xml:space="preserve">グローバルエレメントの入手に</t>
  </si>
  <si>
    <t xml:space="preserve">失敗したようですね。</t>
  </si>
  <si>
    <t xml:space="preserve">6830</t>
  </si>
  <si>
    <t xml:space="preserve">683b</t>
  </si>
  <si>
    <t xml:space="preserve">邪魔モノがいるみたいね。</t>
  </si>
  <si>
    <t xml:space="preserve">6858</t>
  </si>
  <si>
    <t xml:space="preserve">6867</t>
  </si>
  <si>
    <t xml:space="preserve">ええ、・・</t>
  </si>
  <si>
    <t xml:space="preserve">6875</t>
  </si>
  <si>
    <t xml:space="preserve">おそらく。</t>
  </si>
  <si>
    <t xml:space="preserve">6882</t>
  </si>
  <si>
    <t xml:space="preserve">派遣隊の生き残りがいたようです。</t>
  </si>
  <si>
    <t xml:space="preserve">68a8</t>
  </si>
  <si>
    <t xml:space="preserve">68b3</t>
  </si>
  <si>
    <t xml:space="preserve">虫けらのごときニンゲンに不覚を取るとは、</t>
  </si>
  <si>
    <t xml:space="preserve">68e0</t>
  </si>
  <si>
    <t xml:space="preserve">油断したね・・</t>
  </si>
  <si>
    <t xml:space="preserve">68f2</t>
  </si>
  <si>
    <t xml:space="preserve">アルクトゥルスは。</t>
  </si>
  <si>
    <t xml:space="preserve">6908</t>
  </si>
  <si>
    <t xml:space="preserve">6917</t>
  </si>
  <si>
    <t xml:space="preserve">まぁまぁ・・</t>
  </si>
  <si>
    <t xml:space="preserve">6927</t>
  </si>
  <si>
    <t xml:space="preserve">虫の命は、はかないもの。</t>
  </si>
  <si>
    <t xml:space="preserve">6942</t>
  </si>
  <si>
    <t xml:space="preserve">いつでも、ひねり潰す事ができますからな。</t>
  </si>
  <si>
    <t xml:space="preserve">696f</t>
  </si>
  <si>
    <t xml:space="preserve">我らの王を復活させるまでの、余興かと？</t>
  </si>
  <si>
    <t xml:space="preserve">699c</t>
  </si>
  <si>
    <t xml:space="preserve">69a7</t>
  </si>
  <si>
    <t xml:space="preserve">フフッ、それもそうね。</t>
  </si>
  <si>
    <t xml:space="preserve">69c2</t>
  </si>
  <si>
    <t xml:space="preserve">もう、ヘキサルキア城は</t>
  </si>
  <si>
    <t xml:space="preserve">69dd</t>
  </si>
  <si>
    <t xml:space="preserve">ダークエレメントの力で隆起させて</t>
  </si>
  <si>
    <t xml:space="preserve">ニンゲンが入れない様に結界を張ったし、</t>
  </si>
  <si>
    <t xml:space="preserve">6a2f</t>
  </si>
  <si>
    <t xml:space="preserve">あとはグローバルエレメントを</t>
  </si>
  <si>
    <t xml:space="preserve">6a50</t>
  </si>
  <si>
    <t xml:space="preserve">１つずつ集めて行けば・・</t>
  </si>
  <si>
    <t xml:space="preserve">6a70</t>
  </si>
  <si>
    <t xml:space="preserve">6a7f</t>
  </si>
  <si>
    <t xml:space="preserve">そう、我らが偉大なる魔王ゼーラウォードを</t>
  </si>
  <si>
    <t xml:space="preserve">6aac</t>
  </si>
  <si>
    <t xml:space="preserve">復活させる事ができましょう・・</t>
  </si>
  <si>
    <t xml:space="preserve">6ad3</t>
  </si>
  <si>
    <t xml:space="preserve">その大いなる魔力で世界を闇に覆い</t>
  </si>
  <si>
    <t xml:space="preserve">6af8</t>
  </si>
  <si>
    <t xml:space="preserve">虫けらどもの時代も終り・・</t>
  </si>
  <si>
    <t xml:space="preserve">6b1c</t>
  </si>
  <si>
    <t xml:space="preserve">6b27</t>
  </si>
  <si>
    <t xml:space="preserve">そうね、その時まで我らを退屈させぬよう</t>
  </si>
  <si>
    <t xml:space="preserve">6b52</t>
  </si>
  <si>
    <t xml:space="preserve">せいぜい頑張ってもらわないとね・・</t>
  </si>
  <si>
    <t xml:space="preserve">虫たちには。アハハ</t>
  </si>
  <si>
    <t xml:space="preserve">6ba0</t>
  </si>
  <si>
    <t xml:space="preserve">6bb5</t>
  </si>
  <si>
    <t xml:space="preserve">こっちだ！！</t>
  </si>
  <si>
    <t xml:space="preserve">6bc8</t>
  </si>
  <si>
    <t xml:space="preserve">6bd3</t>
  </si>
  <si>
    <t xml:space="preserve">ヤツは俺が止める、お前は脱出しろ！！</t>
  </si>
  <si>
    <t xml:space="preserve">6bfc</t>
  </si>
  <si>
    <t xml:space="preserve">6c07</t>
  </si>
  <si>
    <t xml:space="preserve">いいか、この先にヘキサルキア城最深部に</t>
  </si>
  <si>
    <t xml:space="preserve">6c32</t>
  </si>
  <si>
    <t xml:space="preserve">通じる台座がある。</t>
  </si>
  <si>
    <t xml:space="preserve">6c49</t>
  </si>
  <si>
    <t xml:space="preserve">6c51</t>
  </si>
  <si>
    <t xml:space="preserve">そこへ行き</t>
  </si>
  <si>
    <t xml:space="preserve">6c5e</t>
  </si>
  <si>
    <t xml:space="preserve">お前の持っているグローバルエレメントを</t>
  </si>
  <si>
    <t xml:space="preserve">6c89</t>
  </si>
  <si>
    <t xml:space="preserve">ダークエレメントの真下の祭壇で掲げるんだ。</t>
  </si>
  <si>
    <t xml:space="preserve">6cb8</t>
  </si>
  <si>
    <t xml:space="preserve">そうすれば・・</t>
  </si>
  <si>
    <t xml:space="preserve">6cca</t>
  </si>
  <si>
    <t xml:space="preserve">きっと、お前なら</t>
  </si>
  <si>
    <t xml:space="preserve">6cdd</t>
  </si>
  <si>
    <t xml:space="preserve">闇の力を封じる事ができるはず。</t>
  </si>
  <si>
    <t xml:space="preserve">6d00</t>
  </si>
  <si>
    <t xml:space="preserve">6d08</t>
  </si>
  <si>
    <t xml:space="preserve">わかったな。</t>
  </si>
  <si>
    <t xml:space="preserve">6d23</t>
  </si>
  <si>
    <t xml:space="preserve">たいしたヤツだよ・・</t>
  </si>
  <si>
    <t xml:space="preserve">6d3b</t>
  </si>
  <si>
    <t xml:space="preserve">お前は。</t>
  </si>
  <si>
    <t xml:space="preserve">6d46</t>
  </si>
  <si>
    <t xml:space="preserve">とうとう、剣の腕は俺を越えたようだな。</t>
  </si>
  <si>
    <t xml:space="preserve">6d71</t>
  </si>
  <si>
    <t xml:space="preserve">だが、戦いで生き残ってこそ、本当の勇者だ。</t>
  </si>
  <si>
    <t xml:space="preserve">6da0</t>
  </si>
  <si>
    <t xml:space="preserve">それを今後は、よく覚えておくんだ。</t>
  </si>
  <si>
    <t xml:space="preserve">6dc7</t>
  </si>
  <si>
    <t xml:space="preserve">後を頼むぞ！行け、</t>
  </si>
  <si>
    <t xml:space="preserve">6de4</t>
  </si>
  <si>
    <t xml:space="preserve">6def</t>
  </si>
  <si>
    <t xml:space="preserve">これは最後の隊</t>
  </si>
  <si>
    <t xml:space="preserve">命令だっ！</t>
  </si>
  <si>
    <t xml:space="preserve">6e0e</t>
  </si>
  <si>
    <t xml:space="preserve">さぁ、早く行くんだ！！</t>
  </si>
  <si>
    <t xml:space="preserve">6e2c</t>
  </si>
  <si>
    <t xml:space="preserve">6e3d</t>
  </si>
  <si>
    <t xml:space="preserve">6e45</t>
  </si>
  <si>
    <t xml:space="preserve">モノども、良く聞け！！</t>
  </si>
  <si>
    <t xml:space="preserve">6e5e</t>
  </si>
  <si>
    <t xml:space="preserve">もうすぐグローバルエレメントを</t>
  </si>
  <si>
    <t xml:space="preserve">6e81</t>
  </si>
  <si>
    <t xml:space="preserve">持ったニンゲンがこの城にやってくる。</t>
  </si>
  <si>
    <t xml:space="preserve">6eaa</t>
  </si>
  <si>
    <t xml:space="preserve">殺すのは構わんが、</t>
  </si>
  <si>
    <t xml:space="preserve">6ec1</t>
  </si>
  <si>
    <t xml:space="preserve">グローバルエレメントだけは</t>
  </si>
  <si>
    <t xml:space="preserve">6ee0</t>
  </si>
  <si>
    <t xml:space="preserve">絶対に傷つけるな！・・</t>
  </si>
  <si>
    <t xml:space="preserve">6efa</t>
  </si>
  <si>
    <t xml:space="preserve">分ったな！！</t>
  </si>
  <si>
    <t xml:space="preserve">[Position + 0x39000]</t>
  </si>
  <si>
    <t xml:space="preserve">1c</t>
  </si>
  <si>
    <t xml:space="preserve">30</t>
  </si>
  <si>
    <t xml:space="preserve">54</t>
  </si>
  <si>
    <t xml:space="preserve">競って外洋に領地を拡大し始めた時代、</t>
  </si>
  <si>
    <t xml:space="preserve">90</t>
  </si>
  <si>
    <t xml:space="preserve">b4</t>
  </si>
  <si>
    <t xml:space="preserve">c4</t>
  </si>
  <si>
    <t xml:space="preserve">e4</t>
  </si>
  <si>
    <t xml:space="preserve">f8</t>
  </si>
  <si>
    <t xml:space="preserve">118</t>
  </si>
  <si>
    <t xml:space="preserve">順調に進んでいた・・</t>
  </si>
  <si>
    <t xml:space="preserve">130</t>
  </si>
  <si>
    <t xml:space="preserve">144</t>
  </si>
  <si>
    <t xml:space="preserve">17c</t>
  </si>
  <si>
    <t xml:space="preserve">1a4</t>
  </si>
  <si>
    <t xml:space="preserve">1bc</t>
  </si>
  <si>
    <t xml:space="preserve">1dc</t>
  </si>
  <si>
    <t xml:space="preserve">200</t>
  </si>
  <si>
    <t xml:space="preserve">21c</t>
  </si>
  <si>
    <t xml:space="preserve">238</t>
  </si>
  <si>
    <t xml:space="preserve">258</t>
  </si>
  <si>
    <t xml:space="preserve">270</t>
  </si>
  <si>
    <t xml:space="preserve">禁断の異文明の遺跡を発見するまでは・・</t>
  </si>
  <si>
    <t xml:space="preserve">29c</t>
  </si>
  <si>
    <t xml:space="preserve">そこで思いもよらぬ事態が起きる・・</t>
  </si>
  <si>
    <t xml:space="preserve">2c4</t>
  </si>
  <si>
    <t xml:space="preserve">2d0</t>
  </si>
  <si>
    <t xml:space="preserve">2f0</t>
  </si>
  <si>
    <t xml:space="preserve">308</t>
  </si>
  <si>
    <t xml:space="preserve">330</t>
  </si>
  <si>
    <t xml:space="preserve">354</t>
  </si>
  <si>
    <t xml:space="preserve">378</t>
  </si>
  <si>
    <t xml:space="preserve">398</t>
  </si>
  <si>
    <t xml:space="preserve">3b4</t>
  </si>
  <si>
    <t xml:space="preserve">3c8</t>
  </si>
  <si>
    <t xml:space="preserve">3e0</t>
  </si>
  <si>
    <t xml:space="preserve">400</t>
  </si>
  <si>
    <t xml:space="preserve">428</t>
  </si>
  <si>
    <t xml:space="preserve">448</t>
  </si>
  <si>
    <t xml:space="preserve">46c</t>
  </si>
  <si>
    <t xml:space="preserve">490</t>
  </si>
  <si>
    <t xml:space="preserve">3C800</t>
  </si>
  <si>
    <t xml:space="preserve">[Position + 0x3E800]</t>
  </si>
  <si>
    <t xml:space="preserve">[Position + 0x40800]</t>
  </si>
  <si>
    <t xml:space="preserve">[Position + 0x43800]</t>
  </si>
  <si>
    <t xml:space="preserve">3c</t>
  </si>
  <si>
    <t xml:space="preserve">[Position + 0x46000]</t>
  </si>
  <si>
    <t xml:space="preserve">[Position + 0x48800]</t>
  </si>
  <si>
    <t xml:space="preserve">[Position + 0x4B000]</t>
  </si>
  <si>
    <t xml:space="preserve">[Position + 0x50800]</t>
  </si>
  <si>
    <t xml:space="preserve">6c</t>
  </si>
  <si>
    <t xml:space="preserve">東「　アルムス湖　」</t>
  </si>
  <si>
    <t xml:space="preserve">4eb5</t>
  </si>
  <si>
    <t xml:space="preserve">南「　デネボラ海岸　」</t>
  </si>
  <si>
    <t xml:space="preserve">4ed0</t>
  </si>
  <si>
    <t xml:space="preserve">4ede</t>
  </si>
  <si>
    <t xml:space="preserve">アルムス湖　」</t>
  </si>
  <si>
    <t xml:space="preserve">4ef0</t>
  </si>
  <si>
    <t xml:space="preserve">4efe</t>
  </si>
  <si>
    <t xml:space="preserve">4f0b</t>
  </si>
  <si>
    <t xml:space="preserve">4f17</t>
  </si>
  <si>
    <t xml:space="preserve">デネボラ海岸　」</t>
  </si>
  <si>
    <t xml:space="preserve">4f2c</t>
  </si>
  <si>
    <t xml:space="preserve">4f3a</t>
  </si>
  <si>
    <t xml:space="preserve">4f47</t>
  </si>
  <si>
    <t xml:space="preserve">4f53</t>
  </si>
  <si>
    <t xml:space="preserve">4f66</t>
  </si>
  <si>
    <t xml:space="preserve">4f74</t>
  </si>
  <si>
    <t xml:space="preserve">ダビ雪原　」</t>
  </si>
  <si>
    <t xml:space="preserve">4f84</t>
  </si>
  <si>
    <t xml:space="preserve">4f8f</t>
  </si>
  <si>
    <t xml:space="preserve">ここが湖の遺跡か・・</t>
  </si>
  <si>
    <t xml:space="preserve">4fac</t>
  </si>
  <si>
    <t xml:space="preserve">4fb7</t>
  </si>
  <si>
    <t xml:space="preserve">よしっ！</t>
  </si>
  <si>
    <t xml:space="preserve">4fc4</t>
  </si>
  <si>
    <t xml:space="preserve">この遺跡にあるグローバルエレメントを</t>
  </si>
  <si>
    <t xml:space="preserve">4fed</t>
  </si>
  <si>
    <t xml:space="preserve">入手するのだ！！</t>
  </si>
  <si>
    <t xml:space="preserve">5000</t>
  </si>
  <si>
    <t xml:space="preserve">500c</t>
  </si>
  <si>
    <t xml:space="preserve">502a</t>
  </si>
  <si>
    <t xml:space="preserve">5032</t>
  </si>
  <si>
    <t xml:space="preserve">入江の洞窟　」</t>
  </si>
  <si>
    <t xml:space="preserve">5051</t>
  </si>
  <si>
    <t xml:space="preserve">5059</t>
  </si>
  <si>
    <t xml:space="preserve">506b</t>
  </si>
  <si>
    <t xml:space="preserve">この先の「入江の洞窟」を抜け出た海岸で、</t>
  </si>
  <si>
    <t xml:space="preserve">5098</t>
  </si>
  <si>
    <t xml:space="preserve">アルクトゥルスと会う手はずになっておる</t>
  </si>
  <si>
    <t xml:space="preserve">50c3</t>
  </si>
  <si>
    <t xml:space="preserve">50cb</t>
  </si>
  <si>
    <t xml:space="preserve">ワシの要求をヤツが飲まねば、</t>
  </si>
  <si>
    <t xml:space="preserve">50ec</t>
  </si>
  <si>
    <t xml:space="preserve">配備した伏兵の出番だ。全員、急ぐぞよ！！</t>
  </si>
  <si>
    <t xml:space="preserve">5118</t>
  </si>
  <si>
    <t xml:space="preserve">5129</t>
  </si>
  <si>
    <t xml:space="preserve">又、裏切り・・</t>
  </si>
  <si>
    <t xml:space="preserve">513e</t>
  </si>
  <si>
    <t xml:space="preserve">私は・・</t>
  </si>
  <si>
    <t xml:space="preserve">514a</t>
  </si>
  <si>
    <t xml:space="preserve">これ以上、</t>
  </si>
  <si>
    <t xml:space="preserve">5159</t>
  </si>
  <si>
    <t xml:space="preserve">参謀のやり方についていけない・・</t>
  </si>
  <si>
    <t xml:space="preserve">[Position + 0x53000]</t>
  </si>
  <si>
    <t xml:space="preserve">78</t>
  </si>
  <si>
    <t xml:space="preserve">84</t>
  </si>
  <si>
    <t xml:space="preserve">4646</t>
  </si>
  <si>
    <t xml:space="preserve">ザビヤバの谷　」</t>
  </si>
  <si>
    <t xml:space="preserve">466a</t>
  </si>
  <si>
    <t xml:space="preserve">4687</t>
  </si>
  <si>
    <t xml:space="preserve">46a6</t>
  </si>
  <si>
    <t xml:space="preserve">46bf</t>
  </si>
  <si>
    <t xml:space="preserve">雪山の城入り口　」</t>
  </si>
  <si>
    <t xml:space="preserve">46d4</t>
  </si>
  <si>
    <t xml:space="preserve">46e5</t>
  </si>
  <si>
    <t xml:space="preserve">クク</t>
  </si>
  <si>
    <t xml:space="preserve">46f6</t>
  </si>
  <si>
    <t xml:space="preserve">ゾスマは死んだか・・</t>
  </si>
  <si>
    <t xml:space="preserve">4713</t>
  </si>
  <si>
    <t xml:space="preserve">事はすべて私の予定どおり・・</t>
  </si>
  <si>
    <t xml:space="preserve">4738</t>
  </si>
  <si>
    <t xml:space="preserve">4749</t>
  </si>
  <si>
    <t xml:space="preserve">後はヤツが４つのグローバルエレメントを</t>
  </si>
  <si>
    <t xml:space="preserve">4774</t>
  </si>
  <si>
    <t xml:space="preserve">持って、ヘキサルキアへ来れば・・</t>
  </si>
  <si>
    <t xml:space="preserve">479d</t>
  </si>
  <si>
    <t xml:space="preserve">47b0</t>
  </si>
  <si>
    <t xml:space="preserve">もうすぐ私の願いは成就する。</t>
  </si>
  <si>
    <t xml:space="preserve">47d4</t>
  </si>
  <si>
    <t xml:space="preserve">47ec</t>
  </si>
  <si>
    <t xml:space="preserve">47f7</t>
  </si>
  <si>
    <t xml:space="preserve">良くや</t>
  </si>
  <si>
    <t xml:space="preserve">4801</t>
  </si>
  <si>
    <t xml:space="preserve">た！これでグローバルエレメントは</t>
  </si>
  <si>
    <t xml:space="preserve">4824</t>
  </si>
  <si>
    <t xml:space="preserve">４つ全てノーグルから奪還したはずだ。</t>
  </si>
  <si>
    <t xml:space="preserve">484d</t>
  </si>
  <si>
    <t xml:space="preserve">正直言って、ここまでお前が</t>
  </si>
  <si>
    <t xml:space="preserve">頑張るとは思ってなかったよ・・</t>
  </si>
  <si>
    <t xml:space="preserve">4893</t>
  </si>
  <si>
    <t xml:space="preserve">489b</t>
  </si>
  <si>
    <t xml:space="preserve">しかし、徐々に不穏な気配が、</t>
  </si>
  <si>
    <t xml:space="preserve">48ba</t>
  </si>
  <si>
    <t xml:space="preserve">ウル・ノルド全域を包んできている・・</t>
  </si>
  <si>
    <t xml:space="preserve">48e7</t>
  </si>
  <si>
    <t xml:space="preserve">もしかすると奴らは、再</t>
  </si>
  <si>
    <t xml:space="preserve">4901</t>
  </si>
  <si>
    <t xml:space="preserve">ダークエレメントの</t>
  </si>
  <si>
    <t xml:space="preserve">4916</t>
  </si>
  <si>
    <t xml:space="preserve">魔力で何かしようと企んでいるかもしれん。</t>
  </si>
  <si>
    <t xml:space="preserve">4944</t>
  </si>
  <si>
    <t xml:space="preserve">494f</t>
  </si>
  <si>
    <t xml:space="preserve">俺は、ヘキサルキア城へ向かう・・</t>
  </si>
  <si>
    <t xml:space="preserve">4978</t>
  </si>
  <si>
    <t xml:space="preserve">ノーグル達をダークエレメントのもとより</t>
  </si>
  <si>
    <t xml:space="preserve">49a3</t>
  </si>
  <si>
    <t xml:space="preserve">排除せねば、いつ又この地に危機が</t>
  </si>
  <si>
    <t xml:space="preserve">49c8</t>
  </si>
  <si>
    <t xml:space="preserve">訪れるとも限らんからな・・</t>
  </si>
  <si>
    <t xml:space="preserve">49ee</t>
  </si>
  <si>
    <t xml:space="preserve">も、装備を整えたら</t>
  </si>
  <si>
    <t xml:space="preserve">4a03</t>
  </si>
  <si>
    <t xml:space="preserve">ヘキサルキア城に来てくれ！</t>
  </si>
  <si>
    <t xml:space="preserve">[Position + 0x55800]</t>
  </si>
  <si>
    <t xml:space="preserve">9c</t>
  </si>
  <si>
    <t xml:space="preserve">317e</t>
  </si>
  <si>
    <t xml:space="preserve">3191</t>
  </si>
  <si>
    <t xml:space="preserve">31a8</t>
  </si>
  <si>
    <t xml:space="preserve">31b1</t>
  </si>
  <si>
    <t xml:space="preserve">31ba</t>
  </si>
  <si>
    <t xml:space="preserve">よく来てくれた</t>
  </si>
  <si>
    <t xml:space="preserve">31cc</t>
  </si>
  <si>
    <t xml:space="preserve">31d5</t>
  </si>
  <si>
    <t xml:space="preserve">このヘキサルキア城にノーグルの精鋭が</t>
  </si>
  <si>
    <t xml:space="preserve">31fe</t>
  </si>
  <si>
    <t xml:space="preserve">ダークエレメントを守る為、集結している。</t>
  </si>
  <si>
    <t xml:space="preserve">322b</t>
  </si>
  <si>
    <t xml:space="preserve">奴らを退治し、再び封印する事が出来れば</t>
  </si>
  <si>
    <t xml:space="preserve">3256</t>
  </si>
  <si>
    <t xml:space="preserve">この地は再び平穏を取り戻すだろう・・</t>
  </si>
  <si>
    <t xml:space="preserve">3283</t>
  </si>
  <si>
    <t xml:space="preserve">だが、俺は・・</t>
  </si>
  <si>
    <t xml:space="preserve">3295</t>
  </si>
  <si>
    <t xml:space="preserve">この地が今後、</t>
  </si>
  <si>
    <t xml:space="preserve">32a6</t>
  </si>
  <si>
    <t xml:space="preserve">32ae</t>
  </si>
  <si>
    <t xml:space="preserve">我らがバルジ帝国の支配下で</t>
  </si>
  <si>
    <t xml:space="preserve">32cb</t>
  </si>
  <si>
    <t xml:space="preserve">平和に統治できるかどうか疑問に思う・・</t>
  </si>
  <si>
    <t xml:space="preserve">32f8</t>
  </si>
  <si>
    <t xml:space="preserve">今度は人間同士がダークエレメントを</t>
  </si>
  <si>
    <t xml:space="preserve">331f</t>
  </si>
  <si>
    <t xml:space="preserve">めぐって争いを起すに違いない・・</t>
  </si>
  <si>
    <t xml:space="preserve">3346</t>
  </si>
  <si>
    <t xml:space="preserve">かつての王国同士の大戦争のようにな・・</t>
  </si>
  <si>
    <t xml:space="preserve">3373</t>
  </si>
  <si>
    <t xml:space="preserve">そしてダークエレメントの力を戦争に</t>
  </si>
  <si>
    <t xml:space="preserve">339a</t>
  </si>
  <si>
    <t xml:space="preserve">使うことは我々人間にとって自殺行為に</t>
  </si>
  <si>
    <t xml:space="preserve">33c3</t>
  </si>
  <si>
    <t xml:space="preserve">等しい・・</t>
  </si>
  <si>
    <t xml:space="preserve">33d8</t>
  </si>
  <si>
    <t xml:space="preserve">俺は・・</t>
  </si>
  <si>
    <t xml:space="preserve">33e4</t>
  </si>
  <si>
    <t xml:space="preserve">ここにダークエレメントは</t>
  </si>
  <si>
    <t xml:space="preserve">3401</t>
  </si>
  <si>
    <t xml:space="preserve">無かった事にしたいんだ・・</t>
  </si>
  <si>
    <t xml:space="preserve">3420</t>
  </si>
  <si>
    <t xml:space="preserve">その為にお前のグローバルエレメントと</t>
  </si>
  <si>
    <t xml:space="preserve">3449</t>
  </si>
  <si>
    <t xml:space="preserve">ともにダークエレメントを地の底に</t>
  </si>
  <si>
    <t xml:space="preserve">346e</t>
  </si>
  <si>
    <t xml:space="preserve">封印しようと思う・・</t>
  </si>
  <si>
    <t xml:space="preserve">3489</t>
  </si>
  <si>
    <t xml:space="preserve">お前も国の事を、この地の平和を</t>
  </si>
  <si>
    <t xml:space="preserve">34ac</t>
  </si>
  <si>
    <t xml:space="preserve">思うのなら・・</t>
  </si>
  <si>
    <t xml:space="preserve">34be</t>
  </si>
  <si>
    <t xml:space="preserve">協力してくれないか？</t>
  </si>
  <si>
    <t xml:space="preserve">34d5</t>
  </si>
  <si>
    <t xml:space="preserve">お前次第だ、</t>
  </si>
  <si>
    <t xml:space="preserve">34e4</t>
  </si>
  <si>
    <t xml:space="preserve">34ef</t>
  </si>
  <si>
    <t xml:space="preserve">判断は任せる、</t>
  </si>
  <si>
    <t xml:space="preserve">3501</t>
  </si>
  <si>
    <t xml:space="preserve">ゃ俺は行くぜ。</t>
  </si>
  <si>
    <t xml:space="preserve">351a</t>
  </si>
  <si>
    <t xml:space="preserve">3532</t>
  </si>
  <si>
    <t xml:space="preserve">[Position + 0x57800]</t>
  </si>
  <si>
    <t xml:space="preserve">41cd</t>
  </si>
  <si>
    <t xml:space="preserve">この遺跡の最上階には</t>
  </si>
  <si>
    <t xml:space="preserve">41e6</t>
  </si>
  <si>
    <t xml:space="preserve">かなりの使い手がいるぞ</t>
  </si>
  <si>
    <t xml:space="preserve">4203</t>
  </si>
  <si>
    <t xml:space="preserve">まともに戦えば、奴に殺られるのは確実だ</t>
  </si>
  <si>
    <t xml:space="preserve">4230</t>
  </si>
  <si>
    <t xml:space="preserve">お前の戦い方を俺に見せてみろ</t>
  </si>
  <si>
    <t xml:space="preserve">4253</t>
  </si>
  <si>
    <t xml:space="preserve">そして今のお前が、奴に立ち向かえるだけの</t>
  </si>
  <si>
    <t xml:space="preserve">4280</t>
  </si>
  <si>
    <t xml:space="preserve">力があるか見定めてやる</t>
  </si>
  <si>
    <t xml:space="preserve">42a0</t>
  </si>
  <si>
    <t xml:space="preserve">42ab</t>
  </si>
  <si>
    <t xml:space="preserve">さあ、かかって来るんだ！</t>
  </si>
  <si>
    <t xml:space="preserve">42d0</t>
  </si>
  <si>
    <t xml:space="preserve">逃げるな！</t>
  </si>
  <si>
    <t xml:space="preserve">42ea</t>
  </si>
  <si>
    <t xml:space="preserve">さっさとかかって来い！！</t>
  </si>
  <si>
    <t xml:space="preserve">4308</t>
  </si>
  <si>
    <t xml:space="preserve">4313</t>
  </si>
  <si>
    <t xml:space="preserve">む、・・</t>
  </si>
  <si>
    <t xml:space="preserve">強くなったな。</t>
  </si>
  <si>
    <t xml:space="preserve">4331</t>
  </si>
  <si>
    <t xml:space="preserve">この間まで見習いだったお前がこれほど</t>
  </si>
  <si>
    <t xml:space="preserve">435a</t>
  </si>
  <si>
    <t xml:space="preserve">腕を上げるとは思わなかったぞ</t>
  </si>
  <si>
    <t xml:space="preserve">437d</t>
  </si>
  <si>
    <t xml:space="preserve">438b</t>
  </si>
  <si>
    <t xml:space="preserve">お前なら、技に振り回されずに上級剣舞を</t>
  </si>
  <si>
    <t xml:space="preserve">43b6</t>
  </si>
  <si>
    <t xml:space="preserve">使いこなす事ができるだろう</t>
  </si>
  <si>
    <t xml:space="preserve">43dd</t>
  </si>
  <si>
    <t xml:space="preserve">は剣舞の技術がＵＰした！</t>
  </si>
  <si>
    <t xml:space="preserve">43f8</t>
  </si>
  <si>
    <t xml:space="preserve">そうだ、俺は今しがた最上階で奴、</t>
  </si>
  <si>
    <t xml:space="preserve">441d</t>
  </si>
  <si>
    <t xml:space="preserve">司祭ラサルハーグと戦ってきたんだ・・</t>
  </si>
  <si>
    <t xml:space="preserve">444a</t>
  </si>
  <si>
    <t xml:space="preserve">残念だが決着はつけられなかった・・</t>
  </si>
  <si>
    <t xml:space="preserve">4473</t>
  </si>
  <si>
    <t xml:space="preserve">奴の戦法を見切った時には</t>
  </si>
  <si>
    <t xml:space="preserve">4490</t>
  </si>
  <si>
    <t xml:space="preserve">俺の体力が消耗していて、</t>
  </si>
  <si>
    <t xml:space="preserve">44ad</t>
  </si>
  <si>
    <t xml:space="preserve">十分にダメージを与えられなかった・・</t>
  </si>
  <si>
    <t xml:space="preserve">44da</t>
  </si>
  <si>
    <t xml:space="preserve">が、奴が回復する前なら、今のお前の力でも</t>
  </si>
  <si>
    <t xml:space="preserve">4507</t>
  </si>
  <si>
    <t xml:space="preserve">倒せるかもしれない・・</t>
  </si>
  <si>
    <t xml:space="preserve">4526</t>
  </si>
  <si>
    <t xml:space="preserve">奴は複数の攻撃魔法を使ってくる</t>
  </si>
  <si>
    <t xml:space="preserve">454b</t>
  </si>
  <si>
    <t xml:space="preserve">それを見切らなければ絶対に勝機は無い！</t>
  </si>
  <si>
    <t xml:space="preserve">4576</t>
  </si>
  <si>
    <t xml:space="preserve">いいか、奴はこちらの状態を</t>
  </si>
  <si>
    <t xml:space="preserve">4595</t>
  </si>
  <si>
    <t xml:space="preserve">マヒさせる魔法や、連続でヒットする</t>
  </si>
  <si>
    <t xml:space="preserve">45bc</t>
  </si>
  <si>
    <t xml:space="preserve">強力な魔法を使ってくる</t>
  </si>
  <si>
    <t xml:space="preserve">45d9</t>
  </si>
  <si>
    <t xml:space="preserve">それらの魔法攻撃に対して</t>
  </si>
  <si>
    <t xml:space="preserve">45f6</t>
  </si>
  <si>
    <t xml:space="preserve">十分な準備をしなければ、勝ちめはないぞ</t>
  </si>
  <si>
    <t xml:space="preserve">4623</t>
  </si>
  <si>
    <t xml:space="preserve">解ったな。</t>
  </si>
  <si>
    <t xml:space="preserve">4634</t>
  </si>
  <si>
    <t xml:space="preserve">463f</t>
  </si>
  <si>
    <t xml:space="preserve">うむ、・・</t>
  </si>
  <si>
    <t xml:space="preserve">464d</t>
  </si>
  <si>
    <t xml:space="preserve">そう言えば街の女狩人の姿を</t>
  </si>
  <si>
    <t xml:space="preserve">見かけたが、どこにいたか知ってるか？</t>
  </si>
  <si>
    <t xml:space="preserve">4694</t>
  </si>
  <si>
    <t xml:space="preserve">469f</t>
  </si>
  <si>
    <t xml:space="preserve">46a7</t>
  </si>
  <si>
    <t xml:space="preserve">そうか、俺も傷を癒しに</t>
  </si>
  <si>
    <t xml:space="preserve">46c0</t>
  </si>
  <si>
    <t xml:space="preserve">一度街に戻ろうと思っていた</t>
  </si>
  <si>
    <t xml:space="preserve">46e1</t>
  </si>
  <si>
    <t xml:space="preserve">じゃあ、その途中に俺が拾って</t>
  </si>
  <si>
    <t xml:space="preserve">4702</t>
  </si>
  <si>
    <t xml:space="preserve">街まで送ってやるさ。大丈夫だ、</t>
  </si>
  <si>
    <t xml:space="preserve">4725</t>
  </si>
  <si>
    <t xml:space="preserve">そのぐらいの体力はある、心配するな。</t>
  </si>
  <si>
    <t xml:space="preserve">474e</t>
  </si>
  <si>
    <t xml:space="preserve">4756</t>
  </si>
  <si>
    <t xml:space="preserve">お前も無理はするな。</t>
  </si>
  <si>
    <t xml:space="preserve">476d</t>
  </si>
  <si>
    <t xml:space="preserve">装備と剣技を敵に合わせて</t>
  </si>
  <si>
    <t xml:space="preserve">478a</t>
  </si>
  <si>
    <t xml:space="preserve">すぐ使えるように確認しておけよ</t>
  </si>
  <si>
    <t xml:space="preserve">47af</t>
  </si>
  <si>
    <t xml:space="preserve">がんばれよ、</t>
  </si>
  <si>
    <t xml:space="preserve">47c1</t>
  </si>
  <si>
    <t xml:space="preserve">47e3</t>
  </si>
  <si>
    <t xml:space="preserve">47eb</t>
  </si>
  <si>
    <t xml:space="preserve">きっと</t>
  </si>
  <si>
    <t xml:space="preserve">47f4</t>
  </si>
  <si>
    <t xml:space="preserve">お前なら戦い抜く事ができるはずだ</t>
  </si>
  <si>
    <t xml:space="preserve">481b</t>
  </si>
  <si>
    <t xml:space="preserve">これから先、決して油断するなよ！</t>
  </si>
  <si>
    <t xml:space="preserve">[Position + 0x5A800]</t>
  </si>
  <si>
    <t xml:space="preserve">28db</t>
  </si>
  <si>
    <t xml:space="preserve">盤罐煽</t>
  </si>
  <si>
    <t xml:space="preserve">2a3b</t>
  </si>
  <si>
    <t xml:space="preserve">2f07</t>
  </si>
  <si>
    <t xml:space="preserve">蛮罐線</t>
  </si>
  <si>
    <t xml:space="preserve">5e30</t>
  </si>
  <si>
    <t xml:space="preserve">5e39</t>
  </si>
  <si>
    <t xml:space="preserve">フン。やはりここまでやって来おったか！</t>
  </si>
  <si>
    <t xml:space="preserve">5e64</t>
  </si>
  <si>
    <t xml:space="preserve">しかぁし、ちょっと遅かったようじゃな。</t>
  </si>
  <si>
    <t xml:space="preserve">5eaa</t>
  </si>
  <si>
    <t xml:space="preserve">既にワシの手の中じゃ！！</t>
  </si>
  <si>
    <t xml:space="preserve">5ec8</t>
  </si>
  <si>
    <t xml:space="preserve">5ed4</t>
  </si>
  <si>
    <t xml:space="preserve">！！　ちょうどこれから</t>
  </si>
  <si>
    <t xml:space="preserve">5eed</t>
  </si>
  <si>
    <t xml:space="preserve">グローバルエレメ</t>
  </si>
  <si>
    <t xml:space="preserve">トを守るために</t>
  </si>
  <si>
    <t xml:space="preserve">5f12</t>
  </si>
  <si>
    <t xml:space="preserve">仕掛けられたワナが動き出すトコロじゃ！</t>
  </si>
  <si>
    <t xml:space="preserve">5f3d</t>
  </si>
  <si>
    <t xml:space="preserve">なんて良いタイミングなんじゃ！</t>
  </si>
  <si>
    <t xml:space="preserve">5f60</t>
  </si>
  <si>
    <t xml:space="preserve">オマエのお相手は、この遺跡の仕掛けじゃ！</t>
  </si>
  <si>
    <t xml:space="preserve">5f8d</t>
  </si>
  <si>
    <t xml:space="preserve">者ども！行くぞ！！</t>
  </si>
  <si>
    <t xml:space="preserve">5fa4</t>
  </si>
  <si>
    <t xml:space="preserve">うむ、これがグローバルエレメント</t>
  </si>
  <si>
    <t xml:space="preserve">5fd2</t>
  </si>
  <si>
    <t xml:space="preserve">であるかナ？</t>
  </si>
  <si>
    <t xml:space="preserve">5fe3</t>
  </si>
  <si>
    <t xml:space="preserve">5fec</t>
  </si>
  <si>
    <t xml:space="preserve">ハイ、参謀。</t>
  </si>
  <si>
    <t xml:space="preserve">こが遺跡の最深部ですので、そのハズです。</t>
  </si>
  <si>
    <t xml:space="preserve">602c</t>
  </si>
  <si>
    <t xml:space="preserve">603f</t>
  </si>
  <si>
    <t xml:space="preserve">これで我が野望に１歩近づいたぞヨ！</t>
  </si>
  <si>
    <t xml:space="preserve">6066</t>
  </si>
  <si>
    <t xml:space="preserve">さて、邪魔者が来る前に早く回収せい！</t>
  </si>
  <si>
    <t xml:space="preserve">608f</t>
  </si>
  <si>
    <t xml:space="preserve">6097</t>
  </si>
  <si>
    <t xml:space="preserve">もたもた</t>
  </si>
  <si>
    <t xml:space="preserve">とると</t>
  </si>
  <si>
    <t xml:space="preserve">60aa</t>
  </si>
  <si>
    <t xml:space="preserve">グローバルエレメントを守るワナに</t>
  </si>
  <si>
    <t xml:space="preserve">60cf</t>
  </si>
  <si>
    <t xml:space="preserve">殺されてしまうなどと</t>
  </si>
  <si>
    <t xml:space="preserve">60e8</t>
  </si>
  <si>
    <t xml:space="preserve">アルクトゥルスの奴が</t>
  </si>
  <si>
    <t xml:space="preserve">6101</t>
  </si>
  <si>
    <t xml:space="preserve">言っておったからな！</t>
  </si>
  <si>
    <t xml:space="preserve">611a</t>
  </si>
  <si>
    <t xml:space="preserve">6123</t>
  </si>
  <si>
    <t xml:space="preserve">612b</t>
  </si>
  <si>
    <t xml:space="preserve">ハイ。</t>
  </si>
  <si>
    <t xml:space="preserve">[Position + 0x61800]</t>
  </si>
  <si>
    <t xml:space="preserve">4508</t>
  </si>
  <si>
    <t xml:space="preserve">4513</t>
  </si>
  <si>
    <t xml:space="preserve">このグローバルエレメントを</t>
  </si>
  <si>
    <t xml:space="preserve">4532</t>
  </si>
  <si>
    <t xml:space="preserve">虫けらどもに渡してたまるもんか！</t>
  </si>
  <si>
    <t xml:space="preserve">4557</t>
  </si>
  <si>
    <t xml:space="preserve">オマエみたいなシツコイやろうには、</t>
  </si>
  <si>
    <t xml:space="preserve">457e</t>
  </si>
  <si>
    <t xml:space="preserve">コイツの相手でもして貰おうか！！</t>
  </si>
  <si>
    <t xml:space="preserve">45a3</t>
  </si>
  <si>
    <t xml:space="preserve">いでよッ！！・・</t>
  </si>
  <si>
    <t xml:space="preserve">45b7</t>
  </si>
  <si>
    <t xml:space="preserve">レイザーバック！！！！</t>
  </si>
  <si>
    <t xml:space="preserve">45d0</t>
  </si>
  <si>
    <t xml:space="preserve">45db</t>
  </si>
  <si>
    <t xml:space="preserve">それじゃあ、せいぜい頑張りな。</t>
  </si>
  <si>
    <t xml:space="preserve">45fe</t>
  </si>
  <si>
    <t xml:space="preserve">じゃあね！</t>
  </si>
  <si>
    <t xml:space="preserve">460d</t>
  </si>
  <si>
    <t xml:space="preserve">アハハ</t>
  </si>
  <si>
    <t xml:space="preserve">4619</t>
  </si>
  <si>
    <t xml:space="preserve">！！！！</t>
  </si>
  <si>
    <t xml:space="preserve">4624</t>
  </si>
  <si>
    <t xml:space="preserve">おや？　さっきのニンゲンじゃないか。</t>
  </si>
  <si>
    <t xml:space="preserve">どうやら、スケルトン程度じゃ、</t>
  </si>
  <si>
    <t xml:space="preserve">4670</t>
  </si>
  <si>
    <t xml:space="preserve">物足りなかったようだね。</t>
  </si>
  <si>
    <t xml:space="preserve">4690</t>
  </si>
  <si>
    <t xml:space="preserve">469b</t>
  </si>
  <si>
    <t xml:space="preserve">だが、無駄足だったね。</t>
  </si>
  <si>
    <t xml:space="preserve">46b6</t>
  </si>
  <si>
    <t xml:space="preserve">もうグローバルエレメントは頂いたよ。</t>
  </si>
  <si>
    <t xml:space="preserve">46df</t>
  </si>
  <si>
    <t xml:space="preserve">お前などいつでも殺せると思って</t>
  </si>
  <si>
    <t xml:space="preserve">4701</t>
  </si>
  <si>
    <t xml:space="preserve">たから</t>
  </si>
  <si>
    <t xml:space="preserve">470a</t>
  </si>
  <si>
    <t xml:space="preserve">見逃してやってたのに、少々目障りだね。</t>
  </si>
  <si>
    <t xml:space="preserve">4735</t>
  </si>
  <si>
    <t xml:space="preserve">お前にかまっている暇は無いんだが・・</t>
  </si>
  <si>
    <t xml:space="preserve">4760</t>
  </si>
  <si>
    <t xml:space="preserve">476b</t>
  </si>
  <si>
    <t xml:space="preserve">そんなに死にたいんなら、その望み</t>
  </si>
  <si>
    <t xml:space="preserve">4790</t>
  </si>
  <si>
    <t xml:space="preserve">今、叶えてやるよ。アハハ</t>
  </si>
  <si>
    <t xml:space="preserve">[Position + 0x64800]</t>
  </si>
  <si>
    <t xml:space="preserve">14</t>
  </si>
  <si>
    <t xml:space="preserve">62c4</t>
  </si>
  <si>
    <t xml:space="preserve">62dd</t>
  </si>
  <si>
    <t xml:space="preserve">この時をどれだけ待ったことか・・</t>
  </si>
  <si>
    <t xml:space="preserve">6304</t>
  </si>
  <si>
    <t xml:space="preserve">全てのグローバルエレメントがそろう時を！</t>
  </si>
  <si>
    <t xml:space="preserve">6331</t>
  </si>
  <si>
    <t xml:space="preserve">君に預けていた３つの</t>
  </si>
  <si>
    <t xml:space="preserve">634a</t>
  </si>
  <si>
    <t xml:space="preserve">グローバルエレメント・・</t>
  </si>
  <si>
    <t xml:space="preserve">6369</t>
  </si>
  <si>
    <t xml:space="preserve">そして、この遺跡のグローバルエレメント</t>
  </si>
  <si>
    <t xml:space="preserve">6394</t>
  </si>
  <si>
    <t xml:space="preserve">63a7</t>
  </si>
  <si>
    <t xml:space="preserve">これでやっと、私の願いが実現する！</t>
  </si>
  <si>
    <t xml:space="preserve">63ce</t>
  </si>
  <si>
    <t xml:space="preserve">さぁ、そのグローバルエレメントを</t>
  </si>
  <si>
    <t xml:space="preserve">63f3</t>
  </si>
  <si>
    <t xml:space="preserve">返してもら</t>
  </si>
  <si>
    <t xml:space="preserve">6401</t>
  </si>
  <si>
    <t xml:space="preserve">うか。</t>
  </si>
  <si>
    <t xml:space="preserve">640a</t>
  </si>
  <si>
    <t xml:space="preserve">運び屋として君の役目はもう終わったのだ。</t>
  </si>
  <si>
    <t xml:space="preserve">6437</t>
  </si>
  <si>
    <t xml:space="preserve">それは君にとって過ぎたる宝物なんだよ。</t>
  </si>
  <si>
    <t xml:space="preserve">6462</t>
  </si>
  <si>
    <t xml:space="preserve">そうか・・</t>
  </si>
  <si>
    <t xml:space="preserve">6470</t>
  </si>
  <si>
    <t xml:space="preserve">子供は一度手にした宝物を、</t>
  </si>
  <si>
    <t xml:space="preserve">648d</t>
  </si>
  <si>
    <t xml:space="preserve">離さないからな・・</t>
  </si>
  <si>
    <t xml:space="preserve">64a3</t>
  </si>
  <si>
    <t xml:space="preserve">だが、それは</t>
  </si>
  <si>
    <t xml:space="preserve">64b2</t>
  </si>
  <si>
    <t xml:space="preserve">玩具ではないんだよ。・・</t>
  </si>
  <si>
    <t xml:space="preserve">64ce</t>
  </si>
  <si>
    <t xml:space="preserve">仕方ないな。</t>
  </si>
  <si>
    <t xml:space="preserve">64e0</t>
  </si>
  <si>
    <t xml:space="preserve">64f1</t>
  </si>
  <si>
    <t xml:space="preserve">なにっ！？</t>
  </si>
  <si>
    <t xml:space="preserve">この召喚魔獣は！？</t>
  </si>
  <si>
    <t xml:space="preserve">6517</t>
  </si>
  <si>
    <t xml:space="preserve">ギュディめ・・</t>
  </si>
  <si>
    <t xml:space="preserve">6529</t>
  </si>
  <si>
    <t xml:space="preserve">気づいたか！？</t>
  </si>
  <si>
    <t xml:space="preserve">653a</t>
  </si>
  <si>
    <t xml:space="preserve">6542</t>
  </si>
  <si>
    <t xml:space="preserve">ならば先に・・</t>
  </si>
  <si>
    <t xml:space="preserve">6552</t>
  </si>
  <si>
    <t xml:space="preserve">始末せねばな。</t>
  </si>
  <si>
    <t xml:space="preserve">君はそいつと遊んでいてくれ。</t>
  </si>
  <si>
    <t xml:space="preserve">6585</t>
  </si>
  <si>
    <t xml:space="preserve">65a0</t>
  </si>
  <si>
    <t xml:space="preserve">後で必ず返してもらうよ！</t>
  </si>
  <si>
    <t xml:space="preserve">65c0</t>
  </si>
  <si>
    <t xml:space="preserve">65d1</t>
  </si>
  <si>
    <t xml:space="preserve">65e2</t>
  </si>
  <si>
    <t xml:space="preserve">やってきたな、我が青い鳥よ・・</t>
  </si>
  <si>
    <t xml:space="preserve">6609</t>
  </si>
  <si>
    <t xml:space="preserve">グローバルエレメントは、奴の持つ３つと</t>
  </si>
  <si>
    <t xml:space="preserve">6634</t>
  </si>
  <si>
    <t xml:space="preserve">この遺跡にある１つで全部・・</t>
  </si>
  <si>
    <t xml:space="preserve">6654</t>
  </si>
  <si>
    <t xml:space="preserve">。これで、</t>
  </si>
  <si>
    <t xml:space="preserve">6661</t>
  </si>
  <si>
    <t xml:space="preserve">ダークエレメントの力を全て引き出せる！</t>
  </si>
  <si>
    <t xml:space="preserve">私の積年の願い・・</t>
  </si>
  <si>
    <t xml:space="preserve">66a2</t>
  </si>
  <si>
    <t xml:space="preserve">我が力が、かつて</t>
  </si>
  <si>
    <t xml:space="preserve">66b5</t>
  </si>
  <si>
    <t xml:space="preserve">世界に君臨した魔王さえ超えるのも間近！</t>
  </si>
  <si>
    <t xml:space="preserve">66e0</t>
  </si>
  <si>
    <t xml:space="preserve">66eb</t>
  </si>
  <si>
    <t xml:space="preserve">そういう事か・・</t>
  </si>
  <si>
    <t xml:space="preserve">6704</t>
  </si>
  <si>
    <t xml:space="preserve">初めからダークエレメントの力を</t>
  </si>
  <si>
    <t xml:space="preserve">自分の物にするのが目的だったとはね・・</t>
  </si>
  <si>
    <t xml:space="preserve">6756</t>
  </si>
  <si>
    <t xml:space="preserve">675e</t>
  </si>
  <si>
    <t xml:space="preserve">チッ！裏切り者め・・</t>
  </si>
  <si>
    <t xml:space="preserve">6779</t>
  </si>
  <si>
    <t xml:space="preserve">しかし、我らが王の復活はアタシ一人だって</t>
  </si>
  <si>
    <t xml:space="preserve">67a6</t>
  </si>
  <si>
    <t xml:space="preserve">絶対にやり遂げてみせる・・</t>
  </si>
  <si>
    <t xml:space="preserve">67dd</t>
  </si>
  <si>
    <t xml:space="preserve">67e5</t>
  </si>
  <si>
    <t xml:space="preserve">ギュディ、君は誤解をしてい</t>
  </si>
  <si>
    <t xml:space="preserve">680c</t>
  </si>
  <si>
    <t xml:space="preserve">冷静に話し合おうじゃないか？</t>
  </si>
  <si>
    <t xml:space="preserve">682d</t>
  </si>
  <si>
    <t xml:space="preserve">私は魔族の繁栄を第一に考えて・・</t>
  </si>
  <si>
    <t xml:space="preserve">6854</t>
  </si>
  <si>
    <t xml:space="preserve">685f</t>
  </si>
  <si>
    <t xml:space="preserve">アルクトゥルスよ、お前の魂胆は見えた。</t>
  </si>
  <si>
    <t xml:space="preserve">688a</t>
  </si>
  <si>
    <t xml:space="preserve">もう、何も話すことは無い。</t>
  </si>
  <si>
    <t xml:space="preserve">ここから消えうせろ、さもなくば・・</t>
  </si>
  <si>
    <t xml:space="preserve">68e5</t>
  </si>
  <si>
    <t xml:space="preserve">68ed</t>
  </si>
  <si>
    <t xml:space="preserve">とても残念だよ、ギ</t>
  </si>
  <si>
    <t xml:space="preserve">ディ・・</t>
  </si>
  <si>
    <t xml:space="preserve">6910</t>
  </si>
  <si>
    <t xml:space="preserve">シモベとしてなら生きる事を許可したのに。</t>
  </si>
  <si>
    <t xml:space="preserve">6940</t>
  </si>
  <si>
    <t xml:space="preserve">695d</t>
  </si>
  <si>
    <t xml:space="preserve">愚かな奴。私に歯向かう者は、</t>
  </si>
  <si>
    <t xml:space="preserve">697c</t>
  </si>
  <si>
    <t xml:space="preserve">虚無の空間に封じられ永遠に悔いるがいい。</t>
  </si>
  <si>
    <t xml:space="preserve">69ac</t>
  </si>
  <si>
    <t xml:space="preserve">お前は・・</t>
  </si>
  <si>
    <t xml:space="preserve">69ca</t>
  </si>
  <si>
    <t xml:space="preserve">グローバルエレメントを</t>
  </si>
  <si>
    <t xml:space="preserve">69e5</t>
  </si>
  <si>
    <t xml:space="preserve">持ってる奴じゃないね。</t>
  </si>
  <si>
    <t xml:space="preserve">6a00</t>
  </si>
  <si>
    <t xml:space="preserve">だが、見逃すわけにはいかないよ、</t>
  </si>
  <si>
    <t xml:space="preserve">6a25</t>
  </si>
  <si>
    <t xml:space="preserve">ここで死んでもらう。</t>
  </si>
  <si>
    <t xml:space="preserve">6a40</t>
  </si>
  <si>
    <t xml:space="preserve">魔族の召喚士か・・</t>
  </si>
  <si>
    <t xml:space="preserve">6a66</t>
  </si>
  <si>
    <t xml:space="preserve">つくづく可哀想な奴だな。</t>
  </si>
  <si>
    <t xml:space="preserve">6a8f</t>
  </si>
  <si>
    <t xml:space="preserve">な、なんだって！？</t>
  </si>
  <si>
    <t xml:space="preserve">6aa8</t>
  </si>
  <si>
    <t xml:space="preserve">6ab3</t>
  </si>
  <si>
    <t xml:space="preserve">お前は裏切られたのさ。</t>
  </si>
  <si>
    <t xml:space="preserve">6ace</t>
  </si>
  <si>
    <t xml:space="preserve">ゾスマが死ぬ前に全部教えてくれたよ。</t>
  </si>
  <si>
    <t xml:space="preserve">6af7</t>
  </si>
  <si>
    <t xml:space="preserve">魔王召</t>
  </si>
  <si>
    <t xml:space="preserve">なんざ、お前の仲間は</t>
  </si>
  <si>
    <t xml:space="preserve">6b18</t>
  </si>
  <si>
    <t xml:space="preserve">これっきしも考えちゃいない。</t>
  </si>
  <si>
    <t xml:space="preserve">6b39</t>
  </si>
  <si>
    <t xml:space="preserve">何をしようとしてるか知らんが</t>
  </si>
  <si>
    <t xml:space="preserve">6b5a</t>
  </si>
  <si>
    <t xml:space="preserve">集めたグローバルエレメントを秘密裏に</t>
  </si>
  <si>
    <t xml:space="preserve">6b83</t>
  </si>
  <si>
    <t xml:space="preserve">自分の物にしたかったようだな。</t>
  </si>
  <si>
    <t xml:space="preserve">6bae</t>
  </si>
  <si>
    <t xml:space="preserve">その為の手先、</t>
  </si>
  <si>
    <t xml:space="preserve">6bbf</t>
  </si>
  <si>
    <t xml:space="preserve">それがゾスマだったはずだ。</t>
  </si>
  <si>
    <t xml:space="preserve">6bde</t>
  </si>
  <si>
    <t xml:space="preserve">人間は入れ変わったが、結果的に</t>
  </si>
  <si>
    <t xml:space="preserve">お前達にグローバルエレメントを持たせず、</t>
  </si>
  <si>
    <t xml:space="preserve">6c2e</t>
  </si>
  <si>
    <t xml:space="preserve">一箇所に集めておく事ができたようだな。</t>
  </si>
  <si>
    <t xml:space="preserve">6c67</t>
  </si>
  <si>
    <t xml:space="preserve">6c6f</t>
  </si>
  <si>
    <t xml:space="preserve">チッ、やはりか。</t>
  </si>
  <si>
    <t xml:space="preserve">6c88</t>
  </si>
  <si>
    <t xml:space="preserve">、アタシだって判っていたさ。</t>
  </si>
  <si>
    <t xml:space="preserve">6ca9</t>
  </si>
  <si>
    <t xml:space="preserve">ニンゲンの言葉なんぞ信じるわきゃ無いが、</t>
  </si>
  <si>
    <t xml:space="preserve">6cd6</t>
  </si>
  <si>
    <t xml:space="preserve">アタシ自身が始末を着けなきゃならない</t>
  </si>
  <si>
    <t xml:space="preserve">6d01</t>
  </si>
  <si>
    <t xml:space="preserve">ことが・・</t>
  </si>
  <si>
    <t xml:space="preserve">少し早まったようだ。</t>
  </si>
  <si>
    <t xml:space="preserve">6d2f</t>
  </si>
  <si>
    <t xml:space="preserve">それ！</t>
  </si>
  <si>
    <t xml:space="preserve">6d3a</t>
  </si>
  <si>
    <t xml:space="preserve">お前はこれの相手でもしてな！</t>
  </si>
  <si>
    <t xml:space="preserve">6d5c</t>
  </si>
  <si>
    <t xml:space="preserve">6d67</t>
  </si>
  <si>
    <t xml:space="preserve">あばよっ！</t>
  </si>
  <si>
    <t xml:space="preserve">6d78</t>
  </si>
  <si>
    <t xml:space="preserve">6d86</t>
  </si>
  <si>
    <t xml:space="preserve">6d93</t>
  </si>
  <si>
    <t xml:space="preserve">グローバルエレメントを守りぬけよ。</t>
  </si>
  <si>
    <t xml:space="preserve">6dba</t>
  </si>
  <si>
    <t xml:space="preserve">油断するな。</t>
  </si>
  <si>
    <t xml:space="preserve">6dcc</t>
  </si>
  <si>
    <t xml:space="preserve">「神聖なる権利者よ・・</t>
  </si>
  <si>
    <t xml:space="preserve">6de9</t>
  </si>
  <si>
    <t xml:space="preserve">汝の携えし４つの輝</t>
  </si>
  <si>
    <t xml:space="preserve">る証を</t>
  </si>
  <si>
    <t xml:space="preserve">6e0a</t>
  </si>
  <si>
    <t xml:space="preserve">ヘキサルキアの聖域、地の底に眠りし</t>
  </si>
  <si>
    <t xml:space="preserve">6e33</t>
  </si>
  <si>
    <t xml:space="preserve">ダークエレメントのもとで示せ・・</t>
  </si>
  <si>
    <t xml:space="preserve">「さすれば大いなる力の源、尊き光にて</t>
  </si>
  <si>
    <t xml:space="preserve">6e87</t>
  </si>
  <si>
    <t xml:space="preserve">汝が望みし新しき運命を導くであろう」</t>
  </si>
  <si>
    <t xml:space="preserve">[Position + 0x68800]</t>
  </si>
  <si>
    <t xml:space="preserve">1d13</t>
  </si>
  <si>
    <t xml:space="preserve">原霙原</t>
  </si>
  <si>
    <t xml:space="preserve">58c4</t>
  </si>
  <si>
    <t xml:space="preserve">フフ</t>
  </si>
  <si>
    <t xml:space="preserve">58e8</t>
  </si>
  <si>
    <t xml:space="preserve">ようこそ、私の図書館へ！</t>
  </si>
  <si>
    <t xml:space="preserve">5905</t>
  </si>
  <si>
    <t xml:space="preserve">590d</t>
  </si>
  <si>
    <t xml:space="preserve">どうだい？</t>
  </si>
  <si>
    <t xml:space="preserve">591a</t>
  </si>
  <si>
    <t xml:space="preserve">ここの本には、世界のあらゆる事象と歴史が</t>
  </si>
  <si>
    <t xml:space="preserve">5947</t>
  </si>
  <si>
    <t xml:space="preserve">全て収められているのだ・・</t>
  </si>
  <si>
    <t xml:space="preserve">596a</t>
  </si>
  <si>
    <t xml:space="preserve">そう、これら全てが</t>
  </si>
  <si>
    <t xml:space="preserve">5981</t>
  </si>
  <si>
    <t xml:space="preserve">世界を支配する者にとって</t>
  </si>
  <si>
    <t xml:space="preserve">599e</t>
  </si>
  <si>
    <t xml:space="preserve">必要な知識なのだよ</t>
  </si>
  <si>
    <t xml:space="preserve">59bf</t>
  </si>
  <si>
    <t xml:space="preserve">そして、</t>
  </si>
  <si>
    <t xml:space="preserve">それを備えているのは、</t>
  </si>
  <si>
    <t xml:space="preserve">59e5</t>
  </si>
  <si>
    <t xml:space="preserve">この私、アルクトゥルスだ</t>
  </si>
  <si>
    <t xml:space="preserve">5a08</t>
  </si>
  <si>
    <t xml:space="preserve">たしかに、４つのグローバルエレメントは</t>
  </si>
  <si>
    <t xml:space="preserve">5a33</t>
  </si>
  <si>
    <t xml:space="preserve">かつて地上を支配していた魔族の王を</t>
  </si>
  <si>
    <t xml:space="preserve">5a5a</t>
  </si>
  <si>
    <t xml:space="preserve">復活させるために必要な物だった・・</t>
  </si>
  <si>
    <t xml:space="preserve">5a85</t>
  </si>
  <si>
    <t xml:space="preserve">5a8d</t>
  </si>
  <si>
    <t xml:space="preserve">そうだ、それも過去の話</t>
  </si>
  <si>
    <t xml:space="preserve">5aa8</t>
  </si>
  <si>
    <t xml:space="preserve">理由はどうあれ、一度でもニンゲンとの</t>
  </si>
  <si>
    <t xml:space="preserve">5ad1</t>
  </si>
  <si>
    <t xml:space="preserve">戦いに敗れ、封印された魔王など、</t>
  </si>
  <si>
    <t xml:space="preserve">5af6</t>
  </si>
  <si>
    <t xml:space="preserve">私には信用できない</t>
  </si>
  <si>
    <t xml:space="preserve">5b0f</t>
  </si>
  <si>
    <t xml:space="preserve">世界最高の英知を誇る、この私こそが</t>
  </si>
  <si>
    <t xml:space="preserve">5b36</t>
  </si>
  <si>
    <t xml:space="preserve">ダークエレメントによって導かれる</t>
  </si>
  <si>
    <t xml:space="preserve">5b5b</t>
  </si>
  <si>
    <t xml:space="preserve">魔王たる力を持つにふさわしいのだよ</t>
  </si>
  <si>
    <t xml:space="preserve">だが、我が魔族の仲間達は同朋の</t>
  </si>
  <si>
    <t xml:space="preserve">5bad</t>
  </si>
  <si>
    <t xml:space="preserve">私による支配を受け入れはしないだろう</t>
  </si>
  <si>
    <t xml:space="preserve">5bd8</t>
  </si>
  <si>
    <t xml:space="preserve">だから、魔王の復活を妨げるよう、</t>
  </si>
  <si>
    <t xml:space="preserve">ローバルエレメントを我々から</t>
  </si>
  <si>
    <t xml:space="preserve">5c20</t>
  </si>
  <si>
    <t xml:space="preserve">しばらく遠ざけておく必要があった。</t>
  </si>
  <si>
    <t xml:space="preserve">5c48</t>
  </si>
  <si>
    <t xml:space="preserve">その為にニンゲンを・・</t>
  </si>
  <si>
    <t xml:space="preserve">5c67</t>
  </si>
  <si>
    <t xml:space="preserve">ゾスマや君を泳がせておいたのさ</t>
  </si>
  <si>
    <t xml:space="preserve">5c8c</t>
  </si>
  <si>
    <t xml:space="preserve">5c94</t>
  </si>
  <si>
    <t xml:space="preserve">5ca1</t>
  </si>
  <si>
    <t xml:space="preserve">ニンゲンにしては、君は良くやってくれた</t>
  </si>
  <si>
    <t xml:space="preserve">5cce</t>
  </si>
  <si>
    <t xml:space="preserve">5cd6</t>
  </si>
  <si>
    <t xml:space="preserve">フッ、やりすぎたくらいにね</t>
  </si>
  <si>
    <t xml:space="preserve">5cf5</t>
  </si>
  <si>
    <t xml:space="preserve">途中まで</t>
  </si>
  <si>
    <t xml:space="preserve">5d01</t>
  </si>
  <si>
    <t xml:space="preserve">私の思惑通りに動いてくれたよ</t>
  </si>
  <si>
    <t xml:space="preserve">5d22</t>
  </si>
  <si>
    <t xml:space="preserve">5d2a</t>
  </si>
  <si>
    <t xml:space="preserve">が、ゾスマを始末する手間を</t>
  </si>
  <si>
    <t xml:space="preserve">5d47</t>
  </si>
  <si>
    <t xml:space="preserve">省いてくれたまではよかったが、</t>
  </si>
  <si>
    <t xml:space="preserve">5d6a</t>
  </si>
  <si>
    <t xml:space="preserve">そのあとは余計だったな</t>
  </si>
  <si>
    <t xml:space="preserve">5d87</t>
  </si>
  <si>
    <t xml:space="preserve">まさか、全てのグローバルエレメントを</t>
  </si>
  <si>
    <t xml:space="preserve">5db0</t>
  </si>
  <si>
    <t xml:space="preserve">手に入れるまで、君が腕を上げるとは</t>
  </si>
  <si>
    <t xml:space="preserve">5dd7</t>
  </si>
  <si>
    <t xml:space="preserve">思わなかったよ・・</t>
  </si>
  <si>
    <t xml:space="preserve">つくづく、ニンゲンとは解らないモノだな。</t>
  </si>
  <si>
    <t xml:space="preserve">5e21</t>
  </si>
  <si>
    <t xml:space="preserve">だが所詮、君は私の手のひらで、</t>
  </si>
  <si>
    <t xml:space="preserve">5e44</t>
  </si>
  <si>
    <t xml:space="preserve">遊んでいただけさ・・</t>
  </si>
  <si>
    <t xml:space="preserve">5e61</t>
  </si>
  <si>
    <t xml:space="preserve">5e69</t>
  </si>
  <si>
    <t xml:space="preserve">そう、私がこれから</t>
  </si>
  <si>
    <t xml:space="preserve">5e7e</t>
  </si>
  <si>
    <t xml:space="preserve">ダークエレメントより力を受け、</t>
  </si>
  <si>
    <t xml:space="preserve">5ea1</t>
  </si>
  <si>
    <t xml:space="preserve">新しい魔王となるための儀式に必要な、</t>
  </si>
  <si>
    <t xml:space="preserve">5eca</t>
  </si>
  <si>
    <t xml:space="preserve">全てを持ってきてくれた事に感謝するよ</t>
  </si>
  <si>
    <t xml:space="preserve">5ef5</t>
  </si>
  <si>
    <t xml:space="preserve">なのは、</t>
  </si>
  <si>
    <t xml:space="preserve">5f0c</t>
  </si>
  <si>
    <t xml:space="preserve">４つのグローバルエレメントと</t>
  </si>
  <si>
    <t xml:space="preserve">5f2d</t>
  </si>
  <si>
    <t xml:space="preserve">いけにえのニンゲンが一人・・</t>
  </si>
  <si>
    <t xml:space="preserve">5f50</t>
  </si>
  <si>
    <t xml:space="preserve">5f58</t>
  </si>
  <si>
    <t xml:space="preserve">それが君なのだよ</t>
  </si>
  <si>
    <t xml:space="preserve">5f6d</t>
  </si>
  <si>
    <t xml:space="preserve">5f80</t>
  </si>
  <si>
    <t xml:space="preserve">5f91</t>
  </si>
  <si>
    <t xml:space="preserve">な、なんだと・・</t>
  </si>
  <si>
    <t xml:space="preserve">5faa</t>
  </si>
  <si>
    <t xml:space="preserve">馬鹿な、こ、この私が負けるだと！？</t>
  </si>
  <si>
    <t xml:space="preserve">5fd4</t>
  </si>
  <si>
    <t xml:space="preserve">あってはならない・・</t>
  </si>
  <si>
    <t xml:space="preserve">絶対に</t>
  </si>
  <si>
    <t xml:space="preserve">5ff7</t>
  </si>
  <si>
    <t xml:space="preserve">うなれば最後の手段</t>
  </si>
  <si>
    <t xml:space="preserve">6018</t>
  </si>
  <si>
    <t xml:space="preserve">我が魂を・・</t>
  </si>
  <si>
    <t xml:space="preserve">6038</t>
  </si>
  <si>
    <t xml:space="preserve">6049</t>
  </si>
  <si>
    <t xml:space="preserve">605e</t>
  </si>
  <si>
    <t xml:space="preserve">あれで勝ったとでも思っていたのか！？</t>
  </si>
  <si>
    <t xml:space="preserve">6088</t>
  </si>
  <si>
    <t xml:space="preserve">6099</t>
  </si>
  <si>
    <t xml:space="preserve">60a3</t>
  </si>
  <si>
    <t xml:space="preserve">！こいつの体は乗っ取った</t>
  </si>
  <si>
    <t xml:space="preserve">60c0</t>
  </si>
  <si>
    <t xml:space="preserve">この実力を以ってすればキサマには負けん</t>
  </si>
  <si>
    <t xml:space="preserve">60ed</t>
  </si>
  <si>
    <t xml:space="preserve">勝負はこれからだ</t>
  </si>
  <si>
    <t xml:space="preserve">さあ、いくぞ！</t>
  </si>
  <si>
    <t xml:space="preserve">6114</t>
  </si>
  <si>
    <t xml:space="preserve">6125</t>
  </si>
  <si>
    <t xml:space="preserve">魔王は・・</t>
  </si>
  <si>
    <t xml:space="preserve">6133</t>
  </si>
  <si>
    <t xml:space="preserve">魔王は私だ・・</t>
  </si>
  <si>
    <t xml:space="preserve">な、何故、魔王の私が敗れる？・・</t>
  </si>
  <si>
    <t xml:space="preserve">616c</t>
  </si>
  <si>
    <t xml:space="preserve">なぜ？</t>
  </si>
  <si>
    <t xml:space="preserve">6178</t>
  </si>
  <si>
    <t xml:space="preserve">6183</t>
  </si>
  <si>
    <t xml:space="preserve">う・・</t>
  </si>
  <si>
    <t xml:space="preserve">こ、ここは・・</t>
  </si>
  <si>
    <t xml:space="preserve">61b3</t>
  </si>
  <si>
    <t xml:space="preserve">61bb</t>
  </si>
  <si>
    <t xml:space="preserve">お、俺は一体何をしていたんだ？</t>
  </si>
  <si>
    <t xml:space="preserve">61dc</t>
  </si>
  <si>
    <t xml:space="preserve">確かアルクトゥルスのワナに・・</t>
  </si>
  <si>
    <t xml:space="preserve">6201</t>
  </si>
  <si>
    <t xml:space="preserve">ずっと闇の中でもがいていた気が・・</t>
  </si>
  <si>
    <t xml:space="preserve">622a</t>
  </si>
  <si>
    <t xml:space="preserve">6232</t>
  </si>
  <si>
    <t xml:space="preserve">そうか、俺の体は奴の魂に</t>
  </si>
  <si>
    <t xml:space="preserve">624d</t>
  </si>
  <si>
    <t xml:space="preserve">乗り移られてお前と戦っていたのか・・</t>
  </si>
  <si>
    <t xml:space="preserve">では、アルクトゥルスを倒したんだな？</t>
  </si>
  <si>
    <t xml:space="preserve">62a3</t>
  </si>
  <si>
    <t xml:space="preserve">良くやったぞ、</t>
  </si>
  <si>
    <t xml:space="preserve">62b9</t>
  </si>
  <si>
    <t xml:space="preserve">62c3</t>
  </si>
  <si>
    <t xml:space="preserve">それにしても派手に</t>
  </si>
  <si>
    <t xml:space="preserve">62d8</t>
  </si>
  <si>
    <t xml:space="preserve">痛めつけてくれたようだな・・</t>
  </si>
  <si>
    <t xml:space="preserve">ッ、心配は要らん、急所は外れている。</t>
  </si>
  <si>
    <t xml:space="preserve">6328</t>
  </si>
  <si>
    <t xml:space="preserve">しかし姿はどうあれ、敵ならば絶対に</t>
  </si>
  <si>
    <t xml:space="preserve">634f</t>
  </si>
  <si>
    <t xml:space="preserve">手加減はするなよ・・</t>
  </si>
  <si>
    <t xml:space="preserve">636a</t>
  </si>
  <si>
    <t xml:space="preserve">自分がやられては元も子もないからな・・</t>
  </si>
  <si>
    <t xml:space="preserve">6397</t>
  </si>
  <si>
    <t xml:space="preserve">だが、・・</t>
  </si>
  <si>
    <t xml:space="preserve">63a5</t>
  </si>
  <si>
    <t xml:space="preserve">俺はしばらくの間、</t>
  </si>
  <si>
    <t xml:space="preserve">63ba</t>
  </si>
  <si>
    <t xml:space="preserve">傷をいやさねばならんようだ・・</t>
  </si>
  <si>
    <t xml:space="preserve">63e1</t>
  </si>
  <si>
    <t xml:space="preserve">お前は奴らの生き残りを・・</t>
  </si>
  <si>
    <t xml:space="preserve">6404</t>
  </si>
  <si>
    <t xml:space="preserve">女召喚士を探し出せ・・</t>
  </si>
  <si>
    <t xml:space="preserve">641e</t>
  </si>
  <si>
    <t xml:space="preserve">奴は危険だ。</t>
  </si>
  <si>
    <t xml:space="preserve">642d</t>
  </si>
  <si>
    <t xml:space="preserve">もし、命がけの召喚魔法をされたなら・・</t>
  </si>
  <si>
    <t xml:space="preserve">645a</t>
  </si>
  <si>
    <t xml:space="preserve">その前に奴を倒せ・・</t>
  </si>
  <si>
    <t xml:space="preserve">6472</t>
  </si>
  <si>
    <t xml:space="preserve">頼む・・</t>
  </si>
  <si>
    <t xml:space="preserve">6480</t>
  </si>
  <si>
    <t xml:space="preserve">648b</t>
  </si>
  <si>
    <t xml:space="preserve">6493</t>
  </si>
  <si>
    <t xml:space="preserve">決してあの女に命がけの召喚魔法を</t>
  </si>
  <si>
    <t xml:space="preserve">64b6</t>
  </si>
  <si>
    <t xml:space="preserve">使わせてはならん。その前に奴を倒すんだ。</t>
  </si>
  <si>
    <t xml:space="preserve">[Position + 0x6C800]</t>
  </si>
  <si>
    <t xml:space="preserve">6d9</t>
  </si>
  <si>
    <t xml:space="preserve">臘妊菷</t>
  </si>
  <si>
    <t xml:space="preserve">87d</t>
  </si>
  <si>
    <r>
      <rPr>
        <sz val="11"/>
        <color theme="1"/>
        <rFont val="Microsoft YaHei"/>
        <family val="2"/>
      </rPr>
      <t xml:space="preserve">腓</t>
    </r>
    <r>
      <rPr>
        <sz val="11"/>
        <color theme="1"/>
        <rFont val="Arial"/>
        <family val="0"/>
        <charset val="1"/>
      </rPr>
      <t xml:space="preserve">Й</t>
    </r>
    <r>
      <rPr>
        <sz val="11"/>
        <color theme="1"/>
        <rFont val="Microsoft YaHei"/>
        <family val="2"/>
      </rPr>
      <t xml:space="preserve">腱</t>
    </r>
  </si>
  <si>
    <t xml:space="preserve">4d83</t>
  </si>
  <si>
    <t xml:space="preserve">隙紊売紕</t>
  </si>
  <si>
    <t xml:space="preserve">5608</t>
  </si>
  <si>
    <t xml:space="preserve">フェラメン山脈　」</t>
  </si>
  <si>
    <t xml:space="preserve">5620</t>
  </si>
  <si>
    <t xml:space="preserve">562b</t>
  </si>
  <si>
    <t xml:space="preserve">おや・・</t>
  </si>
  <si>
    <t xml:space="preserve">5637</t>
  </si>
  <si>
    <t xml:space="preserve">まだ門は閉まったままじゃないか。</t>
  </si>
  <si>
    <t xml:space="preserve">565a</t>
  </si>
  <si>
    <t xml:space="preserve">じゃあ、ゾスマの部下はまだ、ここに</t>
  </si>
  <si>
    <t xml:space="preserve">5681</t>
  </si>
  <si>
    <t xml:space="preserve">到着すらしてないって事かい？</t>
  </si>
  <si>
    <t xml:space="preserve">56a2</t>
  </si>
  <si>
    <t xml:space="preserve">ハッ！　あきれたね！　これだから</t>
  </si>
  <si>
    <t xml:space="preserve">56c7</t>
  </si>
  <si>
    <t xml:space="preserve">ニンゲンなんて使うのは反対だったんだ。</t>
  </si>
  <si>
    <t xml:space="preserve">56f2</t>
  </si>
  <si>
    <t xml:space="preserve">アタシらの目的が成就されたら、</t>
  </si>
  <si>
    <t xml:space="preserve">5715</t>
  </si>
  <si>
    <t xml:space="preserve">あいつらなんて真っ先に魔獣のエサだね！</t>
  </si>
  <si>
    <t xml:space="preserve">5740</t>
  </si>
  <si>
    <t xml:space="preserve">574b</t>
  </si>
  <si>
    <t xml:space="preserve">もうひとつ・・</t>
  </si>
  <si>
    <t xml:space="preserve">5760</t>
  </si>
  <si>
    <t xml:space="preserve">576b</t>
  </si>
  <si>
    <t xml:space="preserve">さて・・</t>
  </si>
  <si>
    <t xml:space="preserve">5777</t>
  </si>
  <si>
    <t xml:space="preserve">奴らの出る幕は無いって事を</t>
  </si>
  <si>
    <t xml:space="preserve">5794</t>
  </si>
  <si>
    <t xml:space="preserve">解らせておくか・・</t>
  </si>
  <si>
    <t xml:space="preserve">57b0</t>
  </si>
  <si>
    <t xml:space="preserve">57bb</t>
  </si>
  <si>
    <t xml:space="preserve">無事だったか、</t>
  </si>
  <si>
    <t xml:space="preserve">57d1</t>
  </si>
  <si>
    <t xml:space="preserve">そうか、グローバルエレメントは</t>
  </si>
  <si>
    <t xml:space="preserve">57fa</t>
  </si>
  <si>
    <t xml:space="preserve">奴らに奪われたか・・</t>
  </si>
  <si>
    <t xml:space="preserve">5815</t>
  </si>
  <si>
    <t xml:space="preserve">それで、奴らは空の遺跡に光をさえぎる</t>
  </si>
  <si>
    <t xml:space="preserve">583e</t>
  </si>
  <si>
    <t xml:space="preserve">闇の結界を作ったんだな。</t>
  </si>
  <si>
    <t xml:space="preserve">585c</t>
  </si>
  <si>
    <t xml:space="preserve">5867</t>
  </si>
  <si>
    <t xml:space="preserve">よし、お前は街に戻って様子を見てきてくれ。</t>
  </si>
  <si>
    <t xml:space="preserve">5896</t>
  </si>
  <si>
    <t xml:space="preserve">街の中に魔物が攻め込んで来る恐れがある。</t>
  </si>
  <si>
    <t xml:space="preserve">58c3</t>
  </si>
  <si>
    <t xml:space="preserve">そして、レグルスにコレを渡してくれないか？</t>
  </si>
  <si>
    <t xml:space="preserve">58f4</t>
  </si>
  <si>
    <t xml:space="preserve">5901</t>
  </si>
  <si>
    <t xml:space="preserve">街にはそこの飛石ですぐに戻る事ができる。</t>
  </si>
  <si>
    <t xml:space="preserve">592c</t>
  </si>
  <si>
    <t xml:space="preserve">装備を整えるのに利用した方がいいぞ。</t>
  </si>
  <si>
    <t xml:space="preserve">5955</t>
  </si>
  <si>
    <t xml:space="preserve">俺は先に空の遺跡へ向かう。</t>
  </si>
  <si>
    <t xml:space="preserve">5974</t>
  </si>
  <si>
    <t xml:space="preserve">一刻も早くこの闇を取り除かないと</t>
  </si>
  <si>
    <t xml:space="preserve">5999</t>
  </si>
  <si>
    <t xml:space="preserve">ノーグルどもが一層勢いづいてしまうからな。</t>
  </si>
  <si>
    <t xml:space="preserve">59cb</t>
  </si>
  <si>
    <t xml:space="preserve">よ。街の事を頼んだぞ！</t>
  </si>
  <si>
    <t xml:space="preserve">59e8</t>
  </si>
  <si>
    <t xml:space="preserve">この奥</t>
  </si>
  <si>
    <t xml:space="preserve">59f6</t>
  </si>
  <si>
    <t xml:space="preserve">5a0c</t>
  </si>
  <si>
    <t xml:space="preserve">5a17</t>
  </si>
  <si>
    <t xml:space="preserve">おお、</t>
  </si>
  <si>
    <t xml:space="preserve">5a23</t>
  </si>
  <si>
    <t xml:space="preserve">こっちだ！</t>
  </si>
  <si>
    <t xml:space="preserve">5a34</t>
  </si>
  <si>
    <t xml:space="preserve">5a3f</t>
  </si>
  <si>
    <t xml:space="preserve">うむ、この先の「空の遺跡」という塔に</t>
  </si>
  <si>
    <t xml:space="preserve">5a68</t>
  </si>
  <si>
    <t xml:space="preserve">日の光をさえぎる闇の元凶があるはずだが、</t>
  </si>
  <si>
    <t xml:space="preserve">5a95</t>
  </si>
  <si>
    <t xml:space="preserve">この岩壁に阻まれ、行く事ができない・・</t>
  </si>
  <si>
    <t xml:space="preserve">それで以前、街の住人に聞いた話なのだが、</t>
  </si>
  <si>
    <t xml:space="preserve">5af1</t>
  </si>
  <si>
    <t xml:space="preserve">この山中に岩</t>
  </si>
  <si>
    <t xml:space="preserve">りの泉というものがあり、</t>
  </si>
  <si>
    <t xml:space="preserve">5b1c</t>
  </si>
  <si>
    <t xml:space="preserve">そこには、その泉で清められた断岩剣という</t>
  </si>
  <si>
    <t xml:space="preserve">5b49</t>
  </si>
  <si>
    <t xml:space="preserve">岩をも砕く剣があるらしいのだ。</t>
  </si>
  <si>
    <t xml:space="preserve">5b6c</t>
  </si>
  <si>
    <t xml:space="preserve">その泉は、東にある「ザビヤバの谷」に</t>
  </si>
  <si>
    <t xml:space="preserve">5b95</t>
  </si>
  <si>
    <t xml:space="preserve">あるらしい。</t>
  </si>
  <si>
    <t xml:space="preserve">5bae</t>
  </si>
  <si>
    <t xml:space="preserve">5bb6</t>
  </si>
  <si>
    <t xml:space="preserve">で、俺も探したんだが、</t>
  </si>
  <si>
    <t xml:space="preserve">5bcf</t>
  </si>
  <si>
    <t xml:space="preserve">剣は見つけられなかった・・</t>
  </si>
  <si>
    <t xml:space="preserve">5bfa</t>
  </si>
  <si>
    <t xml:space="preserve">お前、地図を持っているだろう。</t>
  </si>
  <si>
    <t xml:space="preserve">5c1d</t>
  </si>
  <si>
    <t xml:space="preserve">剣を探すのを手伝ってくれ。</t>
  </si>
  <si>
    <t xml:space="preserve">5c3c</t>
  </si>
  <si>
    <t xml:space="preserve">このまま、闇に閉ざされたままでは、</t>
  </si>
  <si>
    <t xml:space="preserve">ノーグルどもの思うつぼだ・・</t>
  </si>
  <si>
    <t xml:space="preserve">5c86</t>
  </si>
  <si>
    <t xml:space="preserve">多分、奴らはグローバルエレメントの、</t>
  </si>
  <si>
    <t xml:space="preserve">5caf</t>
  </si>
  <si>
    <t xml:space="preserve">強力な魔力で闇を作っているに違いない。</t>
  </si>
  <si>
    <t xml:space="preserve">5cda</t>
  </si>
  <si>
    <t xml:space="preserve">それを取り返せばこの闇も消えるはず・・</t>
  </si>
  <si>
    <t xml:space="preserve">5d09</t>
  </si>
  <si>
    <t xml:space="preserve">さぁ、</t>
  </si>
  <si>
    <t xml:space="preserve">5d15</t>
  </si>
  <si>
    <t xml:space="preserve">探しに行くぞ！</t>
  </si>
  <si>
    <t xml:space="preserve">5d2e</t>
  </si>
  <si>
    <t xml:space="preserve">って、おまえがもっているその剣・・</t>
  </si>
  <si>
    <t xml:space="preserve">5d57</t>
  </si>
  <si>
    <t xml:space="preserve">断岩剣じゃないか！</t>
  </si>
  <si>
    <t xml:space="preserve">5d6e</t>
  </si>
  <si>
    <t xml:space="preserve">持っているんだったら先に言ってくれよ。</t>
  </si>
  <si>
    <t xml:space="preserve">5d99</t>
  </si>
  <si>
    <t xml:space="preserve">まぁ、いい。　その断岩剣を装備して、</t>
  </si>
  <si>
    <t xml:space="preserve">5dc2</t>
  </si>
  <si>
    <t xml:space="preserve">岩カベを攻撃すれば、破壊できるはずだ。</t>
  </si>
  <si>
    <t xml:space="preserve">5df0</t>
  </si>
  <si>
    <t xml:space="preserve">！　思いっきりやってくれ！</t>
  </si>
  <si>
    <t xml:space="preserve">5e14</t>
  </si>
  <si>
    <t xml:space="preserve">5e1f</t>
  </si>
  <si>
    <t xml:space="preserve">断岩剣があれば・・</t>
  </si>
  <si>
    <t xml:space="preserve">5e38</t>
  </si>
  <si>
    <t xml:space="preserve">おお、それは断岩剣！</t>
  </si>
  <si>
    <t xml:space="preserve">5e65</t>
  </si>
  <si>
    <t xml:space="preserve">見つけることができたか！</t>
  </si>
  <si>
    <t xml:space="preserve">5e84</t>
  </si>
  <si>
    <t xml:space="preserve">その断岩剣を装備して、</t>
  </si>
  <si>
    <t xml:space="preserve">5e9f</t>
  </si>
  <si>
    <t xml:space="preserve">5ecd</t>
  </si>
  <si>
    <t xml:space="preserve">5eec</t>
  </si>
  <si>
    <t xml:space="preserve">5ef7</t>
  </si>
  <si>
    <t xml:space="preserve">おお！</t>
  </si>
  <si>
    <t xml:space="preserve">5f02</t>
  </si>
  <si>
    <t xml:space="preserve">さすが、伝説の剣！！</t>
  </si>
  <si>
    <t xml:space="preserve">5f1d</t>
  </si>
  <si>
    <t xml:space="preserve">5f28</t>
  </si>
  <si>
    <t xml:space="preserve">塔へ乗り込み、光を取り戻すぞ！</t>
  </si>
  <si>
    <t xml:space="preserve">5f4c</t>
  </si>
  <si>
    <t xml:space="preserve">5f57</t>
  </si>
  <si>
    <t xml:space="preserve">ん？お前、街に戻らなかったのか？</t>
  </si>
  <si>
    <t xml:space="preserve">5f7c</t>
  </si>
  <si>
    <t xml:space="preserve">しょうがない・・</t>
  </si>
  <si>
    <t xml:space="preserve">5f90</t>
  </si>
  <si>
    <t xml:space="preserve">コレは返してもらうぞ。</t>
  </si>
  <si>
    <t xml:space="preserve">[Position + 0x70000]</t>
  </si>
  <si>
    <t xml:space="preserve">2b3c</t>
  </si>
  <si>
    <t xml:space="preserve">2b45</t>
  </si>
  <si>
    <t xml:space="preserve">2b58</t>
  </si>
  <si>
    <t xml:space="preserve">2b61</t>
  </si>
  <si>
    <t xml:space="preserve">2b6a</t>
  </si>
  <si>
    <t xml:space="preserve">、だったな。</t>
  </si>
  <si>
    <t xml:space="preserve">2b79</t>
  </si>
  <si>
    <t xml:space="preserve">後方の生き残りはお前だけか</t>
  </si>
  <si>
    <t xml:space="preserve">2b9a</t>
  </si>
  <si>
    <t xml:space="preserve">そうか、ワドーも深手を負ったか・・</t>
  </si>
  <si>
    <t xml:space="preserve">2bc5</t>
  </si>
  <si>
    <t xml:space="preserve">あの素早いレギですら生き延びる事が</t>
  </si>
  <si>
    <t xml:space="preserve">2bec</t>
  </si>
  <si>
    <t xml:space="preserve">できなかったとは・・</t>
  </si>
  <si>
    <t xml:space="preserve">2c08</t>
  </si>
  <si>
    <t xml:space="preserve">2c11</t>
  </si>
  <si>
    <t xml:space="preserve">だが、どうやらお前はツイているようだ。</t>
  </si>
  <si>
    <t xml:space="preserve">2c3c</t>
  </si>
  <si>
    <t xml:space="preserve">早くここを脱出し、本国へ報告しろ。</t>
  </si>
  <si>
    <t xml:space="preserve">2c63</t>
  </si>
  <si>
    <t xml:space="preserve">2c6b</t>
  </si>
  <si>
    <t xml:space="preserve">俺は、やらねばならない事がある。</t>
  </si>
  <si>
    <t xml:space="preserve">2c90</t>
  </si>
  <si>
    <t xml:space="preserve">奴らを倒せば出口への道は開けるはずだ。</t>
  </si>
  <si>
    <t xml:space="preserve">2cbb</t>
  </si>
  <si>
    <t xml:space="preserve">まだ、お前独りでは荷が重かろう。</t>
  </si>
  <si>
    <t xml:space="preserve">2ce0</t>
  </si>
  <si>
    <t xml:space="preserve">俺が手伝ってやる。</t>
  </si>
  <si>
    <t xml:space="preserve">2cf7</t>
  </si>
  <si>
    <t xml:space="preserve">防御ボ</t>
  </si>
  <si>
    <t xml:space="preserve">2d01</t>
  </si>
  <si>
    <t xml:space="preserve">ンは確認したか？</t>
  </si>
  <si>
    <t xml:space="preserve">2d14</t>
  </si>
  <si>
    <t xml:space="preserve">まだ死にたくなければ、防御を忘れるなよ！</t>
  </si>
  <si>
    <t xml:space="preserve">2d41</t>
  </si>
  <si>
    <t xml:space="preserve">よし行くぞ、援護しろ！</t>
  </si>
  <si>
    <t xml:space="preserve">2d5c</t>
  </si>
  <si>
    <t xml:space="preserve">2d65</t>
  </si>
  <si>
    <t xml:space="preserve">まだ危なっかしいな、</t>
  </si>
  <si>
    <t xml:space="preserve">2d83</t>
  </si>
  <si>
    <t xml:space="preserve">頭上に隙がありすぎるぞ</t>
  </si>
  <si>
    <t xml:space="preserve">2da0</t>
  </si>
  <si>
    <t xml:space="preserve">この技を教えてやる。</t>
  </si>
  <si>
    <t xml:space="preserve">2db9</t>
  </si>
  <si>
    <t xml:space="preserve">アクションボタンで、すぐ使えるはずだ。</t>
  </si>
  <si>
    <t xml:space="preserve">2de4</t>
  </si>
  <si>
    <t xml:space="preserve">空中を飛ぶ敵との間合いをよく計って放て。</t>
  </si>
  <si>
    <t xml:space="preserve">2e1b</t>
  </si>
  <si>
    <t xml:space="preserve">は「露払い」を覚えた！</t>
  </si>
  <si>
    <t xml:space="preserve">2e34</t>
  </si>
  <si>
    <t xml:space="preserve">2e3d</t>
  </si>
  <si>
    <t xml:space="preserve">2e45</t>
  </si>
  <si>
    <t xml:space="preserve">お前は取りあえず、街に戻れ。</t>
  </si>
  <si>
    <t xml:space="preserve">2e64</t>
  </si>
  <si>
    <t xml:space="preserve">街には俺の親友であり、</t>
  </si>
  <si>
    <t xml:space="preserve">2e7f</t>
  </si>
  <si>
    <t xml:space="preserve">かつてライバルでもあった</t>
  </si>
  <si>
    <t xml:space="preserve">2e9c</t>
  </si>
  <si>
    <t xml:space="preserve">剣術の師範達がいるはずだ。</t>
  </si>
  <si>
    <t xml:space="preserve">2ebb</t>
  </si>
  <si>
    <t xml:space="preserve">お前も経験を積み、自分に合った技の</t>
  </si>
  <si>
    <t xml:space="preserve">2ee2</t>
  </si>
  <si>
    <t xml:space="preserve">数々を彼らに伝授してもらい、強くなれ。</t>
  </si>
  <si>
    <t xml:space="preserve">2f0d</t>
  </si>
  <si>
    <t xml:space="preserve">2f15</t>
  </si>
  <si>
    <t xml:space="preserve">そしていつか仲間の仇を討て！</t>
  </si>
  <si>
    <t xml:space="preserve">2f34</t>
  </si>
  <si>
    <t xml:space="preserve">2f3c</t>
  </si>
  <si>
    <t xml:space="preserve">俺は隊長だ。</t>
  </si>
  <si>
    <t xml:space="preserve">2f4b</t>
  </si>
  <si>
    <t xml:space="preserve">まだ城の中にいるかもしれん生存者を</t>
  </si>
  <si>
    <t xml:space="preserve">2f72</t>
  </si>
  <si>
    <t xml:space="preserve">救出する義務がある・・</t>
  </si>
  <si>
    <t xml:space="preserve">2f91</t>
  </si>
  <si>
    <t xml:space="preserve">俺のことは心配要らん</t>
  </si>
  <si>
    <t xml:space="preserve">2fac</t>
  </si>
  <si>
    <t xml:space="preserve">2fbc</t>
  </si>
  <si>
    <t xml:space="preserve">出口は北側だ。急げ！</t>
  </si>
  <si>
    <t xml:space="preserve">2fd8</t>
  </si>
  <si>
    <t xml:space="preserve">2fe1</t>
  </si>
  <si>
    <t xml:space="preserve">お前は俺の最後の部下だ・・</t>
  </si>
  <si>
    <t xml:space="preserve">3002</t>
  </si>
  <si>
    <t xml:space="preserve">死ぬなよ。</t>
  </si>
  <si>
    <t xml:space="preserve">3014</t>
  </si>
  <si>
    <t xml:space="preserve">301d</t>
  </si>
  <si>
    <t xml:space="preserve">3031</t>
  </si>
  <si>
    <t xml:space="preserve">敵に背を向けるんじゃない！！</t>
  </si>
  <si>
    <t xml:space="preserve">3054</t>
  </si>
  <si>
    <t xml:space="preserve">3068</t>
  </si>
  <si>
    <t xml:space="preserve">[Position + 0x74800]</t>
  </si>
  <si>
    <t xml:space="preserve">3df0</t>
  </si>
  <si>
    <t xml:space="preserve">3e03</t>
  </si>
  <si>
    <t xml:space="preserve">どうやら俺が手を貸さずとも</t>
  </si>
  <si>
    <t xml:space="preserve">3e20</t>
  </si>
  <si>
    <t xml:space="preserve">大丈夫だったようだな。</t>
  </si>
  <si>
    <t xml:space="preserve">3e3b</t>
  </si>
  <si>
    <t xml:space="preserve">3e43</t>
  </si>
  <si>
    <t xml:space="preserve">まだ未熟だが、素質はいい。</t>
  </si>
  <si>
    <t xml:space="preserve">3e60</t>
  </si>
  <si>
    <t xml:space="preserve">俺同様、頼る者の剣ではないな。</t>
  </si>
  <si>
    <t xml:space="preserve">3e83</t>
  </si>
  <si>
    <t xml:space="preserve">このまま独りにしておいた方が</t>
  </si>
  <si>
    <t xml:space="preserve">3ea4</t>
  </si>
  <si>
    <t xml:space="preserve">早く腕が上がるはずだ。</t>
  </si>
  <si>
    <t xml:space="preserve">3ebf</t>
  </si>
  <si>
    <t xml:space="preserve">だが、ノーグルどもめ・・</t>
  </si>
  <si>
    <t xml:space="preserve">3ede</t>
  </si>
  <si>
    <t xml:space="preserve">結界に阻まれたとはいえ、こんな地下深くまで</t>
  </si>
  <si>
    <t xml:space="preserve">3f0d</t>
  </si>
  <si>
    <t xml:space="preserve">怪物を送り込んでくるとは・・</t>
  </si>
  <si>
    <t xml:space="preserve">3f30</t>
  </si>
  <si>
    <t xml:space="preserve">よほど腕の立つ召喚士がいるようだな。</t>
  </si>
  <si>
    <t xml:space="preserve">3f59</t>
  </si>
  <si>
    <t xml:space="preserve">これは、街に行って</t>
  </si>
  <si>
    <t xml:space="preserve">3f70</t>
  </si>
  <si>
    <t xml:space="preserve">調べる必要があるな・・</t>
  </si>
  <si>
    <t xml:space="preserve">3f90</t>
  </si>
  <si>
    <t xml:space="preserve">「聖なる光を欲する者よ・・</t>
  </si>
  <si>
    <t xml:space="preserve">3faf</t>
  </si>
  <si>
    <t xml:space="preserve">新しき運命を導き司る者の証、</t>
  </si>
  <si>
    <t xml:space="preserve">3fd0</t>
  </si>
  <si>
    <t xml:space="preserve">その真の輝きを携えよ・・</t>
  </si>
  <si>
    <t xml:space="preserve">3ff4</t>
  </si>
  <si>
    <t xml:space="preserve">「神聖なる権利者への試練、</t>
  </si>
  <si>
    <t xml:space="preserve">4011</t>
  </si>
  <si>
    <t xml:space="preserve">[Position + 0x77000]</t>
  </si>
  <si>
    <t xml:space="preserve">16</t>
  </si>
  <si>
    <t xml:space="preserve">んっ・・</t>
  </si>
  <si>
    <t xml:space="preserve">37</t>
  </si>
  <si>
    <t xml:space="preserve">やっと気がついたようだね。</t>
  </si>
  <si>
    <t xml:space="preserve">56</t>
  </si>
  <si>
    <t xml:space="preserve">私は、アルフェッカ。</t>
  </si>
  <si>
    <t xml:space="preserve">6f</t>
  </si>
  <si>
    <t xml:space="preserve">ミラと一緒に、あの宿屋を営んでる。</t>
  </si>
  <si>
    <t xml:space="preserve">96</t>
  </si>
  <si>
    <t xml:space="preserve">ケガはもう大丈夫なのかい？</t>
  </si>
  <si>
    <t xml:space="preserve">b5</t>
  </si>
  <si>
    <t xml:space="preserve">それにしても、よくあんな大異変の中から、</t>
  </si>
  <si>
    <t xml:space="preserve">e2</t>
  </si>
  <si>
    <t xml:space="preserve">あんたは生きて帰れたもんだ。</t>
  </si>
  <si>
    <t xml:space="preserve">103</t>
  </si>
  <si>
    <t xml:space="preserve">あの大異変と不気味な城が現れたおかげで、</t>
  </si>
  <si>
    <t xml:space="preserve">街の住人たちはおびえて、ほとんど国に</t>
  </si>
  <si>
    <t xml:space="preserve">15b</t>
  </si>
  <si>
    <t xml:space="preserve">帰っちまった。こっちは商売上がったりさ。</t>
  </si>
  <si>
    <t xml:space="preserve">18a</t>
  </si>
  <si>
    <t xml:space="preserve">え？　カペラの家だって？</t>
  </si>
  <si>
    <t xml:space="preserve">1a7</t>
  </si>
  <si>
    <t xml:space="preserve">そこの川沿いを向こうに行けばすぐだよ。</t>
  </si>
  <si>
    <t xml:space="preserve">1d4</t>
  </si>
  <si>
    <t xml:space="preserve">1e1</t>
  </si>
  <si>
    <t xml:space="preserve">1ea</t>
  </si>
  <si>
    <t xml:space="preserve">私は普段、ミラさんの宿屋の酒場にいます。</t>
  </si>
  <si>
    <t xml:space="preserve">217</t>
  </si>
  <si>
    <t xml:space="preserve">何かご用がある時は、来てください。</t>
  </si>
  <si>
    <t xml:space="preserve">23e</t>
  </si>
  <si>
    <t xml:space="preserve">26d</t>
  </si>
  <si>
    <t xml:space="preserve">酒場の壁に遊び方が書いてある張り紙が</t>
  </si>
  <si>
    <t xml:space="preserve">296</t>
  </si>
  <si>
    <t xml:space="preserve">2c8</t>
  </si>
  <si>
    <t xml:space="preserve">2d2</t>
  </si>
  <si>
    <t xml:space="preserve">2eb</t>
  </si>
  <si>
    <t xml:space="preserve">私は、道具屋のハマ</t>
  </si>
  <si>
    <t xml:space="preserve">301</t>
  </si>
  <si>
    <t xml:space="preserve">といいます。</t>
  </si>
  <si>
    <t xml:space="preserve">310</t>
  </si>
  <si>
    <t xml:space="preserve">なにかご入用の時は、ぜひ声をかけて下さい。</t>
  </si>
  <si>
    <t xml:space="preserve">33f</t>
  </si>
  <si>
    <t xml:space="preserve">34c</t>
  </si>
  <si>
    <t xml:space="preserve">355</t>
  </si>
  <si>
    <t xml:space="preserve">ごあいさつ代わりに街を案内させて下さいよ。</t>
  </si>
  <si>
    <t xml:space="preserve">392</t>
  </si>
  <si>
    <t xml:space="preserve">へへっ、これも何かの縁という事で。</t>
  </si>
  <si>
    <t xml:space="preserve">3b7</t>
  </si>
  <si>
    <t xml:space="preserve">いーえ、お代は結構ですって。</t>
  </si>
  <si>
    <t xml:space="preserve">3d8</t>
  </si>
  <si>
    <t xml:space="preserve">ただ、何かご入用の際は、</t>
  </si>
  <si>
    <t xml:space="preserve">401</t>
  </si>
  <si>
    <t xml:space="preserve">ひぜひ、お願いしますよ。</t>
  </si>
  <si>
    <t xml:space="preserve">41c</t>
  </si>
  <si>
    <t xml:space="preserve">では、まずあちらは・・</t>
  </si>
  <si>
    <t xml:space="preserve">43c</t>
  </si>
  <si>
    <t xml:space="preserve">そう、あなたがいたミラさんの宿屋です。</t>
  </si>
  <si>
    <t xml:space="preserve">467</t>
  </si>
  <si>
    <t xml:space="preserve">無料で休ませてくれるからお得ですよ。</t>
  </si>
  <si>
    <t xml:space="preserve">そして、その後ろの坂・・</t>
  </si>
  <si>
    <t xml:space="preserve">4b0</t>
  </si>
  <si>
    <t xml:space="preserve">港が見えましたね。ここには灯台もあって、</t>
  </si>
  <si>
    <t xml:space="preserve">4dd</t>
  </si>
  <si>
    <t xml:space="preserve">灯台守のレサートさんがいます。</t>
  </si>
  <si>
    <t xml:space="preserve">500</t>
  </si>
  <si>
    <t xml:space="preserve">それから、あの建物・・</t>
  </si>
  <si>
    <t xml:space="preserve">520</t>
  </si>
  <si>
    <t xml:space="preserve">サダルさんの武具屋です。</t>
  </si>
  <si>
    <t xml:space="preserve">53d</t>
  </si>
  <si>
    <t xml:space="preserve">武器、防具はここでしか扱っていません。</t>
  </si>
  <si>
    <t xml:space="preserve">568</t>
  </si>
  <si>
    <t xml:space="preserve">そして、その左手の西側の橋・・</t>
  </si>
  <si>
    <t xml:space="preserve">590</t>
  </si>
  <si>
    <t xml:space="preserve">あの橋を渡ると、３人の剣術士達がいます。</t>
  </si>
  <si>
    <t xml:space="preserve">5bd</t>
  </si>
  <si>
    <t xml:space="preserve">あなたが敵を倒して得たスキルを元に、</t>
  </si>
  <si>
    <t xml:space="preserve">5e6</t>
  </si>
  <si>
    <t xml:space="preserve">色々な剣術を教えてくれるはずです。</t>
  </si>
  <si>
    <t xml:space="preserve">610</t>
  </si>
  <si>
    <t xml:space="preserve">そーうそう、カペラさんがあなたと</t>
  </si>
  <si>
    <t xml:space="preserve">635</t>
  </si>
  <si>
    <t xml:space="preserve">話をしたいと、言ってましたっけ。</t>
  </si>
  <si>
    <t xml:space="preserve">65a</t>
  </si>
  <si>
    <t xml:space="preserve">この道を奥に進んで最初にある右側の</t>
  </si>
  <si>
    <t xml:space="preserve">681</t>
  </si>
  <si>
    <t xml:space="preserve">家にカペラさんは住んでます。</t>
  </si>
  <si>
    <t xml:space="preserve">6a2</t>
  </si>
  <si>
    <t xml:space="preserve">彼女はとても腕のいい狩人でしてね。</t>
  </si>
  <si>
    <t xml:space="preserve">6c9</t>
  </si>
  <si>
    <t xml:space="preserve">あの大異変の日、狩から引き上げる途中に</t>
  </si>
  <si>
    <t xml:space="preserve">6f4</t>
  </si>
  <si>
    <t xml:space="preserve">偶然、川辺で倒れていたあなたを見つけて</t>
  </si>
  <si>
    <t xml:space="preserve">71f</t>
  </si>
  <si>
    <t xml:space="preserve">街まで運んできたそうなんですよ。</t>
  </si>
  <si>
    <t xml:space="preserve">744</t>
  </si>
  <si>
    <t xml:space="preserve">それと、その奥には魔女さんの家があります。</t>
  </si>
  <si>
    <t xml:space="preserve">773</t>
  </si>
  <si>
    <t xml:space="preserve">誰にも名前を明かさない謎めいた人ですが、</t>
  </si>
  <si>
    <t xml:space="preserve">7a0</t>
  </si>
  <si>
    <t xml:space="preserve">魔法について親切に色々と教えてくれます。</t>
  </si>
  <si>
    <t xml:space="preserve">7d0</t>
  </si>
  <si>
    <t xml:space="preserve">最後に・・</t>
  </si>
  <si>
    <t xml:space="preserve">7e1</t>
  </si>
  <si>
    <t xml:space="preserve">街の中から出て草原へ向かう道</t>
  </si>
  <si>
    <t xml:space="preserve">808</t>
  </si>
  <si>
    <t xml:space="preserve">草原から大陸の色々な場所に行けるんですが、</t>
  </si>
  <si>
    <t xml:space="preserve">837</t>
  </si>
  <si>
    <t xml:space="preserve">昼でも魔物がいるんで気をつけて下さい。</t>
  </si>
  <si>
    <t xml:space="preserve">864</t>
  </si>
  <si>
    <t xml:space="preserve">とりあえず、こんな所ですかね。</t>
  </si>
  <si>
    <t xml:space="preserve">887</t>
  </si>
  <si>
    <t xml:space="preserve">まあ残った者同士、仲良くやりましょうよ。</t>
  </si>
  <si>
    <t xml:space="preserve">8b4</t>
  </si>
  <si>
    <t xml:space="preserve">また何かあったら気軽に声を掛けて下さい。</t>
  </si>
  <si>
    <t xml:space="preserve">8e4</t>
  </si>
  <si>
    <t xml:space="preserve">8f4</t>
  </si>
  <si>
    <t xml:space="preserve">いやぁ～ここは今まで無人の大陸だけあって、</t>
  </si>
  <si>
    <t xml:space="preserve">923</t>
  </si>
  <si>
    <t xml:space="preserve">珍しい薬草が群生してるんですよ。</t>
  </si>
  <si>
    <t xml:space="preserve">956</t>
  </si>
  <si>
    <t xml:space="preserve">そこでお願いなんですけど</t>
  </si>
  <si>
    <t xml:space="preserve">971</t>
  </si>
  <si>
    <t xml:space="preserve">もし、</t>
  </si>
  <si>
    <t xml:space="preserve">97a</t>
  </si>
  <si>
    <t xml:space="preserve">さんが珍しい植物を、</t>
  </si>
  <si>
    <t xml:space="preserve">991</t>
  </si>
  <si>
    <t xml:space="preserve">見つけたら、私に持ってきてくれませんか？</t>
  </si>
  <si>
    <t xml:space="preserve">9be</t>
  </si>
  <si>
    <t xml:space="preserve">その植物から新しい薬を作れるかも・・</t>
  </si>
  <si>
    <t xml:space="preserve">9e9</t>
  </si>
  <si>
    <t xml:space="preserve">あ、</t>
  </si>
  <si>
    <t xml:space="preserve">9f1</t>
  </si>
  <si>
    <t xml:space="preserve">そうそう、街の</t>
  </si>
  <si>
    <t xml:space="preserve">a01</t>
  </si>
  <si>
    <t xml:space="preserve">に出るんだったら、</t>
  </si>
  <si>
    <t xml:space="preserve">a16</t>
  </si>
  <si>
    <t xml:space="preserve">ハーブを買ってくことをお勧めしますよ。</t>
  </si>
  <si>
    <t xml:space="preserve">a41</t>
  </si>
  <si>
    <t xml:space="preserve">で、早速なんですが・・</t>
  </si>
  <si>
    <t xml:space="preserve">a62</t>
  </si>
  <si>
    <t xml:space="preserve">a7d</t>
  </si>
  <si>
    <t xml:space="preserve">何かご入用は、ありませんか？</t>
  </si>
  <si>
    <t xml:space="preserve">aa0</t>
  </si>
  <si>
    <t xml:space="preserve">aa7</t>
  </si>
  <si>
    <t xml:space="preserve">おーい！</t>
  </si>
  <si>
    <t xml:space="preserve">ab4</t>
  </si>
  <si>
    <t xml:space="preserve">abb</t>
  </si>
  <si>
    <t xml:space="preserve">こっち！　こっちですよーっ！！</t>
  </si>
  <si>
    <t xml:space="preserve">ae0</t>
  </si>
  <si>
    <t xml:space="preserve">b09</t>
  </si>
  <si>
    <t xml:space="preserve">この宿舎に貼ってある戦士の心得を</t>
  </si>
  <si>
    <t xml:space="preserve">b2e</t>
  </si>
  <si>
    <t xml:space="preserve">b5b</t>
  </si>
  <si>
    <t xml:space="preserve">b8a</t>
  </si>
  <si>
    <t xml:space="preserve">bab</t>
  </si>
  <si>
    <t xml:space="preserve">bc8</t>
  </si>
  <si>
    <t xml:space="preserve">bf7</t>
  </si>
  <si>
    <t xml:space="preserve">レグル</t>
  </si>
  <si>
    <t xml:space="preserve">c01</t>
  </si>
  <si>
    <t xml:space="preserve">の居る宿舎の中に貼ってある</t>
  </si>
  <si>
    <t xml:space="preserve">c1e</t>
  </si>
  <si>
    <t xml:space="preserve">c47</t>
  </si>
  <si>
    <t xml:space="preserve">c70</t>
  </si>
  <si>
    <t xml:space="preserve">c99</t>
  </si>
  <si>
    <t xml:space="preserve">cca</t>
  </si>
  <si>
    <t xml:space="preserve">cdc</t>
  </si>
  <si>
    <t xml:space="preserve">cec</t>
  </si>
  <si>
    <t xml:space="preserve">d03</t>
  </si>
  <si>
    <t xml:space="preserve">おい、レグルスの居る宿舎に貼ってある</t>
  </si>
  <si>
    <t xml:space="preserve">d2c</t>
  </si>
  <si>
    <t xml:space="preserve">d51</t>
  </si>
  <si>
    <t xml:space="preserve">d7c</t>
  </si>
  <si>
    <t xml:space="preserve">d89</t>
  </si>
  <si>
    <t xml:space="preserve">d9c</t>
  </si>
  <si>
    <t xml:space="preserve">db4</t>
  </si>
  <si>
    <t xml:space="preserve">dc8</t>
  </si>
  <si>
    <t xml:space="preserve">お前が派遣隊の生き残りか？</t>
  </si>
  <si>
    <t xml:space="preserve">de7</t>
  </si>
  <si>
    <t xml:space="preserve">わしの名はボルックスだ</t>
  </si>
  <si>
    <t xml:space="preserve">e01</t>
  </si>
  <si>
    <t xml:space="preserve">よろしくな。</t>
  </si>
  <si>
    <t xml:space="preserve">e10</t>
  </si>
  <si>
    <t xml:space="preserve">第２次派遣隊でこの街に帰ってこれたのは、</t>
  </si>
  <si>
    <t xml:space="preserve">e3d</t>
  </si>
  <si>
    <t xml:space="preserve">お前一人だけだ。</t>
  </si>
  <si>
    <t xml:space="preserve">e52</t>
  </si>
  <si>
    <t xml:space="preserve">他の奴らは、誰一人帰って来やしねぇ。</t>
  </si>
  <si>
    <t xml:space="preserve">e7b</t>
  </si>
  <si>
    <t xml:space="preserve">この街の側にある、デジャド草原を、</t>
  </si>
  <si>
    <t xml:space="preserve">ea2</t>
  </si>
  <si>
    <t xml:space="preserve">南に行くと、朽ちた遺跡があるんだが、</t>
  </si>
  <si>
    <t xml:space="preserve">ecb</t>
  </si>
  <si>
    <t xml:space="preserve">草原の遺跡と呼ばれている。</t>
  </si>
  <si>
    <t xml:space="preserve">eef</t>
  </si>
  <si>
    <t xml:space="preserve">f02</t>
  </si>
  <si>
    <t xml:space="preserve">f29</t>
  </si>
  <si>
    <t xml:space="preserve">その遺跡にもお前の仲間が</t>
  </si>
  <si>
    <t xml:space="preserve">f46</t>
  </si>
  <si>
    <t xml:space="preserve">向かっていったはずだ。</t>
  </si>
  <si>
    <t xml:space="preserve">f61</t>
  </si>
  <si>
    <t xml:space="preserve">まだ生きてるかもしれねぇ。</t>
  </si>
  <si>
    <t xml:space="preserve">f80</t>
  </si>
  <si>
    <t xml:space="preserve">どうだ、様子を見に行って見ねぇか？</t>
  </si>
  <si>
    <t xml:space="preserve">fa7</t>
  </si>
  <si>
    <t xml:space="preserve">このまんまじゃ、お前も寝覚めが悪ぃだろう。</t>
  </si>
  <si>
    <t xml:space="preserve">fd6</t>
  </si>
  <si>
    <t xml:space="preserve">本当は、わしもつき合ってやりてぇんだが、</t>
  </si>
  <si>
    <t xml:space="preserve">1003</t>
  </si>
  <si>
    <t xml:space="preserve">魔族の毒にやられちまって、</t>
  </si>
  <si>
    <t xml:space="preserve">1022</t>
  </si>
  <si>
    <t xml:space="preserve">激しい動きができねぇんだ。</t>
  </si>
  <si>
    <t xml:space="preserve">1041</t>
  </si>
  <si>
    <t xml:space="preserve">104b</t>
  </si>
  <si>
    <t xml:space="preserve">1076</t>
  </si>
  <si>
    <t xml:space="preserve">この街には、３人の剣術士がいて、</t>
  </si>
  <si>
    <t xml:space="preserve">109b</t>
  </si>
  <si>
    <t xml:space="preserve">それぞれ得意な「技」を持っている。</t>
  </si>
  <si>
    <t xml:space="preserve">10c2</t>
  </si>
  <si>
    <t xml:space="preserve">レグルスは技術を要する剣技の使い手。</t>
  </si>
  <si>
    <t xml:space="preserve">10eb</t>
  </si>
  <si>
    <t xml:space="preserve">アルヘナは速さを要</t>
  </si>
  <si>
    <t xml:space="preserve">1101</t>
  </si>
  <si>
    <t xml:space="preserve">る剣舞の使い手、</t>
  </si>
  <si>
    <t xml:space="preserve">1114</t>
  </si>
  <si>
    <t xml:space="preserve">わしは力を要する剣撃を得意としている。</t>
  </si>
  <si>
    <t xml:space="preserve">1144</t>
  </si>
  <si>
    <t xml:space="preserve">お前が戦闘でスキルを積めば、</t>
  </si>
  <si>
    <t xml:space="preserve">1165</t>
  </si>
  <si>
    <t xml:space="preserve">技を覚える事ができる。</t>
  </si>
  <si>
    <t xml:space="preserve">118c</t>
  </si>
  <si>
    <t xml:space="preserve">11ac</t>
  </si>
  <si>
    <t xml:space="preserve">私は、レサート。・・</t>
  </si>
  <si>
    <t xml:space="preserve">11c2</t>
  </si>
  <si>
    <t xml:space="preserve">今は兵士をやめ</t>
  </si>
  <si>
    <t xml:space="preserve">11d3</t>
  </si>
  <si>
    <t xml:space="preserve">ここで、灯台守をしておる・</t>
  </si>
  <si>
    <t xml:space="preserve">11fc</t>
  </si>
  <si>
    <t xml:space="preserve">君も生き残ってしまったようだな・</t>
  </si>
  <si>
    <t xml:space="preserve">122b</t>
  </si>
  <si>
    <t xml:space="preserve">生きるという事は、死ぬ事よりも</t>
  </si>
  <si>
    <t xml:space="preserve">124e</t>
  </si>
  <si>
    <t xml:space="preserve">ずっと辛いものかも知れんぞ・</t>
  </si>
  <si>
    <t xml:space="preserve">127b</t>
  </si>
  <si>
    <t xml:space="preserve">今も戦友の断末魔の悲鳴が、耳から離れん。</t>
  </si>
  <si>
    <t xml:space="preserve">12a8</t>
  </si>
  <si>
    <t xml:space="preserve">いっそのこと、私もあの時に・</t>
  </si>
  <si>
    <t xml:space="preserve">12d3</t>
  </si>
  <si>
    <t xml:space="preserve">うっ、ううっ・</t>
  </si>
  <si>
    <t xml:space="preserve">12fe</t>
  </si>
  <si>
    <t xml:space="preserve">お体の方は、もう大丈夫ですか？</t>
  </si>
  <si>
    <t xml:space="preserve">1321</t>
  </si>
  <si>
    <t xml:space="preserve">休みたくなったら、いつでも言って下さいね。</t>
  </si>
  <si>
    <t xml:space="preserve">135b</t>
  </si>
  <si>
    <t xml:space="preserve">いらっしゃい、</t>
  </si>
  <si>
    <t xml:space="preserve">136c</t>
  </si>
  <si>
    <t xml:space="preserve">1375</t>
  </si>
  <si>
    <t xml:space="preserve">あの、うちの主人を見かけませんでしたか？</t>
  </si>
  <si>
    <t xml:space="preserve">13b0</t>
  </si>
  <si>
    <t xml:space="preserve">13dd</t>
  </si>
  <si>
    <t xml:space="preserve">大方また畑仕事でしょうけど。</t>
  </si>
  <si>
    <t xml:space="preserve">13fc</t>
  </si>
  <si>
    <t xml:space="preserve">あっ、そうだわ、</t>
  </si>
  <si>
    <t xml:space="preserve">140f</t>
  </si>
  <si>
    <t xml:space="preserve">1418</t>
  </si>
  <si>
    <t xml:space="preserve">お部屋はしばらく空いてますから、</t>
  </si>
  <si>
    <t xml:space="preserve">143d</t>
  </si>
  <si>
    <t xml:space="preserve">休息したいときは、おっしゃって下さいね。</t>
  </si>
  <si>
    <t xml:space="preserve">146e</t>
  </si>
  <si>
    <t xml:space="preserve">147f</t>
  </si>
  <si>
    <t xml:space="preserve">148a</t>
  </si>
  <si>
    <t xml:space="preserve">14b8</t>
  </si>
  <si>
    <t xml:space="preserve">お出かけになるんですか？</t>
  </si>
  <si>
    <t xml:space="preserve">14d5</t>
  </si>
  <si>
    <t xml:space="preserve">傷は大丈夫ですか？</t>
  </si>
  <si>
    <t xml:space="preserve">14ec</t>
  </si>
  <si>
    <t xml:space="preserve">あまり無理はなさらないで下さいね。</t>
  </si>
  <si>
    <t xml:space="preserve">1513</t>
  </si>
  <si>
    <t xml:space="preserve">あ、そういえば・・</t>
  </si>
  <si>
    <t xml:space="preserve">152c</t>
  </si>
  <si>
    <t xml:space="preserve">狩人のカペラさんが、貴方が起きたら</t>
  </si>
  <si>
    <t xml:space="preserve">1553</t>
  </si>
  <si>
    <t xml:space="preserve">会いたいと言っていましたわ。</t>
  </si>
  <si>
    <t xml:space="preserve">1574</t>
  </si>
  <si>
    <t xml:space="preserve">157c</t>
  </si>
  <si>
    <t xml:space="preserve">ご案内したいのですが、</t>
  </si>
  <si>
    <t xml:space="preserve">1595</t>
  </si>
  <si>
    <t xml:space="preserve">私はここにいなければなりませんので。</t>
  </si>
  <si>
    <t xml:space="preserve">15be</t>
  </si>
  <si>
    <t xml:space="preserve">そう、カペラさんの家の場所は、</t>
  </si>
  <si>
    <t xml:space="preserve">15e1</t>
  </si>
  <si>
    <t xml:space="preserve">ハマルさんに聞けば教えてもら</t>
  </si>
  <si>
    <t xml:space="preserve">1608</t>
  </si>
  <si>
    <t xml:space="preserve">思います。とても親切な商人さんです。</t>
  </si>
  <si>
    <t xml:space="preserve">1631</t>
  </si>
  <si>
    <t xml:space="preserve">今でしたらハマルさんは広場にいるはずです。</t>
  </si>
  <si>
    <t xml:space="preserve">1660</t>
  </si>
  <si>
    <t xml:space="preserve">行ってみて下さい。</t>
  </si>
  <si>
    <t xml:space="preserve">1678</t>
  </si>
  <si>
    <t xml:space="preserve">1695</t>
  </si>
  <si>
    <t xml:space="preserve">最近はやりの、カードゲームの</t>
  </si>
  <si>
    <t xml:space="preserve">16b6</t>
  </si>
  <si>
    <t xml:space="preserve">遊び方について書かれている。</t>
  </si>
  <si>
    <t xml:space="preserve">16dd</t>
  </si>
  <si>
    <t xml:space="preserve">あっ、気がついたのですね。</t>
  </si>
  <si>
    <t xml:space="preserve">1701</t>
  </si>
  <si>
    <t xml:space="preserve">すみません申し遅れました。</t>
  </si>
  <si>
    <t xml:space="preserve">1720</t>
  </si>
  <si>
    <t xml:space="preserve">私はこの宿屋を営んでいるミラといいます。</t>
  </si>
  <si>
    <t xml:space="preserve">174d</t>
  </si>
  <si>
    <t xml:space="preserve">ケガをした貴方がここに</t>
  </si>
  <si>
    <t xml:space="preserve">1768</t>
  </si>
  <si>
    <t xml:space="preserve">運び込まれてからもう３日・・</t>
  </si>
  <si>
    <t xml:space="preserve">178d</t>
  </si>
  <si>
    <t xml:space="preserve">あれからずっと目覚めずに</t>
  </si>
  <si>
    <t xml:space="preserve">17aa</t>
  </si>
  <si>
    <t xml:space="preserve">ひどくうなされていたので</t>
  </si>
  <si>
    <t xml:space="preserve">17c7</t>
  </si>
  <si>
    <t xml:space="preserve">とても心配していたんです。</t>
  </si>
  <si>
    <t xml:space="preserve">17e6</t>
  </si>
  <si>
    <t xml:space="preserve">あの日・・</t>
  </si>
  <si>
    <t xml:space="preserve">17f4</t>
  </si>
  <si>
    <t xml:space="preserve">派遣隊の皆さんが遺跡へ</t>
  </si>
  <si>
    <t xml:space="preserve">180d</t>
  </si>
  <si>
    <t xml:space="preserve">向かった後、とても大きな地震と同時に</t>
  </si>
  <si>
    <t xml:space="preserve">1836</t>
  </si>
  <si>
    <t xml:space="preserve">とても不気味な城が地面から現れました。</t>
  </si>
  <si>
    <t xml:space="preserve">1861</t>
  </si>
  <si>
    <t xml:space="preserve">・・・多くの街の住人たちは、</t>
  </si>
  <si>
    <t xml:space="preserve">1882</t>
  </si>
  <si>
    <t xml:space="preserve">あの大異変を悪しき事の前兆と恐れて</t>
  </si>
  <si>
    <t xml:space="preserve">18a9</t>
  </si>
  <si>
    <t xml:space="preserve">船で本土に帰ってしまいましたが・・</t>
  </si>
  <si>
    <t xml:space="preserve">18d2</t>
  </si>
  <si>
    <t xml:space="preserve">貴方がた兵士の皆さんが利用されていた</t>
  </si>
  <si>
    <t xml:space="preserve">1901</t>
  </si>
  <si>
    <t xml:space="preserve">者たちは、その帰りを待って</t>
  </si>
  <si>
    <t xml:space="preserve">191e</t>
  </si>
  <si>
    <t xml:space="preserve">街にとどまっていようと決めたんです。</t>
  </si>
  <si>
    <t xml:space="preserve">1947</t>
  </si>
  <si>
    <t xml:space="preserve">ですが・・</t>
  </si>
  <si>
    <t xml:space="preserve">1955</t>
  </si>
  <si>
    <t xml:space="preserve">残った私たちも不安なのです。</t>
  </si>
  <si>
    <t xml:space="preserve">1974</t>
  </si>
  <si>
    <t xml:space="preserve">このままノーグルたちにエルサードの街ごと</t>
  </si>
  <si>
    <t xml:space="preserve">19a1</t>
  </si>
  <si>
    <t xml:space="preserve">滅ぼされてしまうのではないかと・・</t>
  </si>
  <si>
    <t xml:space="preserve">19cc</t>
  </si>
  <si>
    <t xml:space="preserve">でも、私たちは信じています。</t>
  </si>
  <si>
    <t xml:space="preserve">19ed</t>
  </si>
  <si>
    <t xml:space="preserve">派遣隊の皆さんが</t>
  </si>
  <si>
    <t xml:space="preserve">1a01</t>
  </si>
  <si>
    <t xml:space="preserve">たちを</t>
  </si>
  <si>
    <t xml:space="preserve">1a0a</t>
  </si>
  <si>
    <t xml:space="preserve">守って下さることを・・</t>
  </si>
  <si>
    <t xml:space="preserve">1a29</t>
  </si>
  <si>
    <t xml:space="preserve">まだ、他の兵士の方々は戻って来ませんが、</t>
  </si>
  <si>
    <t xml:space="preserve">1a56</t>
  </si>
  <si>
    <t xml:space="preserve">私たちはできる限り派遣隊の皆さんにご協力</t>
  </si>
  <si>
    <t xml:space="preserve">1a83</t>
  </si>
  <si>
    <t xml:space="preserve">致しますので、よろしくお願いします。</t>
  </si>
  <si>
    <t xml:space="preserve">1aac</t>
  </si>
  <si>
    <t xml:space="preserve">とりあえず、今はゆっくり休んで下さい。</t>
  </si>
  <si>
    <t xml:space="preserve">1ad7</t>
  </si>
  <si>
    <t xml:space="preserve">落ち着いたら下へ降りてきて下さいね。</t>
  </si>
  <si>
    <t xml:space="preserve">1b00</t>
  </si>
  <si>
    <t xml:space="preserve">私は下にいますから・・</t>
  </si>
  <si>
    <t xml:space="preserve">1b1f</t>
  </si>
  <si>
    <t xml:space="preserve">1b27</t>
  </si>
  <si>
    <t xml:space="preserve">あっ、そうそう。貴方のケガを治して</t>
  </si>
  <si>
    <t xml:space="preserve">1b4c</t>
  </si>
  <si>
    <t xml:space="preserve">下さった方が隣の部屋で休憩しています。</t>
  </si>
  <si>
    <t xml:space="preserve">1b77</t>
  </si>
  <si>
    <t xml:space="preserve">ぜひ御挨拶して下さいね。</t>
  </si>
  <si>
    <t xml:space="preserve">1b99</t>
  </si>
  <si>
    <t xml:space="preserve">ご気分はいかがですか？</t>
  </si>
  <si>
    <t xml:space="preserve">1bc9</t>
  </si>
  <si>
    <t xml:space="preserve">あら、気がついたみたいね。</t>
  </si>
  <si>
    <t xml:space="preserve">1be8</t>
  </si>
  <si>
    <t xml:space="preserve">とりあえず、キズは治したけれど、</t>
  </si>
  <si>
    <t xml:space="preserve">1c0d</t>
  </si>
  <si>
    <t xml:space="preserve">他に調子の悪い所は無い？</t>
  </si>
  <si>
    <t xml:space="preserve">1c2a</t>
  </si>
  <si>
    <t xml:space="preserve">あなたって魔法体質みたいね。</t>
  </si>
  <si>
    <t xml:space="preserve">1c4b</t>
  </si>
  <si>
    <t xml:space="preserve">おかげで治療魔法の効き目は抜群だったわ。</t>
  </si>
  <si>
    <t xml:space="preserve">1c78</t>
  </si>
  <si>
    <t xml:space="preserve">じゃ、これで私は御役御免ね。</t>
  </si>
  <si>
    <t xml:space="preserve">1c99</t>
  </si>
  <si>
    <t xml:space="preserve">家へ帰るとしましょう。</t>
  </si>
  <si>
    <t xml:space="preserve">1cb7</t>
  </si>
  <si>
    <t xml:space="preserve">私の家は街の広場から北へ行った所にあるの。</t>
  </si>
  <si>
    <t xml:space="preserve">1ce6</t>
  </si>
  <si>
    <t xml:space="preserve">魔法の事で聞きたいことがあったら、</t>
  </si>
  <si>
    <t xml:space="preserve">1d0d</t>
  </si>
  <si>
    <t xml:space="preserve">いつでもいらっしゃい　歓迎するわ。</t>
  </si>
  <si>
    <t xml:space="preserve">1d38</t>
  </si>
  <si>
    <t xml:space="preserve">1d56</t>
  </si>
  <si>
    <t xml:space="preserve">1d63</t>
  </si>
  <si>
    <t xml:space="preserve">少し、武器のことについて教えてやろう・・</t>
  </si>
  <si>
    <t xml:space="preserve">1d92</t>
  </si>
  <si>
    <t xml:space="preserve">武器には攻撃力のほかに長さがある。</t>
  </si>
  <si>
    <t xml:space="preserve">1db9</t>
  </si>
  <si>
    <t xml:space="preserve">長さは大事だ。それだけで敵を、</t>
  </si>
  <si>
    <t xml:space="preserve">1ddc</t>
  </si>
  <si>
    <t xml:space="preserve">倒しやすくなったり、倒しづらくなる・</t>
  </si>
  <si>
    <t xml:space="preserve">1e0f</t>
  </si>
  <si>
    <t xml:space="preserve">攻撃力だけに目を向けていると、</t>
  </si>
  <si>
    <t xml:space="preserve">1e32</t>
  </si>
  <si>
    <t xml:space="preserve">痛い目を見るから気をつけるんだな・</t>
  </si>
  <si>
    <t xml:space="preserve">1e73</t>
  </si>
  <si>
    <t xml:space="preserve">1e92</t>
  </si>
  <si>
    <t xml:space="preserve">1ec0</t>
  </si>
  <si>
    <t xml:space="preserve">1ed5</t>
  </si>
  <si>
    <t xml:space="preserve">1ee6</t>
  </si>
  <si>
    <t xml:space="preserve">1f10</t>
  </si>
  <si>
    <t xml:space="preserve">1f25</t>
  </si>
  <si>
    <t xml:space="preserve">1f2d</t>
  </si>
  <si>
    <t xml:space="preserve">1f3e</t>
  </si>
  <si>
    <t xml:space="preserve">話は聞いている・・</t>
  </si>
  <si>
    <t xml:space="preserve">1f57</t>
  </si>
  <si>
    <t xml:space="preserve">わしは、この街で武器と防具を取り扱っとる</t>
  </si>
  <si>
    <t xml:space="preserve">1f84</t>
  </si>
  <si>
    <t xml:space="preserve">サダルだ・・</t>
  </si>
  <si>
    <t xml:space="preserve">1f97</t>
  </si>
  <si>
    <t xml:space="preserve">生き残りはおまえだけだそうだな・・</t>
  </si>
  <si>
    <t xml:space="preserve">1fc2</t>
  </si>
  <si>
    <t xml:space="preserve">名工と言われたわしの武具でも、</t>
  </si>
  <si>
    <t xml:space="preserve">1fe5</t>
  </si>
  <si>
    <t xml:space="preserve">魔物の力の前では、紙同然</t>
  </si>
  <si>
    <t xml:space="preserve">2001</t>
  </si>
  <si>
    <t xml:space="preserve">ゃな・・</t>
  </si>
  <si>
    <t xml:space="preserve">2013</t>
  </si>
  <si>
    <t xml:space="preserve">2036</t>
  </si>
  <si>
    <t xml:space="preserve">2061</t>
  </si>
  <si>
    <t xml:space="preserve">208e</t>
  </si>
  <si>
    <t xml:space="preserve">20bd</t>
  </si>
  <si>
    <t xml:space="preserve">20ec</t>
  </si>
  <si>
    <t xml:space="preserve">210d</t>
  </si>
  <si>
    <t xml:space="preserve">2122</t>
  </si>
  <si>
    <t xml:space="preserve">214d</t>
  </si>
  <si>
    <t xml:space="preserve">217a</t>
  </si>
  <si>
    <t xml:space="preserve">それさえあれば、おまえにいいモノを</t>
  </si>
  <si>
    <t xml:space="preserve">21a1</t>
  </si>
  <si>
    <t xml:space="preserve">造ってやる事ができるんだがな。</t>
  </si>
  <si>
    <t xml:space="preserve">21c4</t>
  </si>
  <si>
    <t xml:space="preserve">21f3</t>
  </si>
  <si>
    <t xml:space="preserve">2201</t>
  </si>
  <si>
    <t xml:space="preserve">221c</t>
  </si>
  <si>
    <t xml:space="preserve">224b</t>
  </si>
  <si>
    <t xml:space="preserve">2274</t>
  </si>
  <si>
    <t xml:space="preserve">22a3</t>
  </si>
  <si>
    <t xml:space="preserve">22ce</t>
  </si>
  <si>
    <t xml:space="preserve">22ed</t>
  </si>
  <si>
    <t xml:space="preserve">ピュアメタルには</t>
  </si>
  <si>
    <t xml:space="preserve">2301</t>
  </si>
  <si>
    <t xml:space="preserve">白と黒の鉱石の</t>
  </si>
  <si>
    <t xml:space="preserve">2312</t>
  </si>
  <si>
    <t xml:space="preserve">2329</t>
  </si>
  <si>
    <t xml:space="preserve">2350</t>
  </si>
  <si>
    <t xml:space="preserve">237f</t>
  </si>
  <si>
    <t xml:space="preserve">23aa</t>
  </si>
  <si>
    <t xml:space="preserve">23dc</t>
  </si>
  <si>
    <t xml:space="preserve">23f1</t>
  </si>
  <si>
    <t xml:space="preserve">鍛冶のやり方</t>
  </si>
  <si>
    <t xml:space="preserve">2401</t>
  </si>
  <si>
    <t xml:space="preserve">ついて書かれている。</t>
  </si>
  <si>
    <t xml:space="preserve">2426</t>
  </si>
  <si>
    <t xml:space="preserve">242e</t>
  </si>
  <si>
    <t xml:space="preserve">あら？　ケガしてた兵士さんじゃない。</t>
  </si>
  <si>
    <t xml:space="preserve">2455</t>
  </si>
  <si>
    <t xml:space="preserve">そう、</t>
  </si>
  <si>
    <t xml:space="preserve">245e</t>
  </si>
  <si>
    <t xml:space="preserve">って言うのね。</t>
  </si>
  <si>
    <t xml:space="preserve">246f</t>
  </si>
  <si>
    <t xml:space="preserve">私は人呼んで魔女、よろしくネ・・</t>
  </si>
  <si>
    <t xml:space="preserve">2498</t>
  </si>
  <si>
    <t xml:space="preserve">そうそう。</t>
  </si>
  <si>
    <t xml:space="preserve">24a6</t>
  </si>
  <si>
    <t xml:space="preserve">ねぇ、あの時・・</t>
  </si>
  <si>
    <t xml:space="preserve">24bb</t>
  </si>
  <si>
    <t xml:space="preserve">あなた達があの城に行った後、大異変が</t>
  </si>
  <si>
    <t xml:space="preserve">24e4</t>
  </si>
  <si>
    <t xml:space="preserve">起きる直前・・・大きな魔力を感じたの。</t>
  </si>
  <si>
    <t xml:space="preserve">250f</t>
  </si>
  <si>
    <t xml:space="preserve">いったい、城の中で何があったの？</t>
  </si>
  <si>
    <t xml:space="preserve">2542</t>
  </si>
  <si>
    <t xml:space="preserve">そうよね、あなたにとってはあまり</t>
  </si>
  <si>
    <t xml:space="preserve">2565</t>
  </si>
  <si>
    <t xml:space="preserve">思い出したくない事よね。ごめんなさい。</t>
  </si>
  <si>
    <t xml:space="preserve">2590</t>
  </si>
  <si>
    <t xml:space="preserve">もしかしたら伝説のダークエレメントの</t>
  </si>
  <si>
    <t xml:space="preserve">25b9</t>
  </si>
  <si>
    <t xml:space="preserve">魔力が発動したんじゃないかって、</t>
  </si>
  <si>
    <t xml:space="preserve">25de</t>
  </si>
  <si>
    <t xml:space="preserve">とっても気になって・・</t>
  </si>
  <si>
    <t xml:space="preserve">2601</t>
  </si>
  <si>
    <t xml:space="preserve">、私はここでエレメントと</t>
  </si>
  <si>
    <t xml:space="preserve">261c</t>
  </si>
  <si>
    <t xml:space="preserve">魔法の研究をしているの。</t>
  </si>
  <si>
    <t xml:space="preserve">2639</t>
  </si>
  <si>
    <t xml:space="preserve">あなたもエレメントと呼ばれる水晶石が</t>
  </si>
  <si>
    <t xml:space="preserve">2662</t>
  </si>
  <si>
    <t xml:space="preserve">魔法エネルギーの源であるって事は</t>
  </si>
  <si>
    <t xml:space="preserve">2687</t>
  </si>
  <si>
    <t xml:space="preserve">知ってるわね？</t>
  </si>
  <si>
    <t xml:space="preserve">269a</t>
  </si>
  <si>
    <t xml:space="preserve">それは純度と大きさで区別されてるわ・・</t>
  </si>
  <si>
    <t xml:space="preserve">26c7</t>
  </si>
  <si>
    <t xml:space="preserve">小さな結晶はキーエレメントといって</t>
  </si>
  <si>
    <t xml:space="preserve">26ee</t>
  </si>
  <si>
    <t xml:space="preserve">闇を照らす明かりや仕掛けを動かす</t>
  </si>
  <si>
    <t xml:space="preserve">2713</t>
  </si>
  <si>
    <t xml:space="preserve">鍵代りに使ってる物ね。</t>
  </si>
  <si>
    <t xml:space="preserve">272e</t>
  </si>
  <si>
    <t xml:space="preserve">とても希少な純度の高く大きな結晶は、</t>
  </si>
  <si>
    <t xml:space="preserve">2757</t>
  </si>
  <si>
    <t xml:space="preserve">グローバルエレメントと呼ばれて、</t>
  </si>
  <si>
    <t xml:space="preserve">277c</t>
  </si>
  <si>
    <t xml:space="preserve">古来から様々な儀式や魔法を封じるのに</t>
  </si>
  <si>
    <t xml:space="preserve">27a5</t>
  </si>
  <si>
    <t xml:space="preserve">使われてきた物よ。</t>
  </si>
  <si>
    <t xml:space="preserve">27bc</t>
  </si>
  <si>
    <t xml:space="preserve">そして、さっき言ったダークエレメントという</t>
  </si>
  <si>
    <t xml:space="preserve">27eb</t>
  </si>
  <si>
    <t xml:space="preserve">最高の魔力を秘めた</t>
  </si>
  <si>
    <t xml:space="preserve">2801</t>
  </si>
  <si>
    <t xml:space="preserve">大なエレメントが、</t>
  </si>
  <si>
    <t xml:space="preserve">2816</t>
  </si>
  <si>
    <t xml:space="preserve">この地に存在するという言い伝えがあるの。</t>
  </si>
  <si>
    <t xml:space="preserve">2843</t>
  </si>
  <si>
    <t xml:space="preserve">284b</t>
  </si>
  <si>
    <t xml:space="preserve">でも、そのとてつもない魔力は</t>
  </si>
  <si>
    <t xml:space="preserve">286a</t>
  </si>
  <si>
    <t xml:space="preserve">４つのグローバルエレメントが無ければ</t>
  </si>
  <si>
    <t xml:space="preserve">2893</t>
  </si>
  <si>
    <t xml:space="preserve">完全に引き出す事ができないとか・・</t>
  </si>
  <si>
    <t xml:space="preserve">28be</t>
  </si>
  <si>
    <t xml:space="preserve">どうやら、あなた方帝国軍の派遣隊と</t>
  </si>
  <si>
    <t xml:space="preserve">28e5</t>
  </si>
  <si>
    <t xml:space="preserve">ここの魔族達は、それぞれ</t>
  </si>
  <si>
    <t xml:space="preserve">2901</t>
  </si>
  <si>
    <t xml:space="preserve">思惑で</t>
  </si>
  <si>
    <t xml:space="preserve">290a</t>
  </si>
  <si>
    <t xml:space="preserve">これらのエレメントを狙って</t>
  </si>
  <si>
    <t xml:space="preserve">2929</t>
  </si>
  <si>
    <t xml:space="preserve">ぶつかり合っているようね・・</t>
  </si>
  <si>
    <t xml:space="preserve">294e</t>
  </si>
  <si>
    <t xml:space="preserve">2956</t>
  </si>
  <si>
    <t xml:space="preserve">ダークエレメントの強大な魔力は、</t>
  </si>
  <si>
    <t xml:space="preserve">2979</t>
  </si>
  <si>
    <t xml:space="preserve">４つのグローバルエレメントを持つ者の</t>
  </si>
  <si>
    <t xml:space="preserve">29a2</t>
  </si>
  <si>
    <t xml:space="preserve">意志で自在に操る事ができるらしい・・</t>
  </si>
  <si>
    <t xml:space="preserve">29cd</t>
  </si>
  <si>
    <t xml:space="preserve">29d5</t>
  </si>
  <si>
    <t xml:space="preserve">だから、魔族が両方のエレメントを</t>
  </si>
  <si>
    <t xml:space="preserve">29f8</t>
  </si>
  <si>
    <t xml:space="preserve">手に入れたとしたら、この大陸・・</t>
  </si>
  <si>
    <t xml:space="preserve">2a1f</t>
  </si>
  <si>
    <t xml:space="preserve">いえ、世界は魔族に支配されてしまうわ。</t>
  </si>
  <si>
    <t xml:space="preserve">2a4a</t>
  </si>
  <si>
    <t xml:space="preserve">2a52</t>
  </si>
  <si>
    <t xml:space="preserve">ダークエレメントがすでに</t>
  </si>
  <si>
    <t xml:space="preserve">2a6d</t>
  </si>
  <si>
    <t xml:space="preserve">魔族の手に落ちたとすると、</t>
  </si>
  <si>
    <t xml:space="preserve">2a8c</t>
  </si>
  <si>
    <t xml:space="preserve">４つのグローバルエレメントを手に入れ、</t>
  </si>
  <si>
    <t xml:space="preserve">2ab7</t>
  </si>
  <si>
    <t xml:space="preserve">その魔力をを封印しなければ・・</t>
  </si>
  <si>
    <t xml:space="preserve">2adc</t>
  </si>
  <si>
    <t xml:space="preserve">もう、私たちに生きる望みはない・・</t>
  </si>
  <si>
    <t xml:space="preserve">2b07</t>
  </si>
  <si>
    <t xml:space="preserve">一兵士のあなたにこんな話をしても</t>
  </si>
  <si>
    <t xml:space="preserve">2b2c</t>
  </si>
  <si>
    <t xml:space="preserve">しょうがないのかもしれないけど・・</t>
  </si>
  <si>
    <t xml:space="preserve">2b55</t>
  </si>
  <si>
    <t xml:space="preserve">2b5d</t>
  </si>
  <si>
    <t xml:space="preserve">もしも、大きなエレメントを</t>
  </si>
  <si>
    <t xml:space="preserve">2b7a</t>
  </si>
  <si>
    <t xml:space="preserve">見つけた時はここに持ってきて。</t>
  </si>
  <si>
    <t xml:space="preserve">2bab</t>
  </si>
  <si>
    <t xml:space="preserve">2bbe</t>
  </si>
  <si>
    <t xml:space="preserve">洞窟なんかで見つかるキーエレメントは、</t>
  </si>
  <si>
    <t xml:space="preserve">2be9</t>
  </si>
  <si>
    <t xml:space="preserve">魔力が弱くてその場所</t>
  </si>
  <si>
    <t xml:space="preserve">2c01</t>
  </si>
  <si>
    <t xml:space="preserve">外では消えちゃうの。</t>
  </si>
  <si>
    <t xml:space="preserve">2c18</t>
  </si>
  <si>
    <t xml:space="preserve">だから、洞窟の仕掛けなんかは、</t>
  </si>
  <si>
    <t xml:space="preserve">2c3b</t>
  </si>
  <si>
    <t xml:space="preserve">いったん、外に出ると元に戻っちゃうの。</t>
  </si>
  <si>
    <t xml:space="preserve">2c66</t>
  </si>
  <si>
    <t xml:space="preserve">途中で戻るときなんかは気を付けてね。</t>
  </si>
  <si>
    <t xml:space="preserve">2c8f</t>
  </si>
  <si>
    <t xml:space="preserve">あなたが生き残る為に、まず必要な事は</t>
  </si>
  <si>
    <t xml:space="preserve">2cb8</t>
  </si>
  <si>
    <t xml:space="preserve">キーエレメントを使いこなす事だと思うわ。</t>
  </si>
  <si>
    <t xml:space="preserve">2cec</t>
  </si>
  <si>
    <t xml:space="preserve">グローバルエレメントは、</t>
  </si>
  <si>
    <t xml:space="preserve">2d09</t>
  </si>
  <si>
    <t xml:space="preserve">遺跡の奥深くにあるというけど・・</t>
  </si>
  <si>
    <t xml:space="preserve">2d30</t>
  </si>
  <si>
    <t xml:space="preserve">まだ、あなたに期待するのは早そうネ。</t>
  </si>
  <si>
    <t xml:space="preserve">だめよ、人の家の物かってに開けちゃ・</t>
  </si>
  <si>
    <t xml:space="preserve">2d8f</t>
  </si>
  <si>
    <t xml:space="preserve">まあ、今度から宝箱には気をつける事ね。</t>
  </si>
  <si>
    <t xml:space="preserve">2dbc</t>
  </si>
  <si>
    <t xml:space="preserve">2dd6</t>
  </si>
  <si>
    <t xml:space="preserve">お前か、大異変から帰還した兵士というのは？</t>
  </si>
  <si>
    <t xml:space="preserve">2e05</t>
  </si>
  <si>
    <t xml:space="preserve">俺はレグルス、第１次派遣隊の生き残りだ。</t>
  </si>
  <si>
    <t xml:space="preserve">2e32</t>
  </si>
  <si>
    <t xml:space="preserve">城の遺跡から戻ってこれたのは、お前だけだ。</t>
  </si>
  <si>
    <t xml:space="preserve">2e61</t>
  </si>
  <si>
    <t xml:space="preserve">他の遺跡へ向かった部隊も、</t>
  </si>
  <si>
    <t xml:space="preserve">2e80</t>
  </si>
  <si>
    <t xml:space="preserve">無事に戻ってこれればいいのだが・</t>
  </si>
  <si>
    <t xml:space="preserve">2eb8</t>
  </si>
  <si>
    <t xml:space="preserve">俺は、もう現役は退いたが、</t>
  </si>
  <si>
    <t xml:space="preserve">2ed7</t>
  </si>
  <si>
    <t xml:space="preserve">剣術の師範をしている。</t>
  </si>
  <si>
    <t xml:space="preserve">2ef6</t>
  </si>
  <si>
    <t xml:space="preserve">この街には、俺のほかに</t>
  </si>
  <si>
    <t xml:space="preserve">2f11</t>
  </si>
  <si>
    <t xml:space="preserve">あと２人の剣術士がいる。俺達、剣術士は、</t>
  </si>
  <si>
    <t xml:space="preserve">2f3e</t>
  </si>
  <si>
    <t xml:space="preserve">2f65</t>
  </si>
  <si>
    <t xml:space="preserve">ボルックスは、敵を粉砕する剣撃。</t>
  </si>
  <si>
    <t xml:space="preserve">2f8a</t>
  </si>
  <si>
    <t xml:space="preserve">アルヘナは、動きで敵をまどわし倒す剣舞、</t>
  </si>
  <si>
    <t xml:space="preserve">2fb7</t>
  </si>
  <si>
    <t xml:space="preserve">俺は、敵の急所を突いて倒す剣技の使い手だ。</t>
  </si>
  <si>
    <t xml:space="preserve">2feb</t>
  </si>
  <si>
    <t xml:space="preserve">お前が、戦闘でスキ</t>
  </si>
  <si>
    <t xml:space="preserve">3001</t>
  </si>
  <si>
    <t xml:space="preserve">を積んだら</t>
  </si>
  <si>
    <t xml:space="preserve">300e</t>
  </si>
  <si>
    <t xml:space="preserve">俺に話し掛けてくれ。</t>
  </si>
  <si>
    <t xml:space="preserve">3027</t>
  </si>
  <si>
    <t xml:space="preserve">俺が知ってる限りの技を教えてやろう。</t>
  </si>
  <si>
    <t xml:space="preserve">3057</t>
  </si>
  <si>
    <t xml:space="preserve">基本的な事だが、話しておこう。</t>
  </si>
  <si>
    <t xml:space="preserve">307a</t>
  </si>
  <si>
    <t xml:space="preserve">自分より低い場所にいる敵を倒すには、</t>
  </si>
  <si>
    <t xml:space="preserve">30a3</t>
  </si>
  <si>
    <t xml:space="preserve">下段攻撃が有効なんだが・・</t>
  </si>
  <si>
    <t xml:space="preserve">30c4</t>
  </si>
  <si>
    <t xml:space="preserve">おまえはちゃんと下段斬りはマスターしたか？</t>
  </si>
  <si>
    <t xml:space="preserve">30f3</t>
  </si>
  <si>
    <t xml:space="preserve">まだなら、</t>
  </si>
  <si>
    <t xml:space="preserve">3101</t>
  </si>
  <si>
    <t xml:space="preserve">の初心者道場で学んでゆけ。</t>
  </si>
  <si>
    <t xml:space="preserve">311e</t>
  </si>
  <si>
    <t xml:space="preserve">スライムごときに手間取っていては、</t>
  </si>
  <si>
    <t xml:space="preserve">3145</t>
  </si>
  <si>
    <t xml:space="preserve">仲間の救出なんて、夢のまた夢だ。</t>
  </si>
  <si>
    <t xml:space="preserve">316a</t>
  </si>
  <si>
    <t xml:space="preserve">頑張ってくれ、期待してるぞ。</t>
  </si>
  <si>
    <t xml:space="preserve">318f</t>
  </si>
  <si>
    <t xml:space="preserve">俺は、剣技を教える事ができる。</t>
  </si>
  <si>
    <t xml:space="preserve">31b2</t>
  </si>
  <si>
    <t xml:space="preserve">どうだ？　習得していくか？</t>
  </si>
  <si>
    <t xml:space="preserve">31d4</t>
  </si>
  <si>
    <t xml:space="preserve">31e5</t>
  </si>
  <si>
    <t xml:space="preserve">スキル上げの方法が、書か</t>
  </si>
  <si>
    <t xml:space="preserve">3201</t>
  </si>
  <si>
    <t xml:space="preserve">ている。</t>
  </si>
  <si>
    <t xml:space="preserve">320c</t>
  </si>
  <si>
    <t xml:space="preserve">321e</t>
  </si>
  <si>
    <t xml:space="preserve">お前が、第２次派遣隊の生き残りだな。</t>
  </si>
  <si>
    <t xml:space="preserve">3247</t>
  </si>
  <si>
    <t xml:space="preserve">話は、カペラから聞いている。</t>
  </si>
  <si>
    <t xml:space="preserve">3268</t>
  </si>
  <si>
    <t xml:space="preserve">私の名はアルヘナ、ここで剣術を教えている。</t>
  </si>
  <si>
    <t xml:space="preserve">329b</t>
  </si>
  <si>
    <t xml:space="preserve">この街には、３人の剣術士がいる。</t>
  </si>
  <si>
    <t xml:space="preserve">32c0</t>
  </si>
  <si>
    <t xml:space="preserve">３人は、それぞれ得意な「技」を持っている。</t>
  </si>
  <si>
    <t xml:space="preserve">32ef</t>
  </si>
  <si>
    <t xml:space="preserve">レグルスは、巧</t>
  </si>
  <si>
    <t xml:space="preserve">3301</t>
  </si>
  <si>
    <t xml:space="preserve">な剣技の使い手。</t>
  </si>
  <si>
    <t xml:space="preserve">3314</t>
  </si>
  <si>
    <t xml:space="preserve">ボルックスは、一撃必殺の剣撃で、</t>
  </si>
  <si>
    <t xml:space="preserve">3339</t>
  </si>
  <si>
    <t xml:space="preserve">私は連続技の剣舞を得意としている。</t>
  </si>
  <si>
    <t xml:space="preserve">3365</t>
  </si>
  <si>
    <t xml:space="preserve">お前が、戦闘でスキルを積んだら</t>
  </si>
  <si>
    <t xml:space="preserve">3388</t>
  </si>
  <si>
    <t xml:space="preserve">私に話し掛けてくれ。</t>
  </si>
  <si>
    <t xml:space="preserve">33a1</t>
  </si>
  <si>
    <t xml:space="preserve">私が知ってる限りの技を教えてやろう。</t>
  </si>
  <si>
    <t xml:space="preserve">33ca</t>
  </si>
  <si>
    <t xml:space="preserve">強くなりたかったら、いつでも来るといい。</t>
  </si>
  <si>
    <t xml:space="preserve">33f7</t>
  </si>
  <si>
    <t xml:space="preserve">だがい</t>
  </si>
  <si>
    <t xml:space="preserve">か、無茶はするなよ。</t>
  </si>
  <si>
    <t xml:space="preserve">3418</t>
  </si>
  <si>
    <t xml:space="preserve">死んじゃ元も子もないからな。</t>
  </si>
  <si>
    <t xml:space="preserve">3443</t>
  </si>
  <si>
    <t xml:space="preserve">他の方面に向かった仲間が心配だ。</t>
  </si>
  <si>
    <t xml:space="preserve">3468</t>
  </si>
  <si>
    <t xml:space="preserve">お前のように無事に戻ってきてくれたら、</t>
  </si>
  <si>
    <t xml:space="preserve">3493</t>
  </si>
  <si>
    <t xml:space="preserve">いいんだがな・・</t>
  </si>
  <si>
    <t xml:space="preserve">34b0</t>
  </si>
  <si>
    <t xml:space="preserve">私は、剣舞を教える事ができる。</t>
  </si>
  <si>
    <t xml:space="preserve">34d3</t>
  </si>
  <si>
    <t xml:space="preserve">34f4</t>
  </si>
  <si>
    <t xml:space="preserve">3516</t>
  </si>
  <si>
    <t xml:space="preserve">3539</t>
  </si>
  <si>
    <t xml:space="preserve">あんたみたいな新米の兵士がいてさ、</t>
  </si>
  <si>
    <t xml:space="preserve">3560</t>
  </si>
  <si>
    <t xml:space="preserve">心配で防御用の指輪を貸してやったんだ。</t>
  </si>
  <si>
    <t xml:space="preserve">358b</t>
  </si>
  <si>
    <t xml:space="preserve">けど</t>
  </si>
  <si>
    <t xml:space="preserve">35a6</t>
  </si>
  <si>
    <t xml:space="preserve">やっぱりあの日以来、部隊ごと行方不明さ。</t>
  </si>
  <si>
    <t xml:space="preserve">35d3</t>
  </si>
  <si>
    <t xml:space="preserve">ノーグルに襲われたのかもしれない・・</t>
  </si>
  <si>
    <t xml:space="preserve">3600</t>
  </si>
  <si>
    <t xml:space="preserve">とするとグローバルエレメントも奴らの手に？</t>
  </si>
  <si>
    <t xml:space="preserve">362f</t>
  </si>
  <si>
    <t xml:space="preserve">3637</t>
  </si>
  <si>
    <t xml:space="preserve">なぁ、あんたも体調と装備が整ったら、</t>
  </si>
  <si>
    <t xml:space="preserve">365e</t>
  </si>
  <si>
    <t xml:space="preserve">草原の遺跡へ行ってみれば？</t>
  </si>
  <si>
    <t xml:space="preserve">367d</t>
  </si>
  <si>
    <t xml:space="preserve">そうすりゃ仲間の行方と</t>
  </si>
  <si>
    <t xml:space="preserve">3698</t>
  </si>
  <si>
    <t xml:space="preserve">グローバルエレメントの噂が</t>
  </si>
  <si>
    <t xml:space="preserve">36b7</t>
  </si>
  <si>
    <t xml:space="preserve">確認できるかもしれないよ。</t>
  </si>
  <si>
    <t xml:space="preserve">36dc</t>
  </si>
  <si>
    <t xml:space="preserve">草原の遺跡は、街の東の出口を出て</t>
  </si>
  <si>
    <t xml:space="preserve">3701</t>
  </si>
  <si>
    <t xml:space="preserve">崖沿いに南へ進んで行くとあるんだ。</t>
  </si>
  <si>
    <t xml:space="preserve">3728</t>
  </si>
  <si>
    <t xml:space="preserve">そんなに遠くはないよ。</t>
  </si>
  <si>
    <t xml:space="preserve">374c</t>
  </si>
  <si>
    <t xml:space="preserve">3753</t>
  </si>
  <si>
    <t xml:space="preserve">ん・・</t>
  </si>
  <si>
    <t xml:space="preserve">3762</t>
  </si>
  <si>
    <t xml:space="preserve">誰だい、ノックもしない無粋なヤツは。</t>
  </si>
  <si>
    <t xml:space="preserve">378c</t>
  </si>
  <si>
    <t xml:space="preserve">3793</t>
  </si>
  <si>
    <t xml:space="preserve">おや？　あんたか。</t>
  </si>
  <si>
    <t xml:space="preserve">37aa</t>
  </si>
  <si>
    <t xml:space="preserve">もう、体は大丈夫なのかい？</t>
  </si>
  <si>
    <t xml:space="preserve">37c9</t>
  </si>
  <si>
    <t xml:space="preserve">呼んでくれりゃあ、こちらから出向いたのに。</t>
  </si>
  <si>
    <t xml:space="preserve">37f8</t>
  </si>
  <si>
    <t xml:space="preserve">わざわざ、来てもらって悪いね。</t>
  </si>
  <si>
    <t xml:space="preserve">381f</t>
  </si>
  <si>
    <t xml:space="preserve">384c</t>
  </si>
  <si>
    <t xml:space="preserve">あたしがあんたの命の恩人のカペラさ。</t>
  </si>
  <si>
    <t xml:space="preserve">3875</t>
  </si>
  <si>
    <t xml:space="preserve">3886</t>
  </si>
  <si>
    <t xml:space="preserve">しかし、前から妙な気配はあったんだけど、</t>
  </si>
  <si>
    <t xml:space="preserve">38b3</t>
  </si>
  <si>
    <t xml:space="preserve">あんなでっかい城が地の底から</t>
  </si>
  <si>
    <t xml:space="preserve">38d4</t>
  </si>
  <si>
    <t xml:space="preserve">出てくるなんて本当に驚いたよ・・</t>
  </si>
  <si>
    <t xml:space="preserve">3901</t>
  </si>
  <si>
    <t xml:space="preserve">住人が皆、逃げ出すのも無理ないさ。</t>
  </si>
  <si>
    <t xml:space="preserve">3926</t>
  </si>
  <si>
    <t xml:space="preserve">あたしだって逃げ出したかったけど</t>
  </si>
  <si>
    <t xml:space="preserve">394b</t>
  </si>
  <si>
    <t xml:space="preserve">3953</t>
  </si>
  <si>
    <t xml:space="preserve">ケガ人のあんたを見過ごして</t>
  </si>
  <si>
    <t xml:space="preserve">3970</t>
  </si>
  <si>
    <t xml:space="preserve">逃げるわけにはいかなかったしね・・</t>
  </si>
  <si>
    <t xml:space="preserve">399b</t>
  </si>
  <si>
    <t xml:space="preserve">そういえば、あんたの部隊が行った遺跡が、</t>
  </si>
  <si>
    <t xml:space="preserve">39c8</t>
  </si>
  <si>
    <t xml:space="preserve">あんな城の一部だったとするとほかの遺跡も</t>
  </si>
  <si>
    <t xml:space="preserve">39f5</t>
  </si>
  <si>
    <t xml:space="preserve">何か秘密</t>
  </si>
  <si>
    <t xml:space="preserve">3a01</t>
  </si>
  <si>
    <t xml:space="preserve">隠されてるのかね？</t>
  </si>
  <si>
    <t xml:space="preserve">3a16</t>
  </si>
  <si>
    <t xml:space="preserve">噂によると、街の南にある草原の遺跡には</t>
  </si>
  <si>
    <t xml:space="preserve">3a41</t>
  </si>
  <si>
    <t xml:space="preserve">グローバルエレメントとかいう、</t>
  </si>
  <si>
    <t xml:space="preserve">3a64</t>
  </si>
  <si>
    <t xml:space="preserve">特別な魔法の水晶石が隠されているとか・・</t>
  </si>
  <si>
    <t xml:space="preserve">3a93</t>
  </si>
  <si>
    <t xml:space="preserve">3ab8</t>
  </si>
  <si>
    <t xml:space="preserve">3adf</t>
  </si>
  <si>
    <t xml:space="preserve">3afa</t>
  </si>
  <si>
    <t xml:space="preserve">どう？　あんたも派遣隊の兵士なら、</t>
  </si>
  <si>
    <t xml:space="preserve">3b21</t>
  </si>
  <si>
    <t xml:space="preserve">仲間達の行方と、グローバルエレメントの</t>
  </si>
  <si>
    <t xml:space="preserve">3b4c</t>
  </si>
  <si>
    <t xml:space="preserve">事が気になってるんじゃない？</t>
  </si>
  <si>
    <t xml:space="preserve">[Position + 0x79800]</t>
  </si>
  <si>
    <t xml:space="preserve">29</t>
  </si>
  <si>
    <t xml:space="preserve">4e</t>
  </si>
  <si>
    <t xml:space="preserve">7b</t>
  </si>
  <si>
    <t xml:space="preserve">aa</t>
  </si>
  <si>
    <t xml:space="preserve">cb</t>
  </si>
  <si>
    <t xml:space="preserve">e8</t>
  </si>
  <si>
    <t xml:space="preserve">117</t>
  </si>
  <si>
    <t xml:space="preserve">161</t>
  </si>
  <si>
    <t xml:space="preserve">18c</t>
  </si>
  <si>
    <t xml:space="preserve">1b5</t>
  </si>
  <si>
    <t xml:space="preserve">1e6</t>
  </si>
  <si>
    <t xml:space="preserve">1f8</t>
  </si>
  <si>
    <t xml:space="preserve">208</t>
  </si>
  <si>
    <t xml:space="preserve">21f</t>
  </si>
  <si>
    <t xml:space="preserve">24e</t>
  </si>
  <si>
    <t xml:space="preserve">267</t>
  </si>
  <si>
    <t xml:space="preserve">294</t>
  </si>
  <si>
    <t xml:space="preserve">2b7</t>
  </si>
  <si>
    <t xml:space="preserve">そうか、</t>
  </si>
  <si>
    <t xml:space="preserve">2c1</t>
  </si>
  <si>
    <t xml:space="preserve">誰もいなかったか・・</t>
  </si>
  <si>
    <t xml:space="preserve">2e8</t>
  </si>
  <si>
    <t xml:space="preserve">一足遅かったようだ・・</t>
  </si>
  <si>
    <t xml:space="preserve">303</t>
  </si>
  <si>
    <t xml:space="preserve">だが、まだ他の遺跡に向かった奴らがいる。</t>
  </si>
  <si>
    <t xml:space="preserve">もしかしたら生きているかもしれん・</t>
  </si>
  <si>
    <t xml:space="preserve">361</t>
  </si>
  <si>
    <t xml:space="preserve">もし見つけたら助けてやってくれ。</t>
  </si>
  <si>
    <t xml:space="preserve">389</t>
  </si>
  <si>
    <t xml:space="preserve">剣技を習いに来たのか？</t>
  </si>
  <si>
    <t xml:space="preserve">3a4</t>
  </si>
  <si>
    <t xml:space="preserve">3c4</t>
  </si>
  <si>
    <t xml:space="preserve">3d9</t>
  </si>
  <si>
    <t xml:space="preserve">遺跡には魔物しか、いなかった・</t>
  </si>
  <si>
    <t xml:space="preserve">408</t>
  </si>
  <si>
    <t xml:space="preserve">410</t>
  </si>
  <si>
    <t xml:space="preserve">全滅・</t>
  </si>
  <si>
    <t xml:space="preserve">420</t>
  </si>
  <si>
    <t xml:space="preserve">か・・</t>
  </si>
  <si>
    <t xml:space="preserve">439</t>
  </si>
  <si>
    <t xml:space="preserve">おい、剣を習っていかないか？</t>
  </si>
  <si>
    <t xml:space="preserve">458</t>
  </si>
  <si>
    <t xml:space="preserve">生きる為の剣というのを教えてやるぞ。</t>
  </si>
  <si>
    <t xml:space="preserve">484</t>
  </si>
  <si>
    <t xml:space="preserve">、どうだ？</t>
  </si>
  <si>
    <t xml:space="preserve">494</t>
  </si>
  <si>
    <t xml:space="preserve">4af</t>
  </si>
  <si>
    <t xml:space="preserve">4cc</t>
  </si>
  <si>
    <t xml:space="preserve">4d9</t>
  </si>
  <si>
    <t xml:space="preserve">4ec</t>
  </si>
  <si>
    <t xml:space="preserve">504</t>
  </si>
  <si>
    <t xml:space="preserve">516</t>
  </si>
  <si>
    <t xml:space="preserve">灯台はエレメントの光で海を照らす・</t>
  </si>
  <si>
    <t xml:space="preserve">547</t>
  </si>
  <si>
    <t xml:space="preserve">エレメントはどんな闇も切り裂く・</t>
  </si>
  <si>
    <t xml:space="preserve">576</t>
  </si>
  <si>
    <t xml:space="preserve">北東に忌まわしき塔ができてから、</t>
  </si>
  <si>
    <t xml:space="preserve">59b</t>
  </si>
  <si>
    <t xml:space="preserve">灯台のエレメントは光を失った・</t>
  </si>
  <si>
    <t xml:space="preserve">5c8</t>
  </si>
  <si>
    <t xml:space="preserve">光は、来る者の道しるべ・・</t>
  </si>
  <si>
    <t xml:space="preserve">5e9</t>
  </si>
  <si>
    <t xml:space="preserve">光がなければ、船は、</t>
  </si>
  <si>
    <t xml:space="preserve">601</t>
  </si>
  <si>
    <t xml:space="preserve">の迷い子の様・・</t>
  </si>
  <si>
    <t xml:space="preserve">616</t>
  </si>
  <si>
    <t xml:space="preserve">光を取り戻さねば船はこれぬ・・</t>
  </si>
  <si>
    <t xml:space="preserve">63d</t>
  </si>
  <si>
    <t xml:space="preserve">光だ・</t>
  </si>
  <si>
    <t xml:space="preserve">64f</t>
  </si>
  <si>
    <t xml:space="preserve">光さえあればな・・</t>
  </si>
  <si>
    <t xml:space="preserve">688</t>
  </si>
  <si>
    <t xml:space="preserve">やっぱり、</t>
  </si>
  <si>
    <t xml:space="preserve">693</t>
  </si>
  <si>
    <t xml:space="preserve">さんだわ。</t>
  </si>
  <si>
    <t xml:space="preserve">6a0</t>
  </si>
  <si>
    <t xml:space="preserve">私、足音で誰だか判るのよ。</t>
  </si>
  <si>
    <t xml:space="preserve">ところで、お体のほうは、もう大丈夫ですか？</t>
  </si>
  <si>
    <t xml:space="preserve">6f8</t>
  </si>
  <si>
    <t xml:space="preserve">あまり無理しては、ダメですよ。</t>
  </si>
  <si>
    <t xml:space="preserve">71b</t>
  </si>
  <si>
    <t xml:space="preserve">休む時は、しっかり休まないとね。</t>
  </si>
  <si>
    <t xml:space="preserve">746</t>
  </si>
  <si>
    <t xml:space="preserve">751</t>
  </si>
  <si>
    <t xml:space="preserve">75a</t>
  </si>
  <si>
    <t xml:space="preserve">その辺でハマルさんを見かけませんでしたか？</t>
  </si>
  <si>
    <t xml:space="preserve">789</t>
  </si>
  <si>
    <t xml:space="preserve">朝早く、街の北にあるスカットの滝に行くって</t>
  </si>
  <si>
    <t xml:space="preserve">7b8</t>
  </si>
  <si>
    <t xml:space="preserve">言ったまま、まだ戻ってこないんです・</t>
  </si>
  <si>
    <t xml:space="preserve">7eb</t>
  </si>
  <si>
    <t xml:space="preserve">何かあったのかしら</t>
  </si>
  <si>
    <t xml:space="preserve">80b</t>
  </si>
  <si>
    <t xml:space="preserve">心配だわ。</t>
  </si>
  <si>
    <t xml:space="preserve">818</t>
  </si>
  <si>
    <t xml:space="preserve">あら？</t>
  </si>
  <si>
    <t xml:space="preserve">824</t>
  </si>
  <si>
    <t xml:space="preserve">すごいエレメントですね、それ。</t>
  </si>
  <si>
    <t xml:space="preserve">845</t>
  </si>
  <si>
    <t xml:space="preserve">魔女さんは、そういうのに目がないんです。</t>
  </si>
  <si>
    <t xml:space="preserve">872</t>
  </si>
  <si>
    <t xml:space="preserve">一度、調べてもらったらいかがですか？</t>
  </si>
  <si>
    <t xml:space="preserve">89e</t>
  </si>
  <si>
    <t xml:space="preserve">8c8</t>
  </si>
  <si>
    <t xml:space="preserve">8e5</t>
  </si>
  <si>
    <t xml:space="preserve">なにやら、帝国で流行って</t>
  </si>
  <si>
    <t xml:space="preserve">908</t>
  </si>
  <si>
    <t xml:space="preserve">953</t>
  </si>
  <si>
    <t xml:space="preserve">ん、んん～っ・</t>
  </si>
  <si>
    <t xml:space="preserve">96b</t>
  </si>
  <si>
    <t xml:space="preserve">ふぅ～</t>
  </si>
  <si>
    <t xml:space="preserve">974</t>
  </si>
  <si>
    <t xml:space="preserve">98a</t>
  </si>
  <si>
    <t xml:space="preserve">なんだ・</t>
  </si>
  <si>
    <t xml:space="preserve">99e</t>
  </si>
  <si>
    <t xml:space="preserve">君か・・</t>
  </si>
  <si>
    <t xml:space="preserve">9b9</t>
  </si>
  <si>
    <t xml:space="preserve">9c1</t>
  </si>
  <si>
    <t xml:space="preserve">その大きなエレメントは？</t>
  </si>
  <si>
    <t xml:space="preserve">9dc</t>
  </si>
  <si>
    <t xml:space="preserve">ふ～ん、</t>
  </si>
  <si>
    <t xml:space="preserve">9e8</t>
  </si>
  <si>
    <t xml:space="preserve">遺跡の奥にあったのか・・</t>
  </si>
  <si>
    <t xml:space="preserve">a13</t>
  </si>
  <si>
    <t xml:space="preserve">なあ、悪い事は言わないから</t>
  </si>
  <si>
    <t xml:space="preserve">a30</t>
  </si>
  <si>
    <t xml:space="preserve">遺跡にはあまり近づかん方がいいと思うよ。</t>
  </si>
  <si>
    <t xml:space="preserve">a5d</t>
  </si>
  <si>
    <t xml:space="preserve">君も一度、大変な目に遭ったろうに。</t>
  </si>
  <si>
    <t xml:space="preserve">a84</t>
  </si>
  <si>
    <t xml:space="preserve">a8c</t>
  </si>
  <si>
    <t xml:space="preserve">この土地の遺跡には、</t>
  </si>
  <si>
    <t xml:space="preserve">aa3</t>
  </si>
  <si>
    <t xml:space="preserve">きっと大昔の先住民たちの呪いでも</t>
  </si>
  <si>
    <t xml:space="preserve">ac8</t>
  </si>
  <si>
    <t xml:space="preserve">かかってるんじゃないかな？</t>
  </si>
  <si>
    <t xml:space="preserve">ae7</t>
  </si>
  <si>
    <t xml:space="preserve">だから、あんな大異変が</t>
  </si>
  <si>
    <t xml:space="preserve">b01</t>
  </si>
  <si>
    <t xml:space="preserve">きたり、</t>
  </si>
  <si>
    <t xml:space="preserve">b0c</t>
  </si>
  <si>
    <t xml:space="preserve">魔物がいっぱい出てくるんだと思う・・</t>
  </si>
  <si>
    <t xml:space="preserve">b39</t>
  </si>
  <si>
    <t xml:space="preserve">君も街を出ずに帰りの船を待ってた方がいい。</t>
  </si>
  <si>
    <t xml:space="preserve">b6a</t>
  </si>
  <si>
    <t xml:space="preserve">まあ、魔物には十分気をつける事だ。</t>
  </si>
  <si>
    <t xml:space="preserve">b91</t>
  </si>
  <si>
    <t xml:space="preserve">命を落としては元も子も無いからね。</t>
  </si>
  <si>
    <t xml:space="preserve">bb8</t>
  </si>
  <si>
    <t xml:space="preserve">私はもう犠牲者を見たくない・・</t>
  </si>
  <si>
    <t xml:space="preserve">be0</t>
  </si>
  <si>
    <t xml:space="preserve">bfe</t>
  </si>
  <si>
    <t xml:space="preserve">c1d</t>
  </si>
  <si>
    <t xml:space="preserve">持ってるだけじゃ、ただの荷物だ。</t>
  </si>
  <si>
    <t xml:space="preserve">c42</t>
  </si>
  <si>
    <t xml:space="preserve">それとな、まれに属性と呼ばれるモノが</t>
  </si>
  <si>
    <t xml:space="preserve">c6b</t>
  </si>
  <si>
    <t xml:space="preserve">付いている武器があるんだが・・</t>
  </si>
  <si>
    <t xml:space="preserve">c90</t>
  </si>
  <si>
    <t xml:space="preserve">属性には、火、雷、水の３種類がある。</t>
  </si>
  <si>
    <t xml:space="preserve">cb9</t>
  </si>
  <si>
    <t xml:space="preserve">魔族は、この３種類と無属性の</t>
  </si>
  <si>
    <t xml:space="preserve">cd8</t>
  </si>
  <si>
    <t xml:space="preserve">系統に</t>
  </si>
  <si>
    <t xml:space="preserve">ce1</t>
  </si>
  <si>
    <t xml:space="preserve">分類される。</t>
  </si>
  <si>
    <t xml:space="preserve">cf2</t>
  </si>
  <si>
    <t xml:space="preserve">これらをちゃんと理解した方がいい。</t>
  </si>
  <si>
    <t xml:space="preserve">d19</t>
  </si>
  <si>
    <t xml:space="preserve">火は、雷に強く、水に弱い。</t>
  </si>
  <si>
    <t xml:space="preserve">d38</t>
  </si>
  <si>
    <t xml:space="preserve">雷は、水に強く、火に弱い。</t>
  </si>
  <si>
    <t xml:space="preserve">d57</t>
  </si>
  <si>
    <t xml:space="preserve">水は、火に強く、雷に弱い。</t>
  </si>
  <si>
    <t xml:space="preserve">d76</t>
  </si>
  <si>
    <t xml:space="preserve">無属性には、弱点は無いが、得意も無い。</t>
  </si>
  <si>
    <t xml:space="preserve">da1</t>
  </si>
  <si>
    <t xml:space="preserve">まぁ、いかなる場合にせよ、</t>
  </si>
  <si>
    <t xml:space="preserve">dc0</t>
  </si>
  <si>
    <t xml:space="preserve">相手の弱点を突く事は、</t>
  </si>
  <si>
    <t xml:space="preserve">ddb</t>
  </si>
  <si>
    <t xml:space="preserve">戦いの基本だ、覚えておくがいい。</t>
  </si>
  <si>
    <t xml:space="preserve">e2f</t>
  </si>
  <si>
    <t xml:space="preserve">e5c</t>
  </si>
  <si>
    <t xml:space="preserve">e71</t>
  </si>
  <si>
    <t xml:space="preserve">e82</t>
  </si>
  <si>
    <t xml:space="preserve">eb5</t>
  </si>
  <si>
    <t xml:space="preserve">ed8</t>
  </si>
  <si>
    <t xml:space="preserve">f03</t>
  </si>
  <si>
    <t xml:space="preserve">f30</t>
  </si>
  <si>
    <t xml:space="preserve">f5f</t>
  </si>
  <si>
    <t xml:space="preserve">f8e</t>
  </si>
  <si>
    <t xml:space="preserve">faf</t>
  </si>
  <si>
    <t xml:space="preserve">fc4</t>
  </si>
  <si>
    <t xml:space="preserve">fef</t>
  </si>
  <si>
    <t xml:space="preserve">素材となる武器</t>
  </si>
  <si>
    <t xml:space="preserve">1001</t>
  </si>
  <si>
    <t xml:space="preserve">バルジ帝国には無いんだ。</t>
  </si>
  <si>
    <t xml:space="preserve">101c</t>
  </si>
  <si>
    <t xml:space="preserve">1045</t>
  </si>
  <si>
    <t xml:space="preserve">1072</t>
  </si>
  <si>
    <t xml:space="preserve">109d</t>
  </si>
  <si>
    <t xml:space="preserve">10c0</t>
  </si>
  <si>
    <t xml:space="preserve">10e9</t>
  </si>
  <si>
    <t xml:space="preserve">出来そうなら、自分で</t>
  </si>
  <si>
    <t xml:space="preserve">1116</t>
  </si>
  <si>
    <t xml:space="preserve">1143</t>
  </si>
  <si>
    <t xml:space="preserve">1188</t>
  </si>
  <si>
    <t xml:space="preserve">11b3</t>
  </si>
  <si>
    <t xml:space="preserve">11e0</t>
  </si>
  <si>
    <t xml:space="preserve">120f</t>
  </si>
  <si>
    <t xml:space="preserve">123e</t>
  </si>
  <si>
    <t xml:space="preserve">125f</t>
  </si>
  <si>
    <t xml:space="preserve">1274</t>
  </si>
  <si>
    <t xml:space="preserve">129f</t>
  </si>
  <si>
    <t xml:space="preserve">12ce</t>
  </si>
  <si>
    <t xml:space="preserve">12ed</t>
  </si>
  <si>
    <t xml:space="preserve">おまえにいいモノ</t>
  </si>
  <si>
    <t xml:space="preserve">1301</t>
  </si>
  <si>
    <t xml:space="preserve">造ってやる事が</t>
  </si>
  <si>
    <t xml:space="preserve">1312</t>
  </si>
  <si>
    <t xml:space="preserve">132d</t>
  </si>
  <si>
    <t xml:space="preserve">1358</t>
  </si>
  <si>
    <t xml:space="preserve">1385</t>
  </si>
  <si>
    <t xml:space="preserve">13d3</t>
  </si>
  <si>
    <t xml:space="preserve">1429</t>
  </si>
  <si>
    <t xml:space="preserve">1456</t>
  </si>
  <si>
    <t xml:space="preserve">147b</t>
  </si>
  <si>
    <t xml:space="preserve">14a8</t>
  </si>
  <si>
    <t xml:space="preserve">14cf</t>
  </si>
  <si>
    <t xml:space="preserve">14f8</t>
  </si>
  <si>
    <t xml:space="preserve">1517</t>
  </si>
  <si>
    <t xml:space="preserve">1546</t>
  </si>
  <si>
    <t xml:space="preserve">1570</t>
  </si>
  <si>
    <t xml:space="preserve">159f</t>
  </si>
  <si>
    <t xml:space="preserve">15c4</t>
  </si>
  <si>
    <t xml:space="preserve">15e9</t>
  </si>
  <si>
    <t xml:space="preserve">そうだな、少し鉱石の</t>
  </si>
  <si>
    <t xml:space="preserve">1601</t>
  </si>
  <si>
    <t xml:space="preserve">を教えてやろう。</t>
  </si>
  <si>
    <t xml:space="preserve">1614</t>
  </si>
  <si>
    <t xml:space="preserve">1641</t>
  </si>
  <si>
    <t xml:space="preserve">1670</t>
  </si>
  <si>
    <t xml:space="preserve">169f</t>
  </si>
  <si>
    <t xml:space="preserve">16c0</t>
  </si>
  <si>
    <t xml:space="preserve">16ed</t>
  </si>
  <si>
    <t xml:space="preserve">属性を付けた武器</t>
  </si>
  <si>
    <t xml:space="preserve">1704</t>
  </si>
  <si>
    <t xml:space="preserve">1729</t>
  </si>
  <si>
    <t xml:space="preserve">174c</t>
  </si>
  <si>
    <t xml:space="preserve">1775</t>
  </si>
  <si>
    <t xml:space="preserve">17a2</t>
  </si>
  <si>
    <t xml:space="preserve">17cf</t>
  </si>
  <si>
    <t xml:space="preserve">17e4</t>
  </si>
  <si>
    <t xml:space="preserve">1813</t>
  </si>
  <si>
    <t xml:space="preserve">1821</t>
  </si>
  <si>
    <t xml:space="preserve">183c</t>
  </si>
  <si>
    <t xml:space="preserve">186b</t>
  </si>
  <si>
    <t xml:space="preserve">1894</t>
  </si>
  <si>
    <t xml:space="preserve">18c3</t>
  </si>
  <si>
    <t xml:space="preserve">18ee</t>
  </si>
  <si>
    <t xml:space="preserve">190d</t>
  </si>
  <si>
    <t xml:space="preserve">1932</t>
  </si>
  <si>
    <t xml:space="preserve">1949</t>
  </si>
  <si>
    <t xml:space="preserve">1970</t>
  </si>
  <si>
    <t xml:space="preserve">199f</t>
  </si>
  <si>
    <t xml:space="preserve">19ca</t>
  </si>
  <si>
    <t xml:space="preserve">19fc</t>
  </si>
  <si>
    <t xml:space="preserve">1a11</t>
  </si>
  <si>
    <t xml:space="preserve">1a46</t>
  </si>
  <si>
    <t xml:space="preserve">1a63</t>
  </si>
  <si>
    <t xml:space="preserve">すごーい、グローバルエレメントじゃない！</t>
  </si>
  <si>
    <t xml:space="preserve">1a90</t>
  </si>
  <si>
    <t xml:space="preserve">1aad</t>
  </si>
  <si>
    <t xml:space="preserve">1ad4</t>
  </si>
  <si>
    <t xml:space="preserve">なるほど、魔族はそれが目的だったのね。</t>
  </si>
  <si>
    <t xml:space="preserve">1b01</t>
  </si>
  <si>
    <t xml:space="preserve">1b20</t>
  </si>
  <si>
    <t xml:space="preserve">1b41</t>
  </si>
  <si>
    <t xml:space="preserve">1b68</t>
  </si>
  <si>
    <t xml:space="preserve">1b85</t>
  </si>
  <si>
    <t xml:space="preserve">1bac</t>
  </si>
  <si>
    <t xml:space="preserve">1bcf</t>
  </si>
  <si>
    <t xml:space="preserve">1bf0</t>
  </si>
  <si>
    <t xml:space="preserve">1c19</t>
  </si>
  <si>
    <t xml:space="preserve">1c38</t>
  </si>
  <si>
    <t xml:space="preserve">1c6b</t>
  </si>
  <si>
    <t xml:space="preserve">1c8b</t>
  </si>
  <si>
    <t xml:space="preserve">1cb8</t>
  </si>
  <si>
    <t xml:space="preserve">1cdb</t>
  </si>
  <si>
    <t xml:space="preserve">1ce5</t>
  </si>
  <si>
    <t xml:space="preserve">1d0c</t>
  </si>
  <si>
    <t xml:space="preserve">1d27</t>
  </si>
  <si>
    <t xml:space="preserve">1d54</t>
  </si>
  <si>
    <t xml:space="preserve">あいつらは必ず生きているはずだ・</t>
  </si>
  <si>
    <t xml:space="preserve">1d83</t>
  </si>
  <si>
    <t xml:space="preserve">1dab</t>
  </si>
  <si>
    <t xml:space="preserve">1dc6</t>
  </si>
  <si>
    <t xml:space="preserve">1de4</t>
  </si>
  <si>
    <t xml:space="preserve">1df5</t>
  </si>
  <si>
    <t xml:space="preserve">スキル上</t>
  </si>
  <si>
    <t xml:space="preserve">1e01</t>
  </si>
  <si>
    <t xml:space="preserve">の方法が、書かれている。</t>
  </si>
  <si>
    <t xml:space="preserve">1e1c</t>
  </si>
  <si>
    <t xml:space="preserve">1e31</t>
  </si>
  <si>
    <t xml:space="preserve">1e60</t>
  </si>
  <si>
    <t xml:space="preserve">1e68</t>
  </si>
  <si>
    <t xml:space="preserve">1e78</t>
  </si>
  <si>
    <t xml:space="preserve">1e91</t>
  </si>
  <si>
    <t xml:space="preserve">1eb0</t>
  </si>
  <si>
    <t xml:space="preserve">1edc</t>
  </si>
  <si>
    <t xml:space="preserve">1eec</t>
  </si>
  <si>
    <t xml:space="preserve">1f07</t>
  </si>
  <si>
    <t xml:space="preserve">1f24</t>
  </si>
  <si>
    <t xml:space="preserve">1f40</t>
  </si>
  <si>
    <t xml:space="preserve">そうか、遺跡に魔族がいたのは、</t>
  </si>
  <si>
    <t xml:space="preserve">1f63</t>
  </si>
  <si>
    <t xml:space="preserve">そのグローバルエレメントのせいらしいな。</t>
  </si>
  <si>
    <t xml:space="preserve">1f90</t>
  </si>
  <si>
    <t xml:space="preserve">おおかた、そのグローバルエレメントで</t>
  </si>
  <si>
    <t xml:space="preserve">1fb9</t>
  </si>
  <si>
    <t xml:space="preserve">闇の魔力を得ていたんだろう・</t>
  </si>
  <si>
    <t xml:space="preserve">1fe4</t>
  </si>
  <si>
    <t xml:space="preserve">それが無くなりゃ奴らも退散するかもな。</t>
  </si>
  <si>
    <t xml:space="preserve">200f</t>
  </si>
  <si>
    <t xml:space="preserve">まあ、貴様も大したもんだぜ。</t>
  </si>
  <si>
    <t xml:space="preserve">2030</t>
  </si>
  <si>
    <t xml:space="preserve">部隊は全滅しちまった様だが、これで</t>
  </si>
  <si>
    <t xml:space="preserve">2057</t>
  </si>
  <si>
    <t xml:space="preserve">少しは奴らも報われたことだろうよ。</t>
  </si>
  <si>
    <t xml:space="preserve">207e</t>
  </si>
  <si>
    <t xml:space="preserve">おっ、わしの見たところお前。</t>
  </si>
  <si>
    <t xml:space="preserve">209f</t>
  </si>
  <si>
    <t xml:space="preserve">少しは、スキルを積んだようだな。</t>
  </si>
  <si>
    <t xml:space="preserve">20c4</t>
  </si>
  <si>
    <t xml:space="preserve">どうだ、技を習っていくか？</t>
  </si>
  <si>
    <t xml:space="preserve">20e6</t>
  </si>
  <si>
    <t xml:space="preserve">技を教えてやるぞ。</t>
  </si>
  <si>
    <t xml:space="preserve">2101</t>
  </si>
  <si>
    <t xml:space="preserve">2124</t>
  </si>
  <si>
    <t xml:space="preserve">212b</t>
  </si>
  <si>
    <t xml:space="preserve">おっ、帰ってきたか、</t>
  </si>
  <si>
    <t xml:space="preserve">2147</t>
  </si>
  <si>
    <t xml:space="preserve">どうやら、無事のようだね。</t>
  </si>
  <si>
    <t xml:space="preserve">2168</t>
  </si>
  <si>
    <t xml:space="preserve">2178</t>
  </si>
  <si>
    <t xml:space="preserve">へえ、あんたすごいエレメント持ってるね。</t>
  </si>
  <si>
    <t xml:space="preserve">21a5</t>
  </si>
  <si>
    <t xml:space="preserve">生まれて初めてみたよ、そんなすごいの。</t>
  </si>
  <si>
    <t xml:space="preserve">21d0</t>
  </si>
  <si>
    <t xml:space="preserve">ふ～ん、あの遺跡の奥にあったんだ。</t>
  </si>
  <si>
    <t xml:space="preserve">21f7</t>
  </si>
  <si>
    <t xml:space="preserve">ああい</t>
  </si>
  <si>
    <t xml:space="preserve">2226</t>
  </si>
  <si>
    <t xml:space="preserve">そういうエレメントもまだ何個かあるって事？</t>
  </si>
  <si>
    <t xml:space="preserve">2263</t>
  </si>
  <si>
    <t xml:space="preserve">2286</t>
  </si>
  <si>
    <t xml:space="preserve">でも、あんたが無事で良かったよ。</t>
  </si>
  <si>
    <t xml:space="preserve">22af</t>
  </si>
  <si>
    <t xml:space="preserve">あの指輪は諦めるさ。見つけたらやるよ。</t>
  </si>
  <si>
    <t xml:space="preserve">22dd</t>
  </si>
  <si>
    <t xml:space="preserve">あんたは、強い兵士になりそうだ。</t>
  </si>
  <si>
    <t xml:space="preserve">2302</t>
  </si>
  <si>
    <t xml:space="preserve">カプラスを越えるかも・</t>
  </si>
  <si>
    <t xml:space="preserve">2330</t>
  </si>
  <si>
    <t xml:space="preserve">2340</t>
  </si>
  <si>
    <t xml:space="preserve">236b</t>
  </si>
  <si>
    <t xml:space="preserve">2394</t>
  </si>
  <si>
    <t xml:space="preserve">23c1</t>
  </si>
  <si>
    <t xml:space="preserve">[Position + 0x7B000]</t>
  </si>
  <si>
    <t xml:space="preserve">2bb</t>
  </si>
  <si>
    <t xml:space="preserve">2d8</t>
  </si>
  <si>
    <t xml:space="preserve">2e2</t>
  </si>
  <si>
    <t xml:space="preserve">2f7</t>
  </si>
  <si>
    <t xml:space="preserve">剣舞を</t>
  </si>
  <si>
    <t xml:space="preserve">312</t>
  </si>
  <si>
    <t xml:space="preserve">347</t>
  </si>
  <si>
    <t xml:space="preserve">お前、敵を攻撃すると数字が現れる事に</t>
  </si>
  <si>
    <t xml:space="preserve">370</t>
  </si>
  <si>
    <t xml:space="preserve">気が付いているか？</t>
  </si>
  <si>
    <t xml:space="preserve">387</t>
  </si>
  <si>
    <t xml:space="preserve">それがお前の獲得した、スキルポイントだ。</t>
  </si>
  <si>
    <t xml:space="preserve">経験値と違って、倒したか否かは関係なく、</t>
  </si>
  <si>
    <t xml:space="preserve">3e1</t>
  </si>
  <si>
    <t xml:space="preserve">また敵の強さも関係ない。</t>
  </si>
  <si>
    <t xml:space="preserve">3fe</t>
  </si>
  <si>
    <t xml:space="preserve">いかに、相手を攻撃したかに、かかっている。</t>
  </si>
  <si>
    <t xml:space="preserve">42d</t>
  </si>
  <si>
    <t xml:space="preserve">すなわち、難易度の高い技で攻撃すると、</t>
  </si>
  <si>
    <t xml:space="preserve">より多くの、スキルポイントが得られる。</t>
  </si>
  <si>
    <t xml:space="preserve">483</t>
  </si>
  <si>
    <t xml:space="preserve">だから、スキルポイントを稼ぎたい時は、</t>
  </si>
  <si>
    <t xml:space="preserve">4ae</t>
  </si>
  <si>
    <t xml:space="preserve">わざと弱い武器を装備して戦うと、</t>
  </si>
  <si>
    <t xml:space="preserve">4d3</t>
  </si>
  <si>
    <t xml:space="preserve">たくさんもらえるぞ。</t>
  </si>
  <si>
    <t xml:space="preserve">4ef</t>
  </si>
  <si>
    <t xml:space="preserve">502</t>
  </si>
  <si>
    <t xml:space="preserve">535</t>
  </si>
  <si>
    <t xml:space="preserve">話は聞いてるぞ、がんばっている様だな。</t>
  </si>
  <si>
    <t xml:space="preserve">560</t>
  </si>
  <si>
    <t xml:space="preserve">そうだ、お前に１つ言っておく事があった。</t>
  </si>
  <si>
    <t xml:space="preserve">58d</t>
  </si>
  <si>
    <t xml:space="preserve">もしラサルハーグという男に会ったら、</t>
  </si>
  <si>
    <t xml:space="preserve">5b6</t>
  </si>
  <si>
    <t xml:space="preserve">絶対に逃げろ、いいな！</t>
  </si>
  <si>
    <t xml:space="preserve">5d1</t>
  </si>
  <si>
    <t xml:space="preserve">今のお前では絶対勝てない。</t>
  </si>
  <si>
    <t xml:space="preserve">5f0</t>
  </si>
  <si>
    <t xml:space="preserve">もっと修行するんだ。</t>
  </si>
  <si>
    <t xml:space="preserve">609</t>
  </si>
  <si>
    <t xml:space="preserve">俺の知ってる限りの技を教えてやる。</t>
  </si>
  <si>
    <t xml:space="preserve">633</t>
  </si>
  <si>
    <t xml:space="preserve">64e</t>
  </si>
  <si>
    <t xml:space="preserve">66c</t>
  </si>
  <si>
    <t xml:space="preserve">679</t>
  </si>
  <si>
    <t xml:space="preserve">68c</t>
  </si>
  <si>
    <t xml:space="preserve">6a4</t>
  </si>
  <si>
    <t xml:space="preserve">6b4</t>
  </si>
  <si>
    <t xml:space="preserve">6c2</t>
  </si>
  <si>
    <t xml:space="preserve">この頃、魔族が活発だと思わない？</t>
  </si>
  <si>
    <t xml:space="preserve">6e7</t>
  </si>
  <si>
    <t xml:space="preserve">どうしたんだろう？</t>
  </si>
  <si>
    <t xml:space="preserve">6fe</t>
  </si>
  <si>
    <t xml:space="preserve">特に、フェラメン山脈の魔族がさぁ、</t>
  </si>
  <si>
    <t xml:space="preserve">725</t>
  </si>
  <si>
    <t xml:space="preserve">ふもとのすぐ西にある、スカットの滝まで</t>
  </si>
  <si>
    <t xml:space="preserve">750</t>
  </si>
  <si>
    <t xml:space="preserve">現れるようになったのさ。</t>
  </si>
  <si>
    <t xml:space="preserve">76f</t>
  </si>
  <si>
    <t xml:space="preserve">ちょっと、様子見に行ってみようかな・</t>
  </si>
  <si>
    <t xml:space="preserve">7a4</t>
  </si>
  <si>
    <t xml:space="preserve">7c4</t>
  </si>
  <si>
    <t xml:space="preserve">7dd</t>
  </si>
  <si>
    <t xml:space="preserve">フェラメン山脈の山頂にある遺跡か</t>
  </si>
  <si>
    <t xml:space="preserve">806</t>
  </si>
  <si>
    <t xml:space="preserve">忌まわしき何かが、この街を覆う夢。</t>
  </si>
  <si>
    <t xml:space="preserve">82d</t>
  </si>
  <si>
    <t xml:space="preserve">思い出すだけでも恐ろしい・</t>
  </si>
  <si>
    <t xml:space="preserve">856</t>
  </si>
  <si>
    <t xml:space="preserve">何か良からぬ事が起こるのかもしれん。</t>
  </si>
  <si>
    <t xml:space="preserve">87f</t>
  </si>
  <si>
    <t xml:space="preserve">虫の知らせでなければよいが・・</t>
  </si>
  <si>
    <t xml:space="preserve">8d8</t>
  </si>
  <si>
    <t xml:space="preserve">8e1</t>
  </si>
  <si>
    <t xml:space="preserve">どうですか？仲間の方々は見つかりました？</t>
  </si>
  <si>
    <t xml:space="preserve">924</t>
  </si>
  <si>
    <t xml:space="preserve">そうですか・・</t>
  </si>
  <si>
    <t xml:space="preserve">936</t>
  </si>
  <si>
    <t xml:space="preserve">941</t>
  </si>
  <si>
    <t xml:space="preserve">どうか気を落とさないで下さい。あの人・・</t>
  </si>
  <si>
    <t xml:space="preserve">970</t>
  </si>
  <si>
    <t xml:space="preserve">アルフェッカも・・</t>
  </si>
  <si>
    <t xml:space="preserve">986</t>
  </si>
  <si>
    <t xml:space="preserve">999</t>
  </si>
  <si>
    <t xml:space="preserve">いくら悔やんでも過去は変わらないのに・・</t>
  </si>
  <si>
    <t xml:space="preserve">9d6</t>
  </si>
  <si>
    <t xml:space="preserve">9fc</t>
  </si>
  <si>
    <t xml:space="preserve">あの、</t>
  </si>
  <si>
    <t xml:space="preserve">a05</t>
  </si>
  <si>
    <t xml:space="preserve">a18</t>
  </si>
  <si>
    <t xml:space="preserve">ゆっくり休んでいって下さい。</t>
  </si>
  <si>
    <t xml:space="preserve">a68</t>
  </si>
  <si>
    <t xml:space="preserve">a7b</t>
  </si>
  <si>
    <t xml:space="preserve">どーもども、</t>
  </si>
  <si>
    <t xml:space="preserve">a8a</t>
  </si>
  <si>
    <t xml:space="preserve">a93</t>
  </si>
  <si>
    <t xml:space="preserve">おや？・</t>
  </si>
  <si>
    <t xml:space="preserve">夜伽草は、魔法の光でしか</t>
  </si>
  <si>
    <t xml:space="preserve">ae5</t>
  </si>
  <si>
    <t xml:space="preserve">育たない世にも珍しい貴重</t>
  </si>
  <si>
    <t xml:space="preserve">また、素晴らしい薬草でもあるんです。</t>
  </si>
  <si>
    <t xml:space="preserve">b35</t>
  </si>
  <si>
    <t xml:space="preserve">b5c</t>
  </si>
  <si>
    <t xml:space="preserve">b73</t>
  </si>
  <si>
    <t xml:space="preserve">b83</t>
  </si>
  <si>
    <t xml:space="preserve">ba3</t>
  </si>
  <si>
    <t xml:space="preserve">bbc</t>
  </si>
  <si>
    <t xml:space="preserve">bdc</t>
  </si>
  <si>
    <t xml:space="preserve">be5</t>
  </si>
  <si>
    <t xml:space="preserve">bee</t>
  </si>
  <si>
    <t xml:space="preserve">c13</t>
  </si>
  <si>
    <t xml:space="preserve">夜伽草を譲ってくれませんか？</t>
  </si>
  <si>
    <t xml:space="preserve">c34</t>
  </si>
  <si>
    <t xml:space="preserve">c5d</t>
  </si>
  <si>
    <t xml:space="preserve">c80</t>
  </si>
  <si>
    <t xml:space="preserve">cb0</t>
  </si>
  <si>
    <t xml:space="preserve">cd7</t>
  </si>
  <si>
    <t xml:space="preserve">d02</t>
  </si>
  <si>
    <t xml:space="preserve">d2b</t>
  </si>
  <si>
    <t xml:space="preserve">d46</t>
  </si>
  <si>
    <t xml:space="preserve">d6b</t>
  </si>
  <si>
    <t xml:space="preserve">d88</t>
  </si>
  <si>
    <t xml:space="preserve">d95</t>
  </si>
  <si>
    <t xml:space="preserve">d9e</t>
  </si>
  <si>
    <t xml:space="preserve">dc1</t>
  </si>
  <si>
    <t xml:space="preserve">dea</t>
  </si>
  <si>
    <t xml:space="preserve">e19</t>
  </si>
  <si>
    <t xml:space="preserve">e42</t>
  </si>
  <si>
    <t xml:space="preserve">e74</t>
  </si>
  <si>
    <t xml:space="preserve">e91</t>
  </si>
  <si>
    <t xml:space="preserve">eb4</t>
  </si>
  <si>
    <t xml:space="preserve">ee4</t>
  </si>
  <si>
    <t xml:space="preserve">efa</t>
  </si>
  <si>
    <t xml:space="preserve">ん・</t>
  </si>
  <si>
    <t xml:space="preserve">f0a</t>
  </si>
  <si>
    <t xml:space="preserve">f25</t>
  </si>
  <si>
    <t xml:space="preserve">ああ、言っときたい事があるんだ。</t>
  </si>
  <si>
    <t xml:space="preserve">f48</t>
  </si>
  <si>
    <t xml:space="preserve">いい加減にしてほしいんだよ。</t>
  </si>
  <si>
    <t xml:space="preserve">f69</t>
  </si>
  <si>
    <t xml:space="preserve">これ以上、魔族を刺激しないでくれ。</t>
  </si>
  <si>
    <t xml:space="preserve">f90</t>
  </si>
  <si>
    <t xml:space="preserve">君が魔族を倒す事で奴等が怒りだして、</t>
  </si>
  <si>
    <t xml:space="preserve">fb9</t>
  </si>
  <si>
    <t xml:space="preserve">この街に攻めてきたらどうするんだよ。</t>
  </si>
  <si>
    <t xml:space="preserve">fe2</t>
  </si>
  <si>
    <t xml:space="preserve">僕らに迷惑を掛けるのは、やめてくれ！</t>
  </si>
  <si>
    <t xml:space="preserve">100d</t>
  </si>
  <si>
    <t xml:space="preserve">君は、もし何かあった時、街の人たちを</t>
  </si>
  <si>
    <t xml:space="preserve">1036</t>
  </si>
  <si>
    <t xml:space="preserve">責任もって、守ってくれるのかい？</t>
  </si>
  <si>
    <t xml:space="preserve">105c</t>
  </si>
  <si>
    <t xml:space="preserve">107a</t>
  </si>
  <si>
    <t xml:space="preserve">109f</t>
  </si>
  <si>
    <t xml:space="preserve">大陸からの船が途絶えとる今は、</t>
  </si>
  <si>
    <t xml:space="preserve">ろくなモンはないが、</t>
  </si>
  <si>
    <t xml:space="preserve">10db</t>
  </si>
  <si>
    <t xml:space="preserve">手入れはしてあるから品質は最高だ。</t>
  </si>
  <si>
    <t xml:space="preserve">1112</t>
  </si>
  <si>
    <t xml:space="preserve">112d</t>
  </si>
  <si>
    <t xml:space="preserve">入り用な物があったらいいな。</t>
  </si>
  <si>
    <t xml:space="preserve">1150</t>
  </si>
  <si>
    <t xml:space="preserve">1176</t>
  </si>
  <si>
    <t xml:space="preserve">11a9</t>
  </si>
  <si>
    <t xml:space="preserve">11cc</t>
  </si>
  <si>
    <t xml:space="preserve">11f7</t>
  </si>
  <si>
    <t xml:space="preserve">鉱石に</t>
  </si>
  <si>
    <t xml:space="preserve">1201</t>
  </si>
  <si>
    <t xml:space="preserve">1224</t>
  </si>
  <si>
    <t xml:space="preserve">1253</t>
  </si>
  <si>
    <t xml:space="preserve">1282</t>
  </si>
  <si>
    <t xml:space="preserve">12a3</t>
  </si>
  <si>
    <t xml:space="preserve">12b8</t>
  </si>
  <si>
    <t xml:space="preserve">12e3</t>
  </si>
  <si>
    <t xml:space="preserve">素材となる武器がバルジ帝国</t>
  </si>
  <si>
    <t xml:space="preserve">1310</t>
  </si>
  <si>
    <t xml:space="preserve">1339</t>
  </si>
  <si>
    <t xml:space="preserve">1366</t>
  </si>
  <si>
    <t xml:space="preserve">1391</t>
  </si>
  <si>
    <t xml:space="preserve">13b4</t>
  </si>
  <si>
    <t xml:space="preserve">出来そうなら、自分でやってみたら</t>
  </si>
  <si>
    <t xml:space="preserve">1401</t>
  </si>
  <si>
    <t xml:space="preserve">140a</t>
  </si>
  <si>
    <t xml:space="preserve">1437</t>
  </si>
  <si>
    <t xml:space="preserve">1459</t>
  </si>
  <si>
    <t xml:space="preserve">147c</t>
  </si>
  <si>
    <t xml:space="preserve">14a7</t>
  </si>
  <si>
    <t xml:space="preserve">14d4</t>
  </si>
  <si>
    <t xml:space="preserve">1503</t>
  </si>
  <si>
    <t xml:space="preserve">1532</t>
  </si>
  <si>
    <t xml:space="preserve">1568</t>
  </si>
  <si>
    <t xml:space="preserve">1593</t>
  </si>
  <si>
    <t xml:space="preserve">15c2</t>
  </si>
  <si>
    <t xml:space="preserve">おまえにいいモノを造ってやる</t>
  </si>
  <si>
    <t xml:space="preserve">1606</t>
  </si>
  <si>
    <t xml:space="preserve">1621</t>
  </si>
  <si>
    <t xml:space="preserve">164c</t>
  </si>
  <si>
    <t xml:space="preserve">1679</t>
  </si>
  <si>
    <t xml:space="preserve">16a4</t>
  </si>
  <si>
    <t xml:space="preserve">16c7</t>
  </si>
  <si>
    <t xml:space="preserve">16f0</t>
  </si>
  <si>
    <t xml:space="preserve">171d</t>
  </si>
  <si>
    <t xml:space="preserve">174a</t>
  </si>
  <si>
    <t xml:space="preserve">176f</t>
  </si>
  <si>
    <t xml:space="preserve">179c</t>
  </si>
  <si>
    <t xml:space="preserve">17c3</t>
  </si>
  <si>
    <t xml:space="preserve">17ec</t>
  </si>
  <si>
    <t xml:space="preserve">180b</t>
  </si>
  <si>
    <t xml:space="preserve">183a</t>
  </si>
  <si>
    <t xml:space="preserve">1864</t>
  </si>
  <si>
    <t xml:space="preserve">1893</t>
  </si>
  <si>
    <t xml:space="preserve">18b8</t>
  </si>
  <si>
    <t xml:space="preserve">18dd</t>
  </si>
  <si>
    <t xml:space="preserve">そうだな、少し鉱石の事を教えてや</t>
  </si>
  <si>
    <t xml:space="preserve">1908</t>
  </si>
  <si>
    <t xml:space="preserve">1935</t>
  </si>
  <si>
    <t xml:space="preserve">1964</t>
  </si>
  <si>
    <t xml:space="preserve">1993</t>
  </si>
  <si>
    <t xml:space="preserve">19b4</t>
  </si>
  <si>
    <t xml:space="preserve">19e1</t>
  </si>
  <si>
    <t xml:space="preserve">19f8</t>
  </si>
  <si>
    <t xml:space="preserve">1a1d</t>
  </si>
  <si>
    <t xml:space="preserve">1a40</t>
  </si>
  <si>
    <t xml:space="preserve">1a69</t>
  </si>
  <si>
    <t xml:space="preserve">1a96</t>
  </si>
  <si>
    <t xml:space="preserve">1ac3</t>
  </si>
  <si>
    <t xml:space="preserve">1ad8</t>
  </si>
  <si>
    <t xml:space="preserve">1b07</t>
  </si>
  <si>
    <t xml:space="preserve">1b15</t>
  </si>
  <si>
    <t xml:space="preserve">1b30</t>
  </si>
  <si>
    <t xml:space="preserve">1b5f</t>
  </si>
  <si>
    <t xml:space="preserve">1b88</t>
  </si>
  <si>
    <t xml:space="preserve">1bb7</t>
  </si>
  <si>
    <t xml:space="preserve">1be2</t>
  </si>
  <si>
    <t xml:space="preserve">1c01</t>
  </si>
  <si>
    <t xml:space="preserve">1c26</t>
  </si>
  <si>
    <t xml:space="preserve">1c3d</t>
  </si>
  <si>
    <t xml:space="preserve">1c64</t>
  </si>
  <si>
    <t xml:space="preserve">1c93</t>
  </si>
  <si>
    <t xml:space="preserve">1cbe</t>
  </si>
  <si>
    <t xml:space="preserve">1cf0</t>
  </si>
  <si>
    <t xml:space="preserve">1d05</t>
  </si>
  <si>
    <t xml:space="preserve">1d37</t>
  </si>
  <si>
    <t xml:space="preserve">1d4c</t>
  </si>
  <si>
    <t xml:space="preserve">グローバルエレメントについて</t>
  </si>
  <si>
    <t xml:space="preserve">1d6d</t>
  </si>
  <si>
    <t xml:space="preserve">少し調べておいたわよ。</t>
  </si>
  <si>
    <t xml:space="preserve">1d88</t>
  </si>
  <si>
    <t xml:space="preserve">伝承では、そのグローバルエレメントは、</t>
  </si>
  <si>
    <t xml:space="preserve">1db3</t>
  </si>
  <si>
    <t xml:space="preserve">ダークエレメントの欠片と言われているの。</t>
  </si>
  <si>
    <t xml:space="preserve">1de0</t>
  </si>
  <si>
    <t xml:space="preserve">エレメントの中で、もっとも巨大で強力な</t>
  </si>
  <si>
    <t xml:space="preserve">1e0b</t>
  </si>
  <si>
    <t xml:space="preserve">ダークエレメント・</t>
  </si>
  <si>
    <t xml:space="preserve">1e29</t>
  </si>
  <si>
    <t xml:space="preserve">1e3c</t>
  </si>
  <si>
    <t xml:space="preserve">この世を支配できるとさえ言われているわ。</t>
  </si>
  <si>
    <t xml:space="preserve">1e7a</t>
  </si>
  <si>
    <t xml:space="preserve">1ea1</t>
  </si>
  <si>
    <t xml:space="preserve">全て集めて、ダークエレメントを</t>
  </si>
  <si>
    <t xml:space="preserve">1ec4</t>
  </si>
  <si>
    <t xml:space="preserve">完全な物にしたら・</t>
  </si>
  <si>
    <t xml:space="preserve">1ef3</t>
  </si>
  <si>
    <t xml:space="preserve">1f01</t>
  </si>
  <si>
    <t xml:space="preserve">1f12</t>
  </si>
  <si>
    <t xml:space="preserve">ねぇ、それを魔族に渡しちゃ駄目よ。</t>
  </si>
  <si>
    <t xml:space="preserve">1f39</t>
  </si>
  <si>
    <t xml:space="preserve">イイ！？絶対よ！！！</t>
  </si>
  <si>
    <t xml:space="preserve">1f52</t>
  </si>
  <si>
    <t xml:space="preserve">それに、それがあればあなたでも</t>
  </si>
  <si>
    <t xml:space="preserve">1f75</t>
  </si>
  <si>
    <t xml:space="preserve">強力な魔法を使えるんだし・・</t>
  </si>
  <si>
    <t xml:space="preserve">1fa1</t>
  </si>
  <si>
    <t xml:space="preserve">1fd6</t>
  </si>
  <si>
    <t xml:space="preserve">1ff3</t>
  </si>
  <si>
    <t xml:space="preserve">すっごーい</t>
  </si>
  <si>
    <t xml:space="preserve">2022</t>
  </si>
  <si>
    <t xml:space="preserve">203f</t>
  </si>
  <si>
    <t xml:space="preserve">2066</t>
  </si>
  <si>
    <t xml:space="preserve">2093</t>
  </si>
  <si>
    <t xml:space="preserve">20b4</t>
  </si>
  <si>
    <t xml:space="preserve">20d5</t>
  </si>
  <si>
    <t xml:space="preserve">20fc</t>
  </si>
  <si>
    <t xml:space="preserve">2119</t>
  </si>
  <si>
    <t xml:space="preserve">2140</t>
  </si>
  <si>
    <t xml:space="preserve">2163</t>
  </si>
  <si>
    <t xml:space="preserve">2184</t>
  </si>
  <si>
    <t xml:space="preserve">21ad</t>
  </si>
  <si>
    <t xml:space="preserve">21cc</t>
  </si>
  <si>
    <t xml:space="preserve">2220</t>
  </si>
  <si>
    <t xml:space="preserve">2231</t>
  </si>
  <si>
    <t xml:space="preserve">2258</t>
  </si>
  <si>
    <t xml:space="preserve">2268</t>
  </si>
  <si>
    <t xml:space="preserve">2276</t>
  </si>
  <si>
    <t xml:space="preserve">229b</t>
  </si>
  <si>
    <t xml:space="preserve">22b2</t>
  </si>
  <si>
    <t xml:space="preserve">22d9</t>
  </si>
  <si>
    <t xml:space="preserve">ふもとのすぐ西にある、スカットの滝ま</t>
  </si>
  <si>
    <t xml:space="preserve">2304</t>
  </si>
  <si>
    <t xml:space="preserve">2323</t>
  </si>
  <si>
    <t xml:space="preserve">スカットの滝はあたしの狩場だからね、</t>
  </si>
  <si>
    <t xml:space="preserve">234c</t>
  </si>
  <si>
    <t xml:space="preserve">困ってるんだ。何とかできないかな・</t>
  </si>
  <si>
    <t xml:space="preserve">2380</t>
  </si>
  <si>
    <t xml:space="preserve">23ab</t>
  </si>
  <si>
    <t xml:space="preserve">23d4</t>
  </si>
  <si>
    <t xml:space="preserve">[Position + 0x7C800]</t>
  </si>
  <si>
    <t xml:space="preserve">な、なぜだ？</t>
  </si>
  <si>
    <t xml:space="preserve">26</t>
  </si>
  <si>
    <t xml:space="preserve">47</t>
  </si>
  <si>
    <t xml:space="preserve">また、とんでもない異変がくるのか？</t>
  </si>
  <si>
    <t xml:space="preserve">6e</t>
  </si>
  <si>
    <t xml:space="preserve">ああ、もう終わりだ・</t>
  </si>
  <si>
    <t xml:space="preserve">91</t>
  </si>
  <si>
    <t xml:space="preserve">私には、どうすることも出来ない・</t>
  </si>
  <si>
    <t xml:space="preserve">c0</t>
  </si>
  <si>
    <t xml:space="preserve">ダメだ・</t>
  </si>
  <si>
    <t xml:space="preserve">d4</t>
  </si>
  <si>
    <t xml:space="preserve">f3</t>
  </si>
  <si>
    <t xml:space="preserve">105</t>
  </si>
  <si>
    <t xml:space="preserve">もうすぐこの世が終わってしまう・</t>
  </si>
  <si>
    <t xml:space="preserve">14c</t>
  </si>
  <si>
    <t xml:space="preserve">155</t>
  </si>
  <si>
    <t xml:space="preserve">おう、</t>
  </si>
  <si>
    <t xml:space="preserve">165</t>
  </si>
  <si>
    <t xml:space="preserve">そうだ、暗闇に乗じて奴らが街の中に</t>
  </si>
  <si>
    <t xml:space="preserve">攻めて来やがったんだ・・</t>
  </si>
  <si>
    <t xml:space="preserve">1ad</t>
  </si>
  <si>
    <t xml:space="preserve">まあ、今のところは大丈夫だがな、</t>
  </si>
  <si>
    <t xml:space="preserve">1d2</t>
  </si>
  <si>
    <t xml:space="preserve">しかしこの暗闇がずっと続くようであれば</t>
  </si>
  <si>
    <t xml:space="preserve">201</t>
  </si>
  <si>
    <t xml:space="preserve">226</t>
  </si>
  <si>
    <t xml:space="preserve">どうか解らん・・</t>
  </si>
  <si>
    <t xml:space="preserve">23f</t>
  </si>
  <si>
    <t xml:space="preserve">ん？カプラスが俺に？</t>
  </si>
  <si>
    <t xml:space="preserve">260</t>
  </si>
  <si>
    <t xml:space="preserve">そうか、これは「四角いリング」だ</t>
  </si>
  <si>
    <t xml:space="preserve">285</t>
  </si>
  <si>
    <t xml:space="preserve">あいつが戦闘での勝利を祈願して</t>
  </si>
  <si>
    <t xml:space="preserve">2a8</t>
  </si>
  <si>
    <t xml:space="preserve">常に着けていた物なのに・・</t>
  </si>
  <si>
    <t xml:space="preserve">2cb</t>
  </si>
  <si>
    <t xml:space="preserve">街の事を頼むという訳か・・</t>
  </si>
  <si>
    <t xml:space="preserve">2ec</t>
  </si>
  <si>
    <t xml:space="preserve">いや、俺達は大丈夫だ心配には及ばん</t>
  </si>
  <si>
    <t xml:space="preserve">315</t>
  </si>
  <si>
    <t xml:space="preserve">それよりコレはお前が着けるべきだろう</t>
  </si>
  <si>
    <t xml:space="preserve">340</t>
  </si>
  <si>
    <t xml:space="preserve">349</t>
  </si>
  <si>
    <t xml:space="preserve">街は俺達がしっかり守ってやるから</t>
  </si>
  <si>
    <t xml:space="preserve">36e</t>
  </si>
  <si>
    <t xml:space="preserve">お前はこの暗闇を打ち消す方法を</t>
  </si>
  <si>
    <t xml:space="preserve">391</t>
  </si>
  <si>
    <t xml:space="preserve">見つけ出してくれ、頼んだぞ！</t>
  </si>
  <si>
    <t xml:space="preserve">3b2</t>
  </si>
  <si>
    <t xml:space="preserve">街で装備を整えていったらどうだ？</t>
  </si>
  <si>
    <t xml:space="preserve">3d7</t>
  </si>
  <si>
    <t xml:space="preserve">剣技も覚えていった方が良いぞ！</t>
  </si>
  <si>
    <t xml:space="preserve">3fc</t>
  </si>
  <si>
    <t xml:space="preserve">425</t>
  </si>
  <si>
    <t xml:space="preserve">44a</t>
  </si>
  <si>
    <t xml:space="preserve">477</t>
  </si>
  <si>
    <t xml:space="preserve">4a6</t>
  </si>
  <si>
    <t xml:space="preserve">4c7</t>
  </si>
  <si>
    <t xml:space="preserve">4e4</t>
  </si>
  <si>
    <t xml:space="preserve">513</t>
  </si>
  <si>
    <t xml:space="preserve">540</t>
  </si>
  <si>
    <t xml:space="preserve">55d</t>
  </si>
  <si>
    <t xml:space="preserve">きっと、おまえの手助けになるだろう</t>
  </si>
  <si>
    <t xml:space="preserve">588</t>
  </si>
  <si>
    <t xml:space="preserve">おう、そうだ、いい事を教えてやろう</t>
  </si>
  <si>
    <t xml:space="preserve">5b1</t>
  </si>
  <si>
    <t xml:space="preserve">5e2</t>
  </si>
  <si>
    <t xml:space="preserve">5f4</t>
  </si>
  <si>
    <t xml:space="preserve">604</t>
  </si>
  <si>
    <t xml:space="preserve">61b</t>
  </si>
  <si>
    <t xml:space="preserve">おい、レグルスの住む宿舎に貼ってある</t>
  </si>
  <si>
    <t xml:space="preserve">644</t>
  </si>
  <si>
    <t xml:space="preserve">戦士の心得を後で良く読んでおけ</t>
  </si>
  <si>
    <t xml:space="preserve">669</t>
  </si>
  <si>
    <t xml:space="preserve">詳しい事は、そこに書いてあったはずだ</t>
  </si>
  <si>
    <t xml:space="preserve">694</t>
  </si>
  <si>
    <t xml:space="preserve">6a9</t>
  </si>
  <si>
    <t xml:space="preserve">闇か・</t>
  </si>
  <si>
    <t xml:space="preserve">6bb</t>
  </si>
  <si>
    <t xml:space="preserve">6d2</t>
  </si>
  <si>
    <t xml:space="preserve">魔族が凶暴化しているはずだ</t>
  </si>
  <si>
    <t xml:space="preserve">701</t>
  </si>
  <si>
    <t xml:space="preserve">70d</t>
  </si>
  <si>
    <t xml:space="preserve">728</t>
  </si>
  <si>
    <t xml:space="preserve">俺は、やむなく現役を退いたが、</t>
  </si>
  <si>
    <t xml:space="preserve">74b</t>
  </si>
  <si>
    <t xml:space="preserve">お前の援護くらいはできるぜ</t>
  </si>
  <si>
    <t xml:space="preserve">78a</t>
  </si>
  <si>
    <t xml:space="preserve">7a8</t>
  </si>
  <si>
    <t xml:space="preserve">7bd</t>
  </si>
  <si>
    <t xml:space="preserve">闇がこの街を覆っていく・</t>
  </si>
  <si>
    <t xml:space="preserve">7f6</t>
  </si>
  <si>
    <t xml:space="preserve">私には、何もできない・</t>
  </si>
  <si>
    <t xml:space="preserve">82a</t>
  </si>
  <si>
    <t xml:space="preserve">833</t>
  </si>
  <si>
    <t xml:space="preserve">この街を救ってくれないか？</t>
  </si>
  <si>
    <t xml:space="preserve">852</t>
  </si>
  <si>
    <t xml:space="preserve">私には、剣舞を教えることしかできない・</t>
  </si>
  <si>
    <t xml:space="preserve">88a</t>
  </si>
  <si>
    <t xml:space="preserve">8a5</t>
  </si>
  <si>
    <t xml:space="preserve">8c0</t>
  </si>
  <si>
    <t xml:space="preserve">8d7</t>
  </si>
  <si>
    <t xml:space="preserve">ったくよ、どうなってやがんだぁ！！</t>
  </si>
  <si>
    <t xml:space="preserve">8fe</t>
  </si>
  <si>
    <t xml:space="preserve">滝裏の廃坑から戻ってきたらこのザマだ</t>
  </si>
  <si>
    <t xml:space="preserve">929</t>
  </si>
  <si>
    <t xml:space="preserve">ちきしょう、毒に侵されたこの体じゃ、</t>
  </si>
  <si>
    <t xml:space="preserve">952</t>
  </si>
  <si>
    <t xml:space="preserve">何も出来やぁしねぇ・・</t>
  </si>
  <si>
    <t xml:space="preserve">96f</t>
  </si>
  <si>
    <t xml:space="preserve">今日ほど、この体を恨んだ事はねぇぜ・・</t>
  </si>
  <si>
    <t xml:space="preserve">99f</t>
  </si>
  <si>
    <t xml:space="preserve">おう、技を教えてやるぞ</t>
  </si>
  <si>
    <t xml:space="preserve">9bc</t>
  </si>
  <si>
    <t xml:space="preserve">a19</t>
  </si>
  <si>
    <t xml:space="preserve">a2c</t>
  </si>
  <si>
    <t xml:space="preserve">魔族も本格的に動き出したようね</t>
  </si>
  <si>
    <t xml:space="preserve">a54</t>
  </si>
  <si>
    <t xml:space="preserve">a5b</t>
  </si>
  <si>
    <t xml:space="preserve">こ、これって、一体どうしたの？</t>
  </si>
  <si>
    <t xml:space="preserve">a7e</t>
  </si>
  <si>
    <t xml:space="preserve">な、なんで夜になっちゃってる訳？</t>
  </si>
  <si>
    <t xml:space="preserve">aa8</t>
  </si>
  <si>
    <t xml:space="preserve">カペラ、落ち着いて</t>
  </si>
  <si>
    <t xml:space="preserve">ac1</t>
  </si>
  <si>
    <t xml:space="preserve">この闇は魔族が東の塔で闇の儀式を</t>
  </si>
  <si>
    <t xml:space="preserve">ae6</t>
  </si>
  <si>
    <t xml:space="preserve">行ったからに違いないわ</t>
  </si>
  <si>
    <t xml:space="preserve">b03</t>
  </si>
  <si>
    <t xml:space="preserve">b0a</t>
  </si>
  <si>
    <t xml:space="preserve">闇の儀式？</t>
  </si>
  <si>
    <t xml:space="preserve">b1e</t>
  </si>
  <si>
    <t xml:space="preserve">ええ、グローバルエレメントの力によって、</t>
  </si>
  <si>
    <t xml:space="preserve">b4b</t>
  </si>
  <si>
    <t xml:space="preserve">太陽の光をさえぎり、闇にしてしまうの</t>
  </si>
  <si>
    <t xml:space="preserve">b76</t>
  </si>
  <si>
    <t xml:space="preserve">魔族は、闇によって力を増すわ</t>
  </si>
  <si>
    <t xml:space="preserve">b9c</t>
  </si>
  <si>
    <t xml:space="preserve">じゃあ・・・力を得た魔族がこの街を</t>
  </si>
  <si>
    <t xml:space="preserve">bca</t>
  </si>
  <si>
    <t xml:space="preserve">ふたたび襲ってくるかもしれないって事？</t>
  </si>
  <si>
    <t xml:space="preserve">bfa</t>
  </si>
  <si>
    <t xml:space="preserve">その可能性も十分あるわ</t>
  </si>
  <si>
    <t xml:space="preserve">c17</t>
  </si>
  <si>
    <t xml:space="preserve">街の入り口の結界もこの闇の中じゃ</t>
  </si>
  <si>
    <t xml:space="preserve">c3c</t>
  </si>
  <si>
    <t xml:space="preserve">どれだけ効果があるか・・</t>
  </si>
  <si>
    <t xml:space="preserve">c60</t>
  </si>
  <si>
    <t xml:space="preserve">c6f</t>
  </si>
  <si>
    <t xml:space="preserve">フェラメン山脈の頂に、そびえ立つ塔から、</t>
  </si>
  <si>
    <t xml:space="preserve">c9c</t>
  </si>
  <si>
    <t xml:space="preserve">一筋の黒き柱が天を貫いた・</t>
  </si>
  <si>
    <t xml:space="preserve">cc5</t>
  </si>
  <si>
    <t xml:space="preserve">闇が降って来た、雪の様に降り積もっていく。</t>
  </si>
  <si>
    <t xml:space="preserve">d04</t>
  </si>
  <si>
    <t xml:space="preserve">d14</t>
  </si>
  <si>
    <t xml:space="preserve">d29</t>
  </si>
  <si>
    <t xml:space="preserve">d35</t>
  </si>
  <si>
    <t xml:space="preserve">d59</t>
  </si>
  <si>
    <t xml:space="preserve">礼はする・・</t>
  </si>
  <si>
    <t xml:space="preserve">d69</t>
  </si>
  <si>
    <t xml:space="preserve">はやく、はやくこの闇を・・</t>
  </si>
  <si>
    <t xml:space="preserve">da8</t>
  </si>
  <si>
    <t xml:space="preserve">街が、闇に覆われてから・・</t>
  </si>
  <si>
    <t xml:space="preserve">dc9</t>
  </si>
  <si>
    <t xml:space="preserve">皆、不安がって・・</t>
  </si>
  <si>
    <t xml:space="preserve">ddf</t>
  </si>
  <si>
    <t xml:space="preserve">e06</t>
  </si>
  <si>
    <t xml:space="preserve">e2b</t>
  </si>
  <si>
    <t xml:space="preserve">無いんです・</t>
  </si>
  <si>
    <t xml:space="preserve">e43</t>
  </si>
  <si>
    <t xml:space="preserve">e58</t>
  </si>
  <si>
    <t xml:space="preserve">あの大異変よりもひどい事はもう起きないと</t>
  </si>
  <si>
    <t xml:space="preserve">e85</t>
  </si>
  <si>
    <t xml:space="preserve">思うんです・・・根拠は無いんですが・・</t>
  </si>
  <si>
    <t xml:space="preserve">ee1</t>
  </si>
  <si>
    <t xml:space="preserve">本日は、もうお休みになります</t>
  </si>
  <si>
    <t xml:space="preserve">f08</t>
  </si>
  <si>
    <t xml:space="preserve">f1b</t>
  </si>
  <si>
    <t xml:space="preserve">闇夜になってもこのハマル、根っからの商人</t>
  </si>
  <si>
    <t xml:space="preserve">f4a</t>
  </si>
  <si>
    <t xml:space="preserve">お客様がいる限り、商売をやめませんよ</t>
  </si>
  <si>
    <t xml:space="preserve">f75</t>
  </si>
  <si>
    <t xml:space="preserve">へへ</t>
  </si>
  <si>
    <t xml:space="preserve">f7d</t>
  </si>
  <si>
    <t xml:space="preserve">、実はですね</t>
  </si>
  <si>
    <t xml:space="preserve">f8b</t>
  </si>
  <si>
    <t xml:space="preserve">f9e</t>
  </si>
  <si>
    <t xml:space="preserve">ベイテンの丘を越えた先にですね</t>
  </si>
  <si>
    <t xml:space="preserve">fc3</t>
  </si>
  <si>
    <t xml:space="preserve">ナシラ岬と呼ばれる所があって、</t>
  </si>
  <si>
    <t xml:space="preserve">fe6</t>
  </si>
  <si>
    <t xml:space="preserve">そこには、非常に珍しい鳥がいるんですよ</t>
  </si>
  <si>
    <t xml:space="preserve">1013</t>
  </si>
  <si>
    <t xml:space="preserve">103e</t>
  </si>
  <si>
    <t xml:space="preserve">1069</t>
  </si>
  <si>
    <t xml:space="preserve">1094</t>
  </si>
  <si>
    <t xml:space="preserve">10c3</t>
  </si>
  <si>
    <t xml:space="preserve">もうダメかと思いましたよ。はは</t>
  </si>
  <si>
    <t xml:space="preserve">10ee</t>
  </si>
  <si>
    <t xml:space="preserve">まぁ運良く、途中の足場に落ちたんですがね</t>
  </si>
  <si>
    <t xml:space="preserve">111d</t>
  </si>
  <si>
    <t xml:space="preserve">1146</t>
  </si>
  <si>
    <t xml:space="preserve">なんと、洞窟の入り口があったんですよ</t>
  </si>
  <si>
    <t xml:space="preserve">1171</t>
  </si>
  <si>
    <t xml:space="preserve">そして、その中には、お墓があったんです</t>
  </si>
  <si>
    <t xml:space="preserve">119e</t>
  </si>
  <si>
    <t xml:space="preserve">あの墓はどうやら豪族の墓らしいんですよ</t>
  </si>
  <si>
    <t xml:space="preserve">11cb</t>
  </si>
  <si>
    <t xml:space="preserve">あの中には、金銀財宝が・・</t>
  </si>
  <si>
    <t xml:space="preserve">11ec</t>
  </si>
  <si>
    <t xml:space="preserve">11f4</t>
  </si>
  <si>
    <t xml:space="preserve">、男のロマンってやつですねぇ</t>
  </si>
  <si>
    <t xml:space="preserve">で、</t>
  </si>
  <si>
    <t xml:space="preserve">121c</t>
  </si>
  <si>
    <t xml:space="preserve">122f</t>
  </si>
  <si>
    <t xml:space="preserve">1254</t>
  </si>
  <si>
    <t xml:space="preserve">なんか買ってった方がいいですよ</t>
  </si>
  <si>
    <t xml:space="preserve">127c</t>
  </si>
  <si>
    <t xml:space="preserve">1295</t>
  </si>
  <si>
    <t xml:space="preserve">12bd</t>
  </si>
  <si>
    <t xml:space="preserve">12c6</t>
  </si>
  <si>
    <t xml:space="preserve">12dd</t>
  </si>
  <si>
    <t xml:space="preserve">1302</t>
  </si>
  <si>
    <t xml:space="preserve">1342</t>
  </si>
  <si>
    <t xml:space="preserve">その実からは素晴らしい薬ができるんです</t>
  </si>
  <si>
    <t xml:space="preserve">136f</t>
  </si>
  <si>
    <t xml:space="preserve">1396</t>
  </si>
  <si>
    <t xml:space="preserve">13ad</t>
  </si>
  <si>
    <t xml:space="preserve">13bd</t>
  </si>
  <si>
    <t xml:space="preserve">13d9</t>
  </si>
  <si>
    <t xml:space="preserve">13e2</t>
  </si>
  <si>
    <t xml:space="preserve">13eb</t>
  </si>
  <si>
    <t xml:space="preserve">この間の件なのです</t>
  </si>
  <si>
    <t xml:space="preserve">1410</t>
  </si>
  <si>
    <t xml:space="preserve">1435</t>
  </si>
  <si>
    <t xml:space="preserve">145e</t>
  </si>
  <si>
    <t xml:space="preserve">1481</t>
  </si>
  <si>
    <t xml:space="preserve">14b0</t>
  </si>
  <si>
    <t xml:space="preserve">14d7</t>
  </si>
  <si>
    <t xml:space="preserve">1502</t>
  </si>
  <si>
    <t xml:space="preserve">152b</t>
  </si>
  <si>
    <t xml:space="preserve">156b</t>
  </si>
  <si>
    <t xml:space="preserve">1588</t>
  </si>
  <si>
    <t xml:space="preserve">159e</t>
  </si>
  <si>
    <t xml:space="preserve">15c1</t>
  </si>
  <si>
    <t xml:space="preserve">15ea</t>
  </si>
  <si>
    <t xml:space="preserve">1619</t>
  </si>
  <si>
    <t xml:space="preserve">1642</t>
  </si>
  <si>
    <t xml:space="preserve">1674</t>
  </si>
  <si>
    <t xml:space="preserve">～カード遊戯方法について</t>
  </si>
  <si>
    <t xml:space="preserve">1691</t>
  </si>
  <si>
    <t xml:space="preserve">16b4</t>
  </si>
  <si>
    <t xml:space="preserve">16e4</t>
  </si>
  <si>
    <t xml:space="preserve">16f4</t>
  </si>
  <si>
    <t xml:space="preserve">何が起こったんだ？</t>
  </si>
  <si>
    <t xml:space="preserve">1710</t>
  </si>
  <si>
    <t xml:space="preserve">うむむぅ・</t>
  </si>
  <si>
    <t xml:space="preserve">レサートなら何か見たかも知れんな。</t>
  </si>
  <si>
    <t xml:space="preserve">1750</t>
  </si>
  <si>
    <t xml:space="preserve">後で、聞きに行くとするか</t>
  </si>
  <si>
    <t xml:space="preserve">1780</t>
  </si>
  <si>
    <t xml:space="preserve">179f</t>
  </si>
  <si>
    <t xml:space="preserve">17d0</t>
  </si>
  <si>
    <t xml:space="preserve">17e5</t>
  </si>
  <si>
    <t xml:space="preserve">17f6</t>
  </si>
  <si>
    <t xml:space="preserve">1829</t>
  </si>
  <si>
    <t xml:space="preserve">184c</t>
  </si>
  <si>
    <t xml:space="preserve">そうだな、少し鉱石の事を教えてやろう</t>
  </si>
  <si>
    <t xml:space="preserve">1877</t>
  </si>
  <si>
    <t xml:space="preserve">18a4</t>
  </si>
  <si>
    <t xml:space="preserve">鉱石は、色によりそれぞれ属性を持っていて</t>
  </si>
  <si>
    <t xml:space="preserve">18d3</t>
  </si>
  <si>
    <t xml:space="preserve">1902</t>
  </si>
  <si>
    <t xml:space="preserve">1923</t>
  </si>
  <si>
    <t xml:space="preserve">1938</t>
  </si>
  <si>
    <t xml:space="preserve">1963</t>
  </si>
  <si>
    <t xml:space="preserve">1990</t>
  </si>
  <si>
    <t xml:space="preserve">19b9</t>
  </si>
  <si>
    <t xml:space="preserve">19e6</t>
  </si>
  <si>
    <t xml:space="preserve">1a34</t>
  </si>
  <si>
    <t xml:space="preserve">1a8a</t>
  </si>
  <si>
    <t xml:space="preserve">1ab7</t>
  </si>
  <si>
    <t xml:space="preserve">1ad9</t>
  </si>
  <si>
    <t xml:space="preserve">1afc</t>
  </si>
  <si>
    <t xml:space="preserve">1b54</t>
  </si>
  <si>
    <t xml:space="preserve">1b83</t>
  </si>
  <si>
    <t xml:space="preserve">1bb2</t>
  </si>
  <si>
    <t xml:space="preserve">1bd3</t>
  </si>
  <si>
    <t xml:space="preserve">1c13</t>
  </si>
  <si>
    <t xml:space="preserve">1c42</t>
  </si>
  <si>
    <t xml:space="preserve">1c61</t>
  </si>
  <si>
    <t xml:space="preserve">1c86</t>
  </si>
  <si>
    <t xml:space="preserve">1ca1</t>
  </si>
  <si>
    <t xml:space="preserve">1ccc</t>
  </si>
  <si>
    <t xml:space="preserve">1cf9</t>
  </si>
  <si>
    <t xml:space="preserve">武器</t>
  </si>
  <si>
    <t xml:space="preserve">1d01</t>
  </si>
  <si>
    <t xml:space="preserve">1d24</t>
  </si>
  <si>
    <t xml:space="preserve">1d47</t>
  </si>
  <si>
    <t xml:space="preserve">1d70</t>
  </si>
  <si>
    <t xml:space="preserve">1d9d</t>
  </si>
  <si>
    <t xml:space="preserve">1dca</t>
  </si>
  <si>
    <t xml:space="preserve">1def</t>
  </si>
  <si>
    <t xml:space="preserve">おいおい、いい</t>
  </si>
  <si>
    <t xml:space="preserve">1e43</t>
  </si>
  <si>
    <t xml:space="preserve">1e6c</t>
  </si>
  <si>
    <t xml:space="preserve">1e8b</t>
  </si>
  <si>
    <t xml:space="preserve">1eba</t>
  </si>
  <si>
    <t xml:space="preserve">1ee4</t>
  </si>
  <si>
    <t xml:space="preserve">1f13</t>
  </si>
  <si>
    <t xml:space="preserve">1f38</t>
  </si>
  <si>
    <t xml:space="preserve">1f5d</t>
  </si>
  <si>
    <t xml:space="preserve">1f88</t>
  </si>
  <si>
    <t xml:space="preserve">1fb5</t>
  </si>
  <si>
    <t xml:space="preserve">2034</t>
  </si>
  <si>
    <t xml:space="preserve">2078</t>
  </si>
  <si>
    <t xml:space="preserve">209d</t>
  </si>
  <si>
    <t xml:space="preserve">20c0</t>
  </si>
  <si>
    <t xml:space="preserve">20e9</t>
  </si>
  <si>
    <t xml:space="preserve">2116</t>
  </si>
  <si>
    <t xml:space="preserve">2143</t>
  </si>
  <si>
    <t xml:space="preserve">2158</t>
  </si>
  <si>
    <t xml:space="preserve">2187</t>
  </si>
  <si>
    <t xml:space="preserve">2195</t>
  </si>
  <si>
    <t xml:space="preserve">21b0</t>
  </si>
  <si>
    <t xml:space="preserve">21df</t>
  </si>
  <si>
    <t xml:space="preserve">非常に純度の高い鉱石と言われて</t>
  </si>
  <si>
    <t xml:space="preserve">2208</t>
  </si>
  <si>
    <t xml:space="preserve">2237</t>
  </si>
  <si>
    <t xml:space="preserve">2262</t>
  </si>
  <si>
    <t xml:space="preserve">2281</t>
  </si>
  <si>
    <t xml:space="preserve">22a6</t>
  </si>
  <si>
    <t xml:space="preserve">22bd</t>
  </si>
  <si>
    <t xml:space="preserve">詳しい事はまだ良く分かっておらん</t>
  </si>
  <si>
    <t xml:space="preserve">22e4</t>
  </si>
  <si>
    <t xml:space="preserve">2313</t>
  </si>
  <si>
    <t xml:space="preserve">233e</t>
  </si>
  <si>
    <t xml:space="preserve">2370</t>
  </si>
  <si>
    <t xml:space="preserve">2385</t>
  </si>
  <si>
    <t xml:space="preserve">23ba</t>
  </si>
  <si>
    <t xml:space="preserve">なんなの、この闇は・</t>
  </si>
  <si>
    <t xml:space="preserve">23dd</t>
  </si>
  <si>
    <t xml:space="preserve">まさかね・</t>
  </si>
  <si>
    <t xml:space="preserve">23f3</t>
  </si>
  <si>
    <t xml:space="preserve">いえ、</t>
  </si>
  <si>
    <t xml:space="preserve">違いないわ</t>
  </si>
  <si>
    <t xml:space="preserve">2410</t>
  </si>
  <si>
    <t xml:space="preserve">そう魔族たちは、この闇に乗じて必ず、</t>
  </si>
  <si>
    <t xml:space="preserve">2439</t>
  </si>
  <si>
    <t xml:space="preserve">島の住民を１人残らず始末するつもりだわ</t>
  </si>
  <si>
    <t xml:space="preserve">2469</t>
  </si>
  <si>
    <t xml:space="preserve">、お願い</t>
  </si>
  <si>
    <t xml:space="preserve">2476</t>
  </si>
  <si>
    <t xml:space="preserve">私が、ここからキーエレメントの力で、</t>
  </si>
  <si>
    <t xml:space="preserve">249f</t>
  </si>
  <si>
    <t xml:space="preserve">できる限り、闇の侵食を抑えておくわ</t>
  </si>
  <si>
    <t xml:space="preserve">24c8</t>
  </si>
  <si>
    <t xml:space="preserve">あなたは、の闇をはらう方法を考えて！</t>
  </si>
  <si>
    <t xml:space="preserve">24fc</t>
  </si>
  <si>
    <t xml:space="preserve">2507</t>
  </si>
  <si>
    <t xml:space="preserve">2541</t>
  </si>
  <si>
    <t xml:space="preserve">255c</t>
  </si>
  <si>
    <t xml:space="preserve">2591</t>
  </si>
  <si>
    <t xml:space="preserve">25b2</t>
  </si>
  <si>
    <t xml:space="preserve">25d7</t>
  </si>
  <si>
    <t xml:space="preserve">25f0</t>
  </si>
  <si>
    <t xml:space="preserve">261b</t>
  </si>
  <si>
    <t xml:space="preserve">2644</t>
  </si>
  <si>
    <t xml:space="preserve">267c</t>
  </si>
  <si>
    <t xml:space="preserve">2699</t>
  </si>
  <si>
    <t xml:space="preserve">26c8</t>
  </si>
  <si>
    <t xml:space="preserve">26e5</t>
  </si>
  <si>
    <t xml:space="preserve">キーエレメントとはまった</t>
  </si>
  <si>
    <t xml:space="preserve">2701</t>
  </si>
  <si>
    <t xml:space="preserve">270c</t>
  </si>
  <si>
    <t xml:space="preserve">2739</t>
  </si>
  <si>
    <t xml:space="preserve">275a</t>
  </si>
  <si>
    <t xml:space="preserve">277b</t>
  </si>
  <si>
    <t xml:space="preserve">27a2</t>
  </si>
  <si>
    <t xml:space="preserve">魔法はメニューを開いて</t>
  </si>
  <si>
    <t xml:space="preserve">27bf</t>
  </si>
  <si>
    <t xml:space="preserve">27e6</t>
  </si>
  <si>
    <t xml:space="preserve">2809</t>
  </si>
  <si>
    <t xml:space="preserve">282a</t>
  </si>
  <si>
    <t xml:space="preserve">2842</t>
  </si>
  <si>
    <t xml:space="preserve">2853</t>
  </si>
  <si>
    <t xml:space="preserve">2872</t>
  </si>
  <si>
    <t xml:space="preserve">28a5</t>
  </si>
  <si>
    <t xml:space="preserve">28c4</t>
  </si>
  <si>
    <t xml:space="preserve">28d5</t>
  </si>
  <si>
    <t xml:space="preserve">28fc</t>
  </si>
  <si>
    <t xml:space="preserve">2910</t>
  </si>
  <si>
    <t xml:space="preserve">塔から黒い光が立ち上がるのが見えたの</t>
  </si>
  <si>
    <t xml:space="preserve">293b</t>
  </si>
  <si>
    <t xml:space="preserve">早く光を戻さないと、魔族だらけに・</t>
  </si>
  <si>
    <t xml:space="preserve">2971</t>
  </si>
  <si>
    <t xml:space="preserve">2988</t>
  </si>
  <si>
    <t xml:space="preserve">ねぇ、どうしたら・</t>
  </si>
  <si>
    <t xml:space="preserve">29a6</t>
  </si>
  <si>
    <t xml:space="preserve">29be</t>
  </si>
  <si>
    <t xml:space="preserve">ありがとう・・</t>
  </si>
  <si>
    <t xml:space="preserve">29d0</t>
  </si>
  <si>
    <t xml:space="preserve">29e9</t>
  </si>
  <si>
    <t xml:space="preserve">あなたのおかげよ</t>
  </si>
  <si>
    <t xml:space="preserve">2a03</t>
  </si>
  <si>
    <t xml:space="preserve">2a14</t>
  </si>
  <si>
    <t xml:space="preserve">早く、早く光を取り戻して。</t>
  </si>
  <si>
    <t xml:space="preserve">2a3d</t>
  </si>
  <si>
    <t xml:space="preserve">この闇はいったい・・</t>
  </si>
  <si>
    <t xml:space="preserve">2a5a</t>
  </si>
  <si>
    <t xml:space="preserve">ウル・ノルドには、</t>
  </si>
  <si>
    <t xml:space="preserve">2a71</t>
  </si>
  <si>
    <t xml:space="preserve">誰も生き残っていないとは聞いていたが・・</t>
  </si>
  <si>
    <t xml:space="preserve">2aa0</t>
  </si>
  <si>
    <t xml:space="preserve">こんなことになっていようとは・・</t>
  </si>
  <si>
    <t xml:space="preserve">2ac7</t>
  </si>
  <si>
    <t xml:space="preserve">やはり来ないほうが良かった・・</t>
  </si>
  <si>
    <t xml:space="preserve">2aee</t>
  </si>
  <si>
    <t xml:space="preserve">2af6</t>
  </si>
  <si>
    <t xml:space="preserve">この暗闇の中で港に接岸するのは危険だな。</t>
  </si>
  <si>
    <t xml:space="preserve">2b34</t>
  </si>
  <si>
    <t xml:space="preserve">しかし、この闇では戻ることもできん。</t>
  </si>
  <si>
    <t xml:space="preserve">なんてことだ・・</t>
  </si>
  <si>
    <t xml:space="preserve">[Position + 0x7E000]</t>
  </si>
  <si>
    <t xml:space="preserve">13e</t>
  </si>
  <si>
    <t xml:space="preserve">167</t>
  </si>
  <si>
    <t xml:space="preserve">190</t>
  </si>
  <si>
    <t xml:space="preserve">1b9</t>
  </si>
  <si>
    <t xml:space="preserve">1fc</t>
  </si>
  <si>
    <t xml:space="preserve">20c</t>
  </si>
  <si>
    <t xml:space="preserve">223</t>
  </si>
  <si>
    <t xml:space="preserve">250</t>
  </si>
  <si>
    <t xml:space="preserve">275</t>
  </si>
  <si>
    <t xml:space="preserve">2a0</t>
  </si>
  <si>
    <t xml:space="preserve">2b5</t>
  </si>
  <si>
    <t xml:space="preserve">なっ、</t>
  </si>
  <si>
    <t xml:space="preserve">2bf</t>
  </si>
  <si>
    <t xml:space="preserve">何ぃ！</t>
  </si>
  <si>
    <t xml:space="preserve">2c7</t>
  </si>
  <si>
    <t xml:space="preserve">317</t>
  </si>
  <si>
    <t xml:space="preserve">352</t>
  </si>
  <si>
    <t xml:space="preserve">373</t>
  </si>
  <si>
    <t xml:space="preserve">3df</t>
  </si>
  <si>
    <t xml:space="preserve">41d</t>
  </si>
  <si>
    <t xml:space="preserve">434</t>
  </si>
  <si>
    <t xml:space="preserve">450</t>
  </si>
  <si>
    <t xml:space="preserve">45d</t>
  </si>
  <si>
    <t xml:space="preserve">470</t>
  </si>
  <si>
    <t xml:space="preserve">488</t>
  </si>
  <si>
    <t xml:space="preserve">48f</t>
  </si>
  <si>
    <t xml:space="preserve">お～い、</t>
  </si>
  <si>
    <t xml:space="preserve">4a0</t>
  </si>
  <si>
    <t xml:space="preserve">4be</t>
  </si>
  <si>
    <t xml:space="preserve">52d</t>
  </si>
  <si>
    <t xml:space="preserve">556</t>
  </si>
  <si>
    <t xml:space="preserve">581</t>
  </si>
  <si>
    <t xml:space="preserve">5a8</t>
  </si>
  <si>
    <t xml:space="preserve">5c7</t>
  </si>
  <si>
    <t xml:space="preserve">611</t>
  </si>
  <si>
    <t xml:space="preserve">623</t>
  </si>
  <si>
    <t xml:space="preserve">63c</t>
  </si>
  <si>
    <t xml:space="preserve">658</t>
  </si>
  <si>
    <t xml:space="preserve">667</t>
  </si>
  <si>
    <t xml:space="preserve">692</t>
  </si>
  <si>
    <t xml:space="preserve">6bd</t>
  </si>
  <si>
    <t xml:space="preserve">6de</t>
  </si>
  <si>
    <t xml:space="preserve">700</t>
  </si>
  <si>
    <t xml:space="preserve">72b</t>
  </si>
  <si>
    <t xml:space="preserve">754</t>
  </si>
  <si>
    <t xml:space="preserve">781</t>
  </si>
  <si>
    <t xml:space="preserve">7ac</t>
  </si>
  <si>
    <t xml:space="preserve">7d8</t>
  </si>
  <si>
    <t xml:space="preserve">7e7</t>
  </si>
  <si>
    <t xml:space="preserve">801</t>
  </si>
  <si>
    <t xml:space="preserve">80e</t>
  </si>
  <si>
    <t xml:space="preserve">83b</t>
  </si>
  <si>
    <t xml:space="preserve">878</t>
  </si>
  <si>
    <t xml:space="preserve">8a9</t>
  </si>
  <si>
    <t xml:space="preserve">これも、</t>
  </si>
  <si>
    <t xml:space="preserve">8bb</t>
  </si>
  <si>
    <t xml:space="preserve">闇をはらってくれたおかげだ。</t>
  </si>
  <si>
    <t xml:space="preserve">8dc</t>
  </si>
  <si>
    <t xml:space="preserve">916</t>
  </si>
  <si>
    <t xml:space="preserve">928</t>
  </si>
  <si>
    <t xml:space="preserve">937</t>
  </si>
  <si>
    <t xml:space="preserve">95c</t>
  </si>
  <si>
    <t xml:space="preserve">965</t>
  </si>
  <si>
    <t xml:space="preserve">おおっ！　闇がはらわれたおかげで</t>
  </si>
  <si>
    <t xml:space="preserve">9a0</t>
  </si>
  <si>
    <t xml:space="preserve">9a7</t>
  </si>
  <si>
    <t xml:space="preserve">コラッ　リフラ！</t>
  </si>
  <si>
    <t xml:space="preserve">走るんじゃありません！　危ないでしょ！</t>
  </si>
  <si>
    <t xml:space="preserve">9ef</t>
  </si>
  <si>
    <t xml:space="preserve">a10</t>
  </si>
  <si>
    <t xml:space="preserve">a17</t>
  </si>
  <si>
    <t xml:space="preserve">a32</t>
  </si>
  <si>
    <t xml:space="preserve">a51</t>
  </si>
  <si>
    <t xml:space="preserve">a58</t>
  </si>
  <si>
    <t xml:space="preserve">a75</t>
  </si>
  <si>
    <t xml:space="preserve">a9c</t>
  </si>
  <si>
    <t xml:space="preserve">acb</t>
  </si>
  <si>
    <t xml:space="preserve">b0f</t>
  </si>
  <si>
    <t xml:space="preserve">b21</t>
  </si>
  <si>
    <t xml:space="preserve">b33</t>
  </si>
  <si>
    <t xml:space="preserve">b44</t>
  </si>
  <si>
    <t xml:space="preserve">b86</t>
  </si>
  <si>
    <t xml:space="preserve">c0b</t>
  </si>
  <si>
    <t xml:space="preserve">c35</t>
  </si>
  <si>
    <t xml:space="preserve">c5c</t>
  </si>
  <si>
    <t xml:space="preserve">c86</t>
  </si>
  <si>
    <t xml:space="preserve">c9a</t>
  </si>
  <si>
    <t xml:space="preserve">ca3</t>
  </si>
  <si>
    <t xml:space="preserve">cab</t>
  </si>
  <si>
    <t xml:space="preserve">、実はですね。草原の遺跡の南、</t>
  </si>
  <si>
    <t xml:space="preserve">ccc</t>
  </si>
  <si>
    <t xml:space="preserve">cf1</t>
  </si>
  <si>
    <t xml:space="preserve">d01</t>
  </si>
  <si>
    <t xml:space="preserve">d41</t>
  </si>
  <si>
    <t xml:space="preserve">d6c</t>
  </si>
  <si>
    <t xml:space="preserve">d97</t>
  </si>
  <si>
    <t xml:space="preserve">dc2</t>
  </si>
  <si>
    <t xml:space="preserve">df1</t>
  </si>
  <si>
    <t xml:space="preserve">e1c</t>
  </si>
  <si>
    <t xml:space="preserve">e4b</t>
  </si>
  <si>
    <t xml:space="preserve">e9f</t>
  </si>
  <si>
    <t xml:space="preserve">ecc</t>
  </si>
  <si>
    <t xml:space="preserve">ef9</t>
  </si>
  <si>
    <t xml:space="preserve">f01</t>
  </si>
  <si>
    <t xml:space="preserve">f1a</t>
  </si>
  <si>
    <t xml:space="preserve">f22</t>
  </si>
  <si>
    <t xml:space="preserve">、男のロマンってやつですねぇ。</t>
  </si>
  <si>
    <t xml:space="preserve">f43</t>
  </si>
  <si>
    <t xml:space="preserve">f5d</t>
  </si>
  <si>
    <t xml:space="preserve">f82</t>
  </si>
  <si>
    <t xml:space="preserve">faa</t>
  </si>
  <si>
    <t xml:space="preserve">fe9</t>
  </si>
  <si>
    <t xml:space="preserve">ff2</t>
  </si>
  <si>
    <t xml:space="preserve">1009</t>
  </si>
  <si>
    <t xml:space="preserve">1028</t>
  </si>
  <si>
    <t xml:space="preserve">1047</t>
  </si>
  <si>
    <t xml:space="preserve">1068</t>
  </si>
  <si>
    <t xml:space="preserve">108f</t>
  </si>
  <si>
    <t xml:space="preserve">10b6</t>
  </si>
  <si>
    <t xml:space="preserve">10cd</t>
  </si>
  <si>
    <t xml:space="preserve">10dd</t>
  </si>
  <si>
    <t xml:space="preserve">1106</t>
  </si>
  <si>
    <t xml:space="preserve">110f</t>
  </si>
  <si>
    <t xml:space="preserve">1134</t>
  </si>
  <si>
    <t xml:space="preserve">1159</t>
  </si>
  <si>
    <t xml:space="preserve">1182</t>
  </si>
  <si>
    <t xml:space="preserve">11a5</t>
  </si>
  <si>
    <t xml:space="preserve">11d4</t>
  </si>
  <si>
    <t xml:space="preserve">1226</t>
  </si>
  <si>
    <t xml:space="preserve">124f</t>
  </si>
  <si>
    <t xml:space="preserve">126a</t>
  </si>
  <si>
    <t xml:space="preserve">128f</t>
  </si>
  <si>
    <t xml:space="preserve">12ac</t>
  </si>
  <si>
    <t xml:space="preserve">12b9</t>
  </si>
  <si>
    <t xml:space="preserve">12c2</t>
  </si>
  <si>
    <t xml:space="preserve">12e5</t>
  </si>
  <si>
    <t xml:space="preserve">130e</t>
  </si>
  <si>
    <t xml:space="preserve">133d</t>
  </si>
  <si>
    <t xml:space="preserve">1398</t>
  </si>
  <si>
    <t xml:space="preserve">13b5</t>
  </si>
  <si>
    <t xml:space="preserve">13d8</t>
  </si>
  <si>
    <t xml:space="preserve">1408</t>
  </si>
  <si>
    <t xml:space="preserve">1430</t>
  </si>
  <si>
    <t xml:space="preserve">144f</t>
  </si>
  <si>
    <t xml:space="preserve">1478</t>
  </si>
  <si>
    <t xml:space="preserve">1488</t>
  </si>
  <si>
    <t xml:space="preserve">14b3</t>
  </si>
  <si>
    <t xml:space="preserve">14e8</t>
  </si>
  <si>
    <t xml:space="preserve">1507</t>
  </si>
  <si>
    <t xml:space="preserve">1534</t>
  </si>
  <si>
    <t xml:space="preserve">1549</t>
  </si>
  <si>
    <t xml:space="preserve">155a</t>
  </si>
  <si>
    <t xml:space="preserve">158d</t>
  </si>
  <si>
    <t xml:space="preserve">15b0</t>
  </si>
  <si>
    <t xml:space="preserve">15db</t>
  </si>
  <si>
    <t xml:space="preserve">1637</t>
  </si>
  <si>
    <t xml:space="preserve">1666</t>
  </si>
  <si>
    <t xml:space="preserve">1687</t>
  </si>
  <si>
    <t xml:space="preserve">169c</t>
  </si>
  <si>
    <t xml:space="preserve">1798</t>
  </si>
  <si>
    <t xml:space="preserve">17c1</t>
  </si>
  <si>
    <t xml:space="preserve">17ee</t>
  </si>
  <si>
    <t xml:space="preserve">181b</t>
  </si>
  <si>
    <t xml:space="preserve">183d</t>
  </si>
  <si>
    <t xml:space="preserve">1860</t>
  </si>
  <si>
    <t xml:space="preserve">188b</t>
  </si>
  <si>
    <t xml:space="preserve">18e7</t>
  </si>
  <si>
    <t xml:space="preserve">1916</t>
  </si>
  <si>
    <t xml:space="preserve">1937</t>
  </si>
  <si>
    <t xml:space="preserve">194c</t>
  </si>
  <si>
    <t xml:space="preserve">1977</t>
  </si>
  <si>
    <t xml:space="preserve">19a6</t>
  </si>
  <si>
    <t xml:space="preserve">19c5</t>
  </si>
  <si>
    <t xml:space="preserve">19ea</t>
  </si>
  <si>
    <t xml:space="preserve">1a05</t>
  </si>
  <si>
    <t xml:space="preserve">1a88</t>
  </si>
  <si>
    <t xml:space="preserve">1aab</t>
  </si>
  <si>
    <t xml:space="preserve">1b2e</t>
  </si>
  <si>
    <t xml:space="preserve">1b53</t>
  </si>
  <si>
    <t xml:space="preserve">1b80</t>
  </si>
  <si>
    <t xml:space="preserve">1ba7</t>
  </si>
  <si>
    <t xml:space="preserve">1bd0</t>
  </si>
  <si>
    <t xml:space="preserve">1bef</t>
  </si>
  <si>
    <t xml:space="preserve">1c1e</t>
  </si>
  <si>
    <t xml:space="preserve">1c48</t>
  </si>
  <si>
    <t xml:space="preserve">1c77</t>
  </si>
  <si>
    <t xml:space="preserve">1c9c</t>
  </si>
  <si>
    <t xml:space="preserve">1cc1</t>
  </si>
  <si>
    <t xml:space="preserve">1cec</t>
  </si>
  <si>
    <t xml:space="preserve">1d19</t>
  </si>
  <si>
    <t xml:space="preserve">1d48</t>
  </si>
  <si>
    <t xml:space="preserve">1d77</t>
  </si>
  <si>
    <t xml:space="preserve">1d98</t>
  </si>
  <si>
    <t xml:space="preserve">1dc5</t>
  </si>
  <si>
    <t xml:space="preserve">1e24</t>
  </si>
  <si>
    <t xml:space="preserve">1e4d</t>
  </si>
  <si>
    <t xml:space="preserve">1ea7</t>
  </si>
  <si>
    <t xml:space="preserve">1ebc</t>
  </si>
  <si>
    <t xml:space="preserve">1eeb</t>
  </si>
  <si>
    <t xml:space="preserve">1ef9</t>
  </si>
  <si>
    <t xml:space="preserve">うむ、</t>
  </si>
  <si>
    <t xml:space="preserve">違いないな・・</t>
  </si>
  <si>
    <t xml:space="preserve">1f14</t>
  </si>
  <si>
    <t xml:space="preserve">1f43</t>
  </si>
  <si>
    <t xml:space="preserve">1f6c</t>
  </si>
  <si>
    <t xml:space="preserve">1f9b</t>
  </si>
  <si>
    <t xml:space="preserve">1fc6</t>
  </si>
  <si>
    <t xml:space="preserve">200a</t>
  </si>
  <si>
    <t xml:space="preserve">2021</t>
  </si>
  <si>
    <t xml:space="preserve">2048</t>
  </si>
  <si>
    <t xml:space="preserve">2077</t>
  </si>
  <si>
    <t xml:space="preserve">20a2</t>
  </si>
  <si>
    <t xml:space="preserve">20d4</t>
  </si>
  <si>
    <t xml:space="preserve">211e</t>
  </si>
  <si>
    <t xml:space="preserve">2136</t>
  </si>
  <si>
    <t xml:space="preserve">215b</t>
  </si>
  <si>
    <t xml:space="preserve">2186</t>
  </si>
  <si>
    <t xml:space="preserve">219b</t>
  </si>
  <si>
    <t xml:space="preserve">21be</t>
  </si>
  <si>
    <t xml:space="preserve">21e1</t>
  </si>
  <si>
    <t xml:space="preserve">2210</t>
  </si>
  <si>
    <t xml:space="preserve">223d</t>
  </si>
  <si>
    <t xml:space="preserve">2264</t>
  </si>
  <si>
    <t xml:space="preserve">2297</t>
  </si>
  <si>
    <t xml:space="preserve">22c2</t>
  </si>
  <si>
    <t xml:space="preserve">22f3</t>
  </si>
  <si>
    <t xml:space="preserve">2328</t>
  </si>
  <si>
    <t xml:space="preserve">2353</t>
  </si>
  <si>
    <t xml:space="preserve">237a</t>
  </si>
  <si>
    <t xml:space="preserve">238e</t>
  </si>
  <si>
    <t xml:space="preserve">23a7</t>
  </si>
  <si>
    <t xml:space="preserve">23d6</t>
  </si>
  <si>
    <t xml:space="preserve">23f5</t>
  </si>
  <si>
    <t xml:space="preserve">2424</t>
  </si>
  <si>
    <t xml:space="preserve">244c</t>
  </si>
  <si>
    <t xml:space="preserve">2457</t>
  </si>
  <si>
    <t xml:space="preserve">248f</t>
  </si>
  <si>
    <t xml:space="preserve">24aa</t>
  </si>
  <si>
    <t xml:space="preserve">24df</t>
  </si>
  <si>
    <t xml:space="preserve">2500</t>
  </si>
  <si>
    <t xml:space="preserve">2525</t>
  </si>
  <si>
    <t xml:space="preserve">253e</t>
  </si>
  <si>
    <t xml:space="preserve">2567</t>
  </si>
  <si>
    <t xml:space="preserve">25c4</t>
  </si>
  <si>
    <t xml:space="preserve">25e1</t>
  </si>
  <si>
    <t xml:space="preserve">2610</t>
  </si>
  <si>
    <t xml:space="preserve">262d</t>
  </si>
  <si>
    <t xml:space="preserve">2654</t>
  </si>
  <si>
    <t xml:space="preserve">2681</t>
  </si>
  <si>
    <t xml:space="preserve">26a2</t>
  </si>
  <si>
    <t xml:space="preserve">26c3</t>
  </si>
  <si>
    <t xml:space="preserve">26ea</t>
  </si>
  <si>
    <t xml:space="preserve">2707</t>
  </si>
  <si>
    <t xml:space="preserve">2751</t>
  </si>
  <si>
    <t xml:space="preserve">2772</t>
  </si>
  <si>
    <t xml:space="preserve">279b</t>
  </si>
  <si>
    <t xml:space="preserve">27ba</t>
  </si>
  <si>
    <t xml:space="preserve">27ed</t>
  </si>
  <si>
    <t xml:space="preserve">280c</t>
  </si>
  <si>
    <t xml:space="preserve">2821</t>
  </si>
  <si>
    <t xml:space="preserve">282b</t>
  </si>
  <si>
    <t xml:space="preserve">2833</t>
  </si>
  <si>
    <t xml:space="preserve">285c</t>
  </si>
  <si>
    <t xml:space="preserve">2883</t>
  </si>
  <si>
    <t xml:space="preserve">28df</t>
  </si>
  <si>
    <t xml:space="preserve">294b</t>
  </si>
  <si>
    <t xml:space="preserve">296a</t>
  </si>
  <si>
    <t xml:space="preserve">2989</t>
  </si>
  <si>
    <t xml:space="preserve">29a0</t>
  </si>
  <si>
    <t xml:space="preserve">29bc</t>
  </si>
  <si>
    <t xml:space="preserve">29f4</t>
  </si>
  <si>
    <t xml:space="preserve">2a09</t>
  </si>
  <si>
    <t xml:space="preserve">2a32</t>
  </si>
  <si>
    <t xml:space="preserve">2a4d</t>
  </si>
  <si>
    <t xml:space="preserve">2a90</t>
  </si>
  <si>
    <t xml:space="preserve">2aab</t>
  </si>
  <si>
    <t xml:space="preserve">2abf</t>
  </si>
  <si>
    <t xml:space="preserve">2ad4</t>
  </si>
  <si>
    <t xml:space="preserve">2aef</t>
  </si>
  <si>
    <t xml:space="preserve">2b08</t>
  </si>
  <si>
    <t xml:space="preserve">2b22</t>
  </si>
  <si>
    <t xml:space="preserve">おお、やったな！　ガッハハ</t>
  </si>
  <si>
    <t xml:space="preserve">2b47</t>
  </si>
  <si>
    <t xml:space="preserve">2b6e</t>
  </si>
  <si>
    <t xml:space="preserve">2b78</t>
  </si>
  <si>
    <t xml:space="preserve">2b9f</t>
  </si>
  <si>
    <t xml:space="preserve">2bca</t>
  </si>
  <si>
    <t xml:space="preserve">2bf6</t>
  </si>
  <si>
    <t xml:space="preserve">2c13</t>
  </si>
  <si>
    <t xml:space="preserve">2c34</t>
  </si>
  <si>
    <t xml:space="preserve">2c52</t>
  </si>
  <si>
    <t xml:space="preserve">2c71</t>
  </si>
  <si>
    <t xml:space="preserve">2c94</t>
  </si>
  <si>
    <t xml:space="preserve">2cc1</t>
  </si>
  <si>
    <t xml:space="preserve">2cda</t>
  </si>
  <si>
    <t xml:space="preserve">2d1e</t>
  </si>
  <si>
    <t xml:space="preserve">2d3d</t>
  </si>
  <si>
    <t xml:space="preserve">2d69</t>
  </si>
  <si>
    <t xml:space="preserve">2d7e</t>
  </si>
  <si>
    <t xml:space="preserve">2db0</t>
  </si>
  <si>
    <t xml:space="preserve">2dc2</t>
  </si>
  <si>
    <t xml:space="preserve">2df1</t>
  </si>
  <si>
    <t xml:space="preserve">2e01</t>
  </si>
  <si>
    <t xml:space="preserve">2e18</t>
  </si>
  <si>
    <t xml:space="preserve">2e28</t>
  </si>
  <si>
    <t xml:space="preserve">2e57</t>
  </si>
  <si>
    <t xml:space="preserve">2e7e</t>
  </si>
  <si>
    <t xml:space="preserve">2ea7</t>
  </si>
  <si>
    <t xml:space="preserve">2ece</t>
  </si>
  <si>
    <t xml:space="preserve">2ef7</t>
  </si>
  <si>
    <t xml:space="preserve">2f01</t>
  </si>
  <si>
    <t xml:space="preserve">れから色々よろしくお願いします。</t>
  </si>
  <si>
    <t xml:space="preserve">2f27</t>
  </si>
  <si>
    <t xml:space="preserve">2f32</t>
  </si>
  <si>
    <t xml:space="preserve">2f60</t>
  </si>
  <si>
    <t xml:space="preserve">2f70</t>
  </si>
  <si>
    <t xml:space="preserve">2f9b</t>
  </si>
  <si>
    <t xml:space="preserve">2fc7</t>
  </si>
  <si>
    <t xml:space="preserve">2ff4</t>
  </si>
  <si>
    <t xml:space="preserve">[Position + 0x80000]</t>
  </si>
  <si>
    <t xml:space="preserve">27</t>
  </si>
  <si>
    <t xml:space="preserve">4a</t>
  </si>
  <si>
    <t xml:space="preserve">69</t>
  </si>
  <si>
    <t xml:space="preserve">cd</t>
  </si>
  <si>
    <t xml:space="preserve">e7</t>
  </si>
  <si>
    <t xml:space="preserve">遺跡に・</t>
  </si>
  <si>
    <t xml:space="preserve">fc</t>
  </si>
  <si>
    <t xml:space="preserve">125</t>
  </si>
  <si>
    <t xml:space="preserve">14a</t>
  </si>
  <si>
    <t xml:space="preserve">177</t>
  </si>
  <si>
    <t xml:space="preserve">1a6</t>
  </si>
  <si>
    <t xml:space="preserve">1c7</t>
  </si>
  <si>
    <t xml:space="preserve">1e4</t>
  </si>
  <si>
    <t xml:space="preserve">213</t>
  </si>
  <si>
    <t xml:space="preserve">23a</t>
  </si>
  <si>
    <t xml:space="preserve">263</t>
  </si>
  <si>
    <t xml:space="preserve">28c</t>
  </si>
  <si>
    <t xml:space="preserve">2e6</t>
  </si>
  <si>
    <t xml:space="preserve">2f8</t>
  </si>
  <si>
    <t xml:space="preserve">31f</t>
  </si>
  <si>
    <t xml:space="preserve">371</t>
  </si>
  <si>
    <t xml:space="preserve">39c</t>
  </si>
  <si>
    <t xml:space="preserve">3b1</t>
  </si>
  <si>
    <t xml:space="preserve">3e8</t>
  </si>
  <si>
    <t xml:space="preserve">40f</t>
  </si>
  <si>
    <t xml:space="preserve">436</t>
  </si>
  <si>
    <t xml:space="preserve">473</t>
  </si>
  <si>
    <t xml:space="preserve">496</t>
  </si>
  <si>
    <t xml:space="preserve">4b1</t>
  </si>
  <si>
    <t xml:space="preserve">4e6</t>
  </si>
  <si>
    <t xml:space="preserve">511</t>
  </si>
  <si>
    <t xml:space="preserve">53e</t>
  </si>
  <si>
    <t xml:space="preserve">56a</t>
  </si>
  <si>
    <t xml:space="preserve">58f</t>
  </si>
  <si>
    <t xml:space="preserve">596</t>
  </si>
  <si>
    <t xml:space="preserve">59e</t>
  </si>
  <si>
    <t xml:space="preserve">今となっては弁解できませんが、</t>
  </si>
  <si>
    <t xml:space="preserve">5bf</t>
  </si>
  <si>
    <t xml:space="preserve">5ea</t>
  </si>
  <si>
    <t xml:space="preserve">参謀が約束した報酬があれば・・</t>
  </si>
  <si>
    <t xml:space="preserve">60c</t>
  </si>
  <si>
    <t xml:space="preserve">でも、</t>
  </si>
  <si>
    <t xml:space="preserve">615</t>
  </si>
  <si>
    <t xml:space="preserve">642</t>
  </si>
  <si>
    <t xml:space="preserve">6b7</t>
  </si>
  <si>
    <t xml:space="preserve">6da</t>
  </si>
  <si>
    <t xml:space="preserve">お願いです！　弟に・・・レギについて</t>
  </si>
  <si>
    <t xml:space="preserve">703</t>
  </si>
  <si>
    <t xml:space="preserve">72c</t>
  </si>
  <si>
    <t xml:space="preserve">735</t>
  </si>
  <si>
    <t xml:space="preserve">73d</t>
  </si>
  <si>
    <t xml:space="preserve">死んだよ。</t>
  </si>
  <si>
    <t xml:space="preserve">74a</t>
  </si>
  <si>
    <t xml:space="preserve">75c</t>
  </si>
  <si>
    <t xml:space="preserve">765</t>
  </si>
  <si>
    <t xml:space="preserve">788</t>
  </si>
  <si>
    <t xml:space="preserve">7b7</t>
  </si>
  <si>
    <t xml:space="preserve">7da</t>
  </si>
  <si>
    <t xml:space="preserve">81e</t>
  </si>
  <si>
    <t xml:space="preserve">847</t>
  </si>
  <si>
    <t xml:space="preserve">86d</t>
  </si>
  <si>
    <t xml:space="preserve">885</t>
  </si>
  <si>
    <t xml:space="preserve">8db</t>
  </si>
  <si>
    <t xml:space="preserve">8e3</t>
  </si>
  <si>
    <t xml:space="preserve">ありがとう。</t>
  </si>
  <si>
    <t xml:space="preserve">8f2</t>
  </si>
  <si>
    <t xml:space="preserve">91b</t>
  </si>
  <si>
    <t xml:space="preserve">93c</t>
  </si>
  <si>
    <t xml:space="preserve">967</t>
  </si>
  <si>
    <t xml:space="preserve">993</t>
  </si>
  <si>
    <t xml:space="preserve">9a8</t>
  </si>
  <si>
    <t xml:space="preserve">9d8</t>
  </si>
  <si>
    <t xml:space="preserve">a44</t>
  </si>
  <si>
    <t xml:space="preserve">a64</t>
  </si>
  <si>
    <t xml:space="preserve">abf</t>
  </si>
  <si>
    <t xml:space="preserve">b25</t>
  </si>
  <si>
    <t xml:space="preserve">b41</t>
  </si>
  <si>
    <t xml:space="preserve">b4c</t>
  </si>
  <si>
    <t xml:space="preserve">b87</t>
  </si>
  <si>
    <t xml:space="preserve">ba2</t>
  </si>
  <si>
    <t xml:space="preserve">bd7</t>
  </si>
  <si>
    <t xml:space="preserve">bf8</t>
  </si>
  <si>
    <t xml:space="preserve">c36</t>
  </si>
  <si>
    <t xml:space="preserve">c5f</t>
  </si>
  <si>
    <t xml:space="preserve">c88</t>
  </si>
  <si>
    <t xml:space="preserve">cbc</t>
  </si>
  <si>
    <t xml:space="preserve">cd9</t>
  </si>
  <si>
    <t xml:space="preserve">d08</t>
  </si>
  <si>
    <t xml:space="preserve">d25</t>
  </si>
  <si>
    <t xml:space="preserve">d4c</t>
  </si>
  <si>
    <t xml:space="preserve">d79</t>
  </si>
  <si>
    <t xml:space="preserve">d9a</t>
  </si>
  <si>
    <t xml:space="preserve">dbb</t>
  </si>
  <si>
    <t xml:space="preserve">de2</t>
  </si>
  <si>
    <t xml:space="preserve">e26</t>
  </si>
  <si>
    <t xml:space="preserve">e49</t>
  </si>
  <si>
    <t xml:space="preserve">e6a</t>
  </si>
  <si>
    <t xml:space="preserve">e93</t>
  </si>
  <si>
    <t xml:space="preserve">eb2</t>
  </si>
  <si>
    <t xml:space="preserve">ee5</t>
  </si>
  <si>
    <t xml:space="preserve">f04</t>
  </si>
  <si>
    <t xml:space="preserve">f0d</t>
  </si>
  <si>
    <t xml:space="preserve">f2f</t>
  </si>
  <si>
    <t xml:space="preserve">f40</t>
  </si>
  <si>
    <t xml:space="preserve">f7e</t>
  </si>
  <si>
    <t xml:space="preserve">fa9</t>
  </si>
  <si>
    <t xml:space="preserve">fba</t>
  </si>
  <si>
    <t xml:space="preserve">fdf</t>
  </si>
  <si>
    <t xml:space="preserve">1006</t>
  </si>
  <si>
    <t xml:space="preserve">1029</t>
  </si>
  <si>
    <t xml:space="preserve">104e</t>
  </si>
  <si>
    <t xml:space="preserve">106d</t>
  </si>
  <si>
    <t xml:space="preserve">1098</t>
  </si>
  <si>
    <t xml:space="preserve">10b3</t>
  </si>
  <si>
    <t xml:space="preserve">10d8</t>
  </si>
  <si>
    <t xml:space="preserve">1138</t>
  </si>
  <si>
    <t xml:space="preserve">1148</t>
  </si>
  <si>
    <t xml:space="preserve">1173</t>
  </si>
  <si>
    <t xml:space="preserve">11a2</t>
  </si>
  <si>
    <t xml:space="preserve">11ee</t>
  </si>
  <si>
    <t xml:space="preserve">1213</t>
  </si>
  <si>
    <t xml:space="preserve">1230</t>
  </si>
  <si>
    <t xml:space="preserve">1255</t>
  </si>
  <si>
    <t xml:space="preserve">1275</t>
  </si>
  <si>
    <t xml:space="preserve">128e</t>
  </si>
  <si>
    <t xml:space="preserve">12b5</t>
  </si>
  <si>
    <t xml:space="preserve">12be</t>
  </si>
  <si>
    <t xml:space="preserve">12d5</t>
  </si>
  <si>
    <t xml:space="preserve">12fa</t>
  </si>
  <si>
    <t xml:space="preserve">1319</t>
  </si>
  <si>
    <t xml:space="preserve">133a</t>
  </si>
  <si>
    <t xml:space="preserve">1367</t>
  </si>
  <si>
    <t xml:space="preserve">138e</t>
  </si>
  <si>
    <t xml:space="preserve">13a5</t>
  </si>
  <si>
    <t xml:space="preserve">13d1</t>
  </si>
  <si>
    <t xml:space="preserve">13da</t>
  </si>
  <si>
    <t xml:space="preserve">13e3</t>
  </si>
  <si>
    <t xml:space="preserve">142d</t>
  </si>
  <si>
    <t xml:space="preserve">1479</t>
  </si>
  <si>
    <t xml:space="preserve">14fa</t>
  </si>
  <si>
    <t xml:space="preserve">1523</t>
  </si>
  <si>
    <t xml:space="preserve">153e</t>
  </si>
  <si>
    <t xml:space="preserve">1563</t>
  </si>
  <si>
    <t xml:space="preserve">1580</t>
  </si>
  <si>
    <t xml:space="preserve">1596</t>
  </si>
  <si>
    <t xml:space="preserve">15b9</t>
  </si>
  <si>
    <t xml:space="preserve">15e2</t>
  </si>
  <si>
    <t xml:space="preserve">1611</t>
  </si>
  <si>
    <t xml:space="preserve">163a</t>
  </si>
  <si>
    <t xml:space="preserve">166c</t>
  </si>
  <si>
    <t xml:space="preserve">1689</t>
  </si>
  <si>
    <t xml:space="preserve">16ac</t>
  </si>
  <si>
    <t xml:space="preserve">16dc</t>
  </si>
  <si>
    <t xml:space="preserve">1700</t>
  </si>
  <si>
    <t xml:space="preserve">1725</t>
  </si>
  <si>
    <t xml:space="preserve">1748</t>
  </si>
  <si>
    <t xml:space="preserve">175d</t>
  </si>
  <si>
    <t xml:space="preserve">1790</t>
  </si>
  <si>
    <t xml:space="preserve">17bd</t>
  </si>
  <si>
    <t xml:space="preserve">17da</t>
  </si>
  <si>
    <t xml:space="preserve">1801</t>
  </si>
  <si>
    <t xml:space="preserve">1824</t>
  </si>
  <si>
    <t xml:space="preserve">184e</t>
  </si>
  <si>
    <t xml:space="preserve">186d</t>
  </si>
  <si>
    <t xml:space="preserve">189c</t>
  </si>
  <si>
    <t xml:space="preserve">18b1</t>
  </si>
  <si>
    <t xml:space="preserve">18c2</t>
  </si>
  <si>
    <t xml:space="preserve">18f5</t>
  </si>
  <si>
    <t xml:space="preserve">おっ、お</t>
  </si>
  <si>
    <t xml:space="preserve">、鉱石を持ってるな。</t>
  </si>
  <si>
    <t xml:space="preserve">1918</t>
  </si>
  <si>
    <t xml:space="preserve">1943</t>
  </si>
  <si>
    <t xml:space="preserve">19ce</t>
  </si>
  <si>
    <t xml:space="preserve">19ef</t>
  </si>
  <si>
    <t xml:space="preserve">1a04</t>
  </si>
  <si>
    <t xml:space="preserve">1a2f</t>
  </si>
  <si>
    <t xml:space="preserve">1a5c</t>
  </si>
  <si>
    <t xml:space="preserve">1a85</t>
  </si>
  <si>
    <t xml:space="preserve">1ab2</t>
  </si>
  <si>
    <t xml:space="preserve">1add</t>
  </si>
  <si>
    <t xml:space="preserve">1b29</t>
  </si>
  <si>
    <t xml:space="preserve">1b56</t>
  </si>
  <si>
    <t xml:space="preserve">1ba5</t>
  </si>
  <si>
    <t xml:space="preserve">1bc8</t>
  </si>
  <si>
    <t xml:space="preserve">1bf3</t>
  </si>
  <si>
    <t xml:space="preserve">1c20</t>
  </si>
  <si>
    <t xml:space="preserve">1c4f</t>
  </si>
  <si>
    <t xml:space="preserve">1c7e</t>
  </si>
  <si>
    <t xml:space="preserve">1c9f</t>
  </si>
  <si>
    <t xml:space="preserve">1cb4</t>
  </si>
  <si>
    <t xml:space="preserve">1cdf</t>
  </si>
  <si>
    <t xml:space="preserve">1d0e</t>
  </si>
  <si>
    <t xml:space="preserve">1d2d</t>
  </si>
  <si>
    <t xml:space="preserve">1d52</t>
  </si>
  <si>
    <t xml:space="preserve">1df0</t>
  </si>
  <si>
    <t xml:space="preserve">1e13</t>
  </si>
  <si>
    <t xml:space="preserve">1e69</t>
  </si>
  <si>
    <t xml:space="preserve">1e96</t>
  </si>
  <si>
    <t xml:space="preserve">1ebb</t>
  </si>
  <si>
    <t xml:space="preserve">1ee8</t>
  </si>
  <si>
    <t xml:space="preserve">1f0f</t>
  </si>
  <si>
    <t xml:space="preserve">1f86</t>
  </si>
  <si>
    <t xml:space="preserve">1fb0</t>
  </si>
  <si>
    <t xml:space="preserve">1fdf</t>
  </si>
  <si>
    <t xml:space="preserve">2004</t>
  </si>
  <si>
    <t xml:space="preserve">2029</t>
  </si>
  <si>
    <t xml:space="preserve">2054</t>
  </si>
  <si>
    <t xml:space="preserve">2081</t>
  </si>
  <si>
    <t xml:space="preserve">20b0</t>
  </si>
  <si>
    <t xml:space="preserve">20df</t>
  </si>
  <si>
    <t xml:space="preserve">2100</t>
  </si>
  <si>
    <t xml:space="preserve">212d</t>
  </si>
  <si>
    <t xml:space="preserve">2144</t>
  </si>
  <si>
    <t xml:space="preserve">2169</t>
  </si>
  <si>
    <t xml:space="preserve">218c</t>
  </si>
  <si>
    <t xml:space="preserve">21b5</t>
  </si>
  <si>
    <t xml:space="preserve">21e2</t>
  </si>
  <si>
    <t xml:space="preserve">220f</t>
  </si>
  <si>
    <t xml:space="preserve">2224</t>
  </si>
  <si>
    <t xml:space="preserve">2253</t>
  </si>
  <si>
    <t xml:space="preserve">2261</t>
  </si>
  <si>
    <t xml:space="preserve">227c</t>
  </si>
  <si>
    <t xml:space="preserve">22ab</t>
  </si>
  <si>
    <t xml:space="preserve">22d4</t>
  </si>
  <si>
    <t xml:space="preserve">2303</t>
  </si>
  <si>
    <t xml:space="preserve">232e</t>
  </si>
  <si>
    <t xml:space="preserve">234d</t>
  </si>
  <si>
    <t xml:space="preserve">2372</t>
  </si>
  <si>
    <t xml:space="preserve">2389</t>
  </si>
  <si>
    <t xml:space="preserve">23b0</t>
  </si>
  <si>
    <t xml:space="preserve">23df</t>
  </si>
  <si>
    <t xml:space="preserve">240a</t>
  </si>
  <si>
    <t xml:space="preserve">243c</t>
  </si>
  <si>
    <t xml:space="preserve">2451</t>
  </si>
  <si>
    <t xml:space="preserve">2486</t>
  </si>
  <si>
    <t xml:space="preserve">24a2</t>
  </si>
  <si>
    <t xml:space="preserve">24b1</t>
  </si>
  <si>
    <t xml:space="preserve">24d8</t>
  </si>
  <si>
    <t xml:space="preserve">2517</t>
  </si>
  <si>
    <t xml:space="preserve">2533</t>
  </si>
  <si>
    <t xml:space="preserve">2577</t>
  </si>
  <si>
    <t xml:space="preserve">2592</t>
  </si>
  <si>
    <t xml:space="preserve">25c7</t>
  </si>
  <si>
    <t xml:space="preserve">25e8</t>
  </si>
  <si>
    <t xml:space="preserve">260d</t>
  </si>
  <si>
    <t xml:space="preserve">2626</t>
  </si>
  <si>
    <t xml:space="preserve">264f</t>
  </si>
  <si>
    <t xml:space="preserve">2678</t>
  </si>
  <si>
    <t xml:space="preserve">26ac</t>
  </si>
  <si>
    <t xml:space="preserve">26c9</t>
  </si>
  <si>
    <t xml:space="preserve">26f8</t>
  </si>
  <si>
    <t xml:space="preserve">2715</t>
  </si>
  <si>
    <t xml:space="preserve">273c</t>
  </si>
  <si>
    <t xml:space="preserve">2769</t>
  </si>
  <si>
    <t xml:space="preserve">278a</t>
  </si>
  <si>
    <t xml:space="preserve">27ab</t>
  </si>
  <si>
    <t xml:space="preserve">27d2</t>
  </si>
  <si>
    <t xml:space="preserve">27ef</t>
  </si>
  <si>
    <t xml:space="preserve">2839</t>
  </si>
  <si>
    <t xml:space="preserve">285a</t>
  </si>
  <si>
    <t xml:space="preserve">28a2</t>
  </si>
  <si>
    <t xml:space="preserve">28f4</t>
  </si>
  <si>
    <t xml:space="preserve">2909</t>
  </si>
  <si>
    <t xml:space="preserve">2938</t>
  </si>
  <si>
    <t xml:space="preserve">2965</t>
  </si>
  <si>
    <t xml:space="preserve">298c</t>
  </si>
  <si>
    <t xml:space="preserve">29b9</t>
  </si>
  <si>
    <t xml:space="preserve">29e1</t>
  </si>
  <si>
    <t xml:space="preserve">2a25</t>
  </si>
  <si>
    <t xml:space="preserve">2a4c</t>
  </si>
  <si>
    <t xml:space="preserve">2a61</t>
  </si>
  <si>
    <t xml:space="preserve">2a98</t>
  </si>
  <si>
    <t xml:space="preserve">2ae6</t>
  </si>
  <si>
    <t xml:space="preserve">2b23</t>
  </si>
  <si>
    <t xml:space="preserve">2b46</t>
  </si>
  <si>
    <t xml:space="preserve">2b7c</t>
  </si>
  <si>
    <t xml:space="preserve">2b93</t>
  </si>
  <si>
    <t xml:space="preserve">2bb6</t>
  </si>
  <si>
    <t xml:space="preserve">2bdd</t>
  </si>
  <si>
    <t xml:space="preserve">2c06</t>
  </si>
  <si>
    <t xml:space="preserve">2c33</t>
  </si>
  <si>
    <t xml:space="preserve">2c54</t>
  </si>
  <si>
    <t xml:space="preserve">2c62</t>
  </si>
  <si>
    <t xml:space="preserve">平和になったら、一緒に釣りにでも</t>
  </si>
  <si>
    <t xml:space="preserve">2c87</t>
  </si>
  <si>
    <t xml:space="preserve">2c9f</t>
  </si>
  <si>
    <t xml:space="preserve">2cbc</t>
  </si>
  <si>
    <t xml:space="preserve">2cdc</t>
  </si>
  <si>
    <t xml:space="preserve">2d07</t>
  </si>
  <si>
    <t xml:space="preserve">2d2c</t>
  </si>
  <si>
    <t xml:space="preserve">2d55</t>
  </si>
  <si>
    <t xml:space="preserve">2d80</t>
  </si>
  <si>
    <t xml:space="preserve">2dad</t>
  </si>
  <si>
    <t xml:space="preserve">2dda</t>
  </si>
  <si>
    <t xml:space="preserve">2e07</t>
  </si>
  <si>
    <t xml:space="preserve">2e5f</t>
  </si>
  <si>
    <t xml:space="preserve">2e88</t>
  </si>
  <si>
    <t xml:space="preserve">2eb5</t>
  </si>
  <si>
    <t xml:space="preserve">2ee0</t>
  </si>
  <si>
    <t xml:space="preserve">2ef0</t>
  </si>
  <si>
    <t xml:space="preserve">2ef8</t>
  </si>
  <si>
    <t xml:space="preserve">よく来て下さいました。貴方にぜひ、</t>
  </si>
  <si>
    <t xml:space="preserve">2f1d</t>
  </si>
  <si>
    <t xml:space="preserve">2f4c</t>
  </si>
  <si>
    <t xml:space="preserve">2f77</t>
  </si>
  <si>
    <t xml:space="preserve">2fa2</t>
  </si>
  <si>
    <t xml:space="preserve">2fcb</t>
  </si>
  <si>
    <t xml:space="preserve">2ff2</t>
  </si>
  <si>
    <t xml:space="preserve">人々が命を奪われました・・</t>
  </si>
  <si>
    <t xml:space="preserve">3010</t>
  </si>
  <si>
    <t xml:space="preserve">。そして、</t>
  </si>
  <si>
    <t xml:space="preserve">304c</t>
  </si>
  <si>
    <t xml:space="preserve">それ以後、この場所は歴史からも</t>
  </si>
  <si>
    <t xml:space="preserve">3075</t>
  </si>
  <si>
    <t xml:space="preserve">309e</t>
  </si>
  <si>
    <t xml:space="preserve">30c5</t>
  </si>
  <si>
    <t xml:space="preserve">30cd</t>
  </si>
  <si>
    <t xml:space="preserve">30ee</t>
  </si>
  <si>
    <t xml:space="preserve">30fa</t>
  </si>
  <si>
    <t xml:space="preserve">3118</t>
  </si>
  <si>
    <t xml:space="preserve">3128</t>
  </si>
  <si>
    <t xml:space="preserve">313f</t>
  </si>
  <si>
    <t xml:space="preserve">3162</t>
  </si>
  <si>
    <t xml:space="preserve">3181</t>
  </si>
  <si>
    <t xml:space="preserve">31ae</t>
  </si>
  <si>
    <t xml:space="preserve">跡に・</t>
  </si>
  <si>
    <t xml:space="preserve">3214</t>
  </si>
  <si>
    <t xml:space="preserve">321d</t>
  </si>
  <si>
    <t xml:space="preserve">3226</t>
  </si>
  <si>
    <t xml:space="preserve">3255</t>
  </si>
  <si>
    <t xml:space="preserve">327c</t>
  </si>
  <si>
    <t xml:space="preserve">32b5</t>
  </si>
  <si>
    <t xml:space="preserve">32dc</t>
  </si>
  <si>
    <t xml:space="preserve">3307</t>
  </si>
  <si>
    <t xml:space="preserve">3334</t>
  </si>
  <si>
    <t xml:space="preserve">3351</t>
  </si>
  <si>
    <t xml:space="preserve">337e</t>
  </si>
  <si>
    <t xml:space="preserve">33a3</t>
  </si>
  <si>
    <t xml:space="preserve">33f5</t>
  </si>
  <si>
    <t xml:space="preserve">340a</t>
  </si>
  <si>
    <t xml:space="preserve">[Position + 0x82000]</t>
  </si>
  <si>
    <t xml:space="preserve">19</t>
  </si>
  <si>
    <t xml:space="preserve">22</t>
  </si>
  <si>
    <t xml:space="preserve">4b</t>
  </si>
  <si>
    <t xml:space="preserve">8f</t>
  </si>
  <si>
    <t xml:space="preserve">b8</t>
  </si>
  <si>
    <t xml:space="preserve">dd</t>
  </si>
  <si>
    <t xml:space="preserve">104</t>
  </si>
  <si>
    <t xml:space="preserve">129</t>
  </si>
  <si>
    <t xml:space="preserve">150</t>
  </si>
  <si>
    <t xml:space="preserve">16d</t>
  </si>
  <si>
    <t xml:space="preserve">196</t>
  </si>
  <si>
    <t xml:space="preserve">1b8</t>
  </si>
  <si>
    <t xml:space="preserve">1c1</t>
  </si>
  <si>
    <t xml:space="preserve">1ca</t>
  </si>
  <si>
    <t xml:space="preserve">1f9</t>
  </si>
  <si>
    <t xml:space="preserve">220</t>
  </si>
  <si>
    <t xml:space="preserve">249</t>
  </si>
  <si>
    <t xml:space="preserve">26e</t>
  </si>
  <si>
    <t xml:space="preserve">29b</t>
  </si>
  <si>
    <t xml:space="preserve">2ca</t>
  </si>
  <si>
    <t xml:space="preserve">337</t>
  </si>
  <si>
    <t xml:space="preserve">364</t>
  </si>
  <si>
    <t xml:space="preserve">381</t>
  </si>
  <si>
    <t xml:space="preserve">3ac</t>
  </si>
  <si>
    <t xml:space="preserve">3d5</t>
  </si>
  <si>
    <t xml:space="preserve">406</t>
  </si>
  <si>
    <t xml:space="preserve">418</t>
  </si>
  <si>
    <t xml:space="preserve">43f</t>
  </si>
  <si>
    <t xml:space="preserve">46e</t>
  </si>
  <si>
    <t xml:space="preserve">487</t>
  </si>
  <si>
    <t xml:space="preserve">4b4</t>
  </si>
  <si>
    <t xml:space="preserve">4c9</t>
  </si>
  <si>
    <t xml:space="preserve">4f0</t>
  </si>
  <si>
    <t xml:space="preserve">51b</t>
  </si>
  <si>
    <t xml:space="preserve">542</t>
  </si>
  <si>
    <t xml:space="preserve">56f</t>
  </si>
  <si>
    <t xml:space="preserve">595</t>
  </si>
  <si>
    <t xml:space="preserve">5ae</t>
  </si>
  <si>
    <t xml:space="preserve">5cc</t>
  </si>
  <si>
    <t xml:space="preserve">5e1</t>
  </si>
  <si>
    <t xml:space="preserve">5fc</t>
  </si>
  <si>
    <t xml:space="preserve">629</t>
  </si>
  <si>
    <t xml:space="preserve">638</t>
  </si>
  <si>
    <t xml:space="preserve">655</t>
  </si>
  <si>
    <t xml:space="preserve">687</t>
  </si>
  <si>
    <t xml:space="preserve">6c0</t>
  </si>
  <si>
    <t xml:space="preserve">6e5</t>
  </si>
  <si>
    <t xml:space="preserve">6f5</t>
  </si>
  <si>
    <t xml:space="preserve">70a</t>
  </si>
  <si>
    <t xml:space="preserve">714</t>
  </si>
  <si>
    <t xml:space="preserve">741</t>
  </si>
  <si>
    <t xml:space="preserve">77f</t>
  </si>
  <si>
    <t xml:space="preserve">796</t>
  </si>
  <si>
    <t xml:space="preserve">7c5</t>
  </si>
  <si>
    <t xml:space="preserve">7f0</t>
  </si>
  <si>
    <t xml:space="preserve">802</t>
  </si>
  <si>
    <t xml:space="preserve">839</t>
  </si>
  <si>
    <t xml:space="preserve">876</t>
  </si>
  <si>
    <t xml:space="preserve">88e</t>
  </si>
  <si>
    <t xml:space="preserve">899</t>
  </si>
  <si>
    <t xml:space="preserve">8d0</t>
  </si>
  <si>
    <t xml:space="preserve">8f5</t>
  </si>
  <si>
    <t xml:space="preserve">実は、さ</t>
  </si>
  <si>
    <t xml:space="preserve">901</t>
  </si>
  <si>
    <t xml:space="preserve">きまでダビ雪原に行ってたんです。</t>
  </si>
  <si>
    <t xml:space="preserve">949</t>
  </si>
  <si>
    <t xml:space="preserve">997</t>
  </si>
  <si>
    <t xml:space="preserve">9e7</t>
  </si>
  <si>
    <t xml:space="preserve">a12</t>
  </si>
  <si>
    <t xml:space="preserve">a3b</t>
  </si>
  <si>
    <t xml:space="preserve">a59</t>
  </si>
  <si>
    <t xml:space="preserve">a72</t>
  </si>
  <si>
    <t xml:space="preserve">a8e</t>
  </si>
  <si>
    <t xml:space="preserve">ab9</t>
  </si>
  <si>
    <t xml:space="preserve">ae8</t>
  </si>
  <si>
    <t xml:space="preserve">申し訳ない、</t>
  </si>
  <si>
    <t xml:space="preserve">af7</t>
  </si>
  <si>
    <t xml:space="preserve">b0d</t>
  </si>
  <si>
    <t xml:space="preserve">b16</t>
  </si>
  <si>
    <t xml:space="preserve">b2d</t>
  </si>
  <si>
    <t xml:space="preserve">b6b</t>
  </si>
  <si>
    <t xml:space="preserve">b8c</t>
  </si>
  <si>
    <t xml:space="preserve">bb7</t>
  </si>
  <si>
    <t xml:space="preserve">bde</t>
  </si>
  <si>
    <t xml:space="preserve">bf5</t>
  </si>
  <si>
    <t xml:space="preserve">c05</t>
  </si>
  <si>
    <t xml:space="preserve">c21</t>
  </si>
  <si>
    <t xml:space="preserve">c2a</t>
  </si>
  <si>
    <t xml:space="preserve">c33</t>
  </si>
  <si>
    <t xml:space="preserve">c58</t>
  </si>
  <si>
    <t xml:space="preserve">c7d</t>
  </si>
  <si>
    <t xml:space="preserve">ca6</t>
  </si>
  <si>
    <t xml:space="preserve">cc9</t>
  </si>
  <si>
    <t xml:space="preserve">cf8</t>
  </si>
  <si>
    <t xml:space="preserve">d1f</t>
  </si>
  <si>
    <t xml:space="preserve">d4a</t>
  </si>
  <si>
    <t xml:space="preserve">d73</t>
  </si>
  <si>
    <t xml:space="preserve">d8e</t>
  </si>
  <si>
    <t xml:space="preserve">db3</t>
  </si>
  <si>
    <t xml:space="preserve">dd0</t>
  </si>
  <si>
    <t xml:space="preserve">ddd</t>
  </si>
  <si>
    <t xml:space="preserve">de6</t>
  </si>
  <si>
    <t xml:space="preserve">e09</t>
  </si>
  <si>
    <t xml:space="preserve">e32</t>
  </si>
  <si>
    <t xml:space="preserve">e61</t>
  </si>
  <si>
    <t xml:space="preserve">e8a</t>
  </si>
  <si>
    <t xml:space="preserve">ebc</t>
  </si>
  <si>
    <t xml:space="preserve">ed9</t>
  </si>
  <si>
    <t xml:space="preserve">efc</t>
  </si>
  <si>
    <t xml:space="preserve">f2c</t>
  </si>
  <si>
    <t xml:space="preserve">f50</t>
  </si>
  <si>
    <t xml:space="preserve">f57</t>
  </si>
  <si>
    <t xml:space="preserve">f60</t>
  </si>
  <si>
    <t xml:space="preserve">f85</t>
  </si>
  <si>
    <t xml:space="preserve">ff8</t>
  </si>
  <si>
    <t xml:space="preserve">1021</t>
  </si>
  <si>
    <t xml:space="preserve">1040</t>
  </si>
  <si>
    <t xml:space="preserve">105f</t>
  </si>
  <si>
    <t xml:space="preserve">108a</t>
  </si>
  <si>
    <t xml:space="preserve">思った・</t>
  </si>
  <si>
    <t xml:space="preserve">109e</t>
  </si>
  <si>
    <t xml:space="preserve">しかし、甘かった。</t>
  </si>
  <si>
    <t xml:space="preserve">10da</t>
  </si>
  <si>
    <t xml:space="preserve">1107</t>
  </si>
  <si>
    <t xml:space="preserve">112e</t>
  </si>
  <si>
    <t xml:space="preserve">115d</t>
  </si>
  <si>
    <t xml:space="preserve">118a</t>
  </si>
  <si>
    <t xml:space="preserve">11ce</t>
  </si>
  <si>
    <t xml:space="preserve">11ed</t>
  </si>
  <si>
    <t xml:space="preserve">1243</t>
  </si>
  <si>
    <t xml:space="preserve">126e</t>
  </si>
  <si>
    <t xml:space="preserve">1284</t>
  </si>
  <si>
    <t xml:space="preserve">1294</t>
  </si>
  <si>
    <t xml:space="preserve">12a2</t>
  </si>
  <si>
    <t xml:space="preserve">12bb</t>
  </si>
  <si>
    <t xml:space="preserve">12de</t>
  </si>
  <si>
    <t xml:space="preserve">1307</t>
  </si>
  <si>
    <t xml:space="preserve">1334</t>
  </si>
  <si>
    <t xml:space="preserve">135d</t>
  </si>
  <si>
    <t xml:space="preserve">1386</t>
  </si>
  <si>
    <t xml:space="preserve">13c5</t>
  </si>
  <si>
    <t xml:space="preserve">13e4</t>
  </si>
  <si>
    <t xml:space="preserve">1414</t>
  </si>
  <si>
    <t xml:space="preserve">143a</t>
  </si>
  <si>
    <t xml:space="preserve">146d</t>
  </si>
  <si>
    <t xml:space="preserve">1490</t>
  </si>
  <si>
    <t xml:space="preserve">14bb</t>
  </si>
  <si>
    <t xml:space="preserve">1567</t>
  </si>
  <si>
    <t xml:space="preserve">15a7</t>
  </si>
  <si>
    <t xml:space="preserve">15d4</t>
  </si>
  <si>
    <t xml:space="preserve">162a</t>
  </si>
  <si>
    <t xml:space="preserve">1655</t>
  </si>
  <si>
    <t xml:space="preserve">16a1</t>
  </si>
  <si>
    <t xml:space="preserve">16ce</t>
  </si>
  <si>
    <t xml:space="preserve">がな。</t>
  </si>
  <si>
    <t xml:space="preserve">1740</t>
  </si>
  <si>
    <t xml:space="preserve">176b</t>
  </si>
  <si>
    <t xml:space="preserve">1817</t>
  </si>
  <si>
    <t xml:space="preserve">182c</t>
  </si>
  <si>
    <t xml:space="preserve">1857</t>
  </si>
  <si>
    <t xml:space="preserve">1886</t>
  </si>
  <si>
    <t xml:space="preserve">18a5</t>
  </si>
  <si>
    <t xml:space="preserve">18ca</t>
  </si>
  <si>
    <t xml:space="preserve">18e5</t>
  </si>
  <si>
    <t xml:space="preserve">1910</t>
  </si>
  <si>
    <t xml:space="preserve">193d</t>
  </si>
  <si>
    <t xml:space="preserve">1968</t>
  </si>
  <si>
    <t xml:space="preserve">198b</t>
  </si>
  <si>
    <t xml:space="preserve">1a0e</t>
  </si>
  <si>
    <t xml:space="preserve">1a33</t>
  </si>
  <si>
    <t xml:space="preserve">1a60</t>
  </si>
  <si>
    <t xml:space="preserve">1a87</t>
  </si>
  <si>
    <t xml:space="preserve">1ab0</t>
  </si>
  <si>
    <t xml:space="preserve">1acf</t>
  </si>
  <si>
    <t xml:space="preserve">1afe</t>
  </si>
  <si>
    <t xml:space="preserve">1b28</t>
  </si>
  <si>
    <t xml:space="preserve">1b57</t>
  </si>
  <si>
    <t xml:space="preserve">1b7c</t>
  </si>
  <si>
    <t xml:space="preserve">1ba1</t>
  </si>
  <si>
    <t xml:space="preserve">1bcc</t>
  </si>
  <si>
    <t xml:space="preserve">1bf9</t>
  </si>
  <si>
    <t xml:space="preserve">鉱石</t>
  </si>
  <si>
    <t xml:space="preserve">、色によりそれぞれ属性を持っていて、</t>
  </si>
  <si>
    <t xml:space="preserve">1c28</t>
  </si>
  <si>
    <t xml:space="preserve">1c57</t>
  </si>
  <si>
    <t xml:space="preserve">1ca5</t>
  </si>
  <si>
    <t xml:space="preserve">1cbc</t>
  </si>
  <si>
    <t xml:space="preserve">1ce1</t>
  </si>
  <si>
    <t xml:space="preserve">1d04</t>
  </si>
  <si>
    <t xml:space="preserve">1d5a</t>
  </si>
  <si>
    <t xml:space="preserve">1d87</t>
  </si>
  <si>
    <t xml:space="preserve">1d9c</t>
  </si>
  <si>
    <t xml:space="preserve">1dcb</t>
  </si>
  <si>
    <t xml:space="preserve">1dd9</t>
  </si>
  <si>
    <t xml:space="preserve">1df4</t>
  </si>
  <si>
    <t xml:space="preserve">1e23</t>
  </si>
  <si>
    <t xml:space="preserve">1e4c</t>
  </si>
  <si>
    <t xml:space="preserve">1e7b</t>
  </si>
  <si>
    <t xml:space="preserve">1ea6</t>
  </si>
  <si>
    <t xml:space="preserve">1ec5</t>
  </si>
  <si>
    <t xml:space="preserve">1eea</t>
  </si>
  <si>
    <t xml:space="preserve">1f28</t>
  </si>
  <si>
    <t xml:space="preserve">1f82</t>
  </si>
  <si>
    <t xml:space="preserve">1fb4</t>
  </si>
  <si>
    <t xml:space="preserve">1fc9</t>
  </si>
  <si>
    <t xml:space="preserve">2003</t>
  </si>
  <si>
    <t xml:space="preserve">どなた？　今ちょっと手が離せないの。</t>
  </si>
  <si>
    <t xml:space="preserve">202a</t>
  </si>
  <si>
    <t xml:space="preserve">205f</t>
  </si>
  <si>
    <t xml:space="preserve">206d</t>
  </si>
  <si>
    <t xml:space="preserve">2090</t>
  </si>
  <si>
    <t xml:space="preserve">20aa</t>
  </si>
  <si>
    <t xml:space="preserve">20d9</t>
  </si>
  <si>
    <t xml:space="preserve">20fe</t>
  </si>
  <si>
    <t xml:space="preserve">213a</t>
  </si>
  <si>
    <t xml:space="preserve">2150</t>
  </si>
  <si>
    <t xml:space="preserve">2162</t>
  </si>
  <si>
    <t xml:space="preserve">216b</t>
  </si>
  <si>
    <t xml:space="preserve">217f</t>
  </si>
  <si>
    <t xml:space="preserve">2193</t>
  </si>
  <si>
    <t xml:space="preserve">21a4</t>
  </si>
  <si>
    <t xml:space="preserve">21ef</t>
  </si>
  <si>
    <t xml:space="preserve">221b</t>
  </si>
  <si>
    <t xml:space="preserve">2228</t>
  </si>
  <si>
    <t xml:space="preserve">2239</t>
  </si>
  <si>
    <t xml:space="preserve">2260</t>
  </si>
  <si>
    <t xml:space="preserve">22e7</t>
  </si>
  <si>
    <t xml:space="preserve">2308</t>
  </si>
  <si>
    <t xml:space="preserve">232d</t>
  </si>
  <si>
    <t xml:space="preserve">2346</t>
  </si>
  <si>
    <t xml:space="preserve">236f</t>
  </si>
  <si>
    <t xml:space="preserve">2398</t>
  </si>
  <si>
    <t xml:space="preserve">23cf</t>
  </si>
  <si>
    <t xml:space="preserve">23ea</t>
  </si>
  <si>
    <t xml:space="preserve">241f</t>
  </si>
  <si>
    <t xml:space="preserve">2432</t>
  </si>
  <si>
    <t xml:space="preserve">2459</t>
  </si>
  <si>
    <t xml:space="preserve">2472</t>
  </si>
  <si>
    <t xml:space="preserve">2493</t>
  </si>
  <si>
    <t xml:space="preserve">24bc</t>
  </si>
  <si>
    <t xml:space="preserve">24ee</t>
  </si>
  <si>
    <t xml:space="preserve">250b</t>
  </si>
  <si>
    <t xml:space="preserve">253a</t>
  </si>
  <si>
    <t xml:space="preserve">2557</t>
  </si>
  <si>
    <t xml:space="preserve">257e</t>
  </si>
  <si>
    <t xml:space="preserve">25ab</t>
  </si>
  <si>
    <t xml:space="preserve">25cc</t>
  </si>
  <si>
    <t xml:space="preserve">25ed</t>
  </si>
  <si>
    <t xml:space="preserve">2614</t>
  </si>
  <si>
    <t xml:space="preserve">2631</t>
  </si>
  <si>
    <t xml:space="preserve">2658</t>
  </si>
  <si>
    <t xml:space="preserve">267b</t>
  </si>
  <si>
    <t xml:space="preserve">269c</t>
  </si>
  <si>
    <t xml:space="preserve">26c5</t>
  </si>
  <si>
    <t xml:space="preserve">26e4</t>
  </si>
  <si>
    <t xml:space="preserve">2717</t>
  </si>
  <si>
    <t xml:space="preserve">273d</t>
  </si>
  <si>
    <t xml:space="preserve">2768</t>
  </si>
  <si>
    <t xml:space="preserve">277d</t>
  </si>
  <si>
    <t xml:space="preserve">27a4</t>
  </si>
  <si>
    <t xml:space="preserve">27cf</t>
  </si>
  <si>
    <t xml:space="preserve">27f6</t>
  </si>
  <si>
    <t xml:space="preserve">2823</t>
  </si>
  <si>
    <t xml:space="preserve">2849</t>
  </si>
  <si>
    <t xml:space="preserve">2862</t>
  </si>
  <si>
    <t xml:space="preserve">2880</t>
  </si>
  <si>
    <t xml:space="preserve">2891</t>
  </si>
  <si>
    <t xml:space="preserve">28b8</t>
  </si>
  <si>
    <t xml:space="preserve">28cd</t>
  </si>
  <si>
    <t xml:space="preserve">28f6</t>
  </si>
  <si>
    <t xml:space="preserve">2913</t>
  </si>
  <si>
    <t xml:space="preserve">2941</t>
  </si>
  <si>
    <t xml:space="preserve">295c</t>
  </si>
  <si>
    <t xml:space="preserve">2978</t>
  </si>
  <si>
    <t xml:space="preserve">299d</t>
  </si>
  <si>
    <t xml:space="preserve">29ad</t>
  </si>
  <si>
    <t xml:space="preserve">29c2</t>
  </si>
  <si>
    <t xml:space="preserve">29cc</t>
  </si>
  <si>
    <t xml:space="preserve">2a01</t>
  </si>
  <si>
    <t xml:space="preserve">2a39</t>
  </si>
  <si>
    <t xml:space="preserve">2a50</t>
  </si>
  <si>
    <t xml:space="preserve">2a70</t>
  </si>
  <si>
    <t xml:space="preserve">2a80</t>
  </si>
  <si>
    <t xml:space="preserve">2a8e</t>
  </si>
  <si>
    <t xml:space="preserve">2abd</t>
  </si>
  <si>
    <t xml:space="preserve">2b25</t>
  </si>
  <si>
    <t xml:space="preserve">2b3e</t>
  </si>
  <si>
    <t xml:space="preserve">2b6c</t>
  </si>
  <si>
    <t xml:space="preserve">2b97</t>
  </si>
  <si>
    <t xml:space="preserve">2bc0</t>
  </si>
  <si>
    <t xml:space="preserve">2bed</t>
  </si>
  <si>
    <t xml:space="preserve">2c28</t>
  </si>
  <si>
    <t xml:space="preserve">2c31</t>
  </si>
  <si>
    <t xml:space="preserve">2c3a</t>
  </si>
  <si>
    <t xml:space="preserve">2ca7</t>
  </si>
  <si>
    <t xml:space="preserve">2cd0</t>
  </si>
  <si>
    <t xml:space="preserve">2cf5</t>
  </si>
  <si>
    <t xml:space="preserve">2d1c</t>
  </si>
  <si>
    <t xml:space="preserve">2d68</t>
  </si>
  <si>
    <t xml:space="preserve">2d85</t>
  </si>
  <si>
    <t xml:space="preserve">2dae</t>
  </si>
  <si>
    <t xml:space="preserve">2dd0</t>
  </si>
  <si>
    <t xml:space="preserve">2dd9</t>
  </si>
  <si>
    <t xml:space="preserve">2de2</t>
  </si>
  <si>
    <t xml:space="preserve">2e11</t>
  </si>
  <si>
    <t xml:space="preserve">2e38</t>
  </si>
  <si>
    <t xml:space="preserve">あの・</t>
  </si>
  <si>
    <t xml:space="preserve">リフラを知りませんか？</t>
  </si>
  <si>
    <t xml:space="preserve">2e70</t>
  </si>
  <si>
    <t xml:space="preserve">2e99</t>
  </si>
  <si>
    <t xml:space="preserve">2ec0</t>
  </si>
  <si>
    <t xml:space="preserve">2ee8</t>
  </si>
  <si>
    <t xml:space="preserve">2eef</t>
  </si>
  <si>
    <t xml:space="preserve">ごめんね、お兄</t>
  </si>
  <si>
    <t xml:space="preserve">ゃん。</t>
  </si>
  <si>
    <t xml:space="preserve">2f0f</t>
  </si>
  <si>
    <t xml:space="preserve">2f2e</t>
  </si>
  <si>
    <t xml:space="preserve">2f58</t>
  </si>
  <si>
    <t xml:space="preserve">2f5f</t>
  </si>
  <si>
    <t xml:space="preserve">[Position + 0x84000]</t>
  </si>
  <si>
    <t xml:space="preserve">31</t>
  </si>
  <si>
    <t xml:space="preserve">52</t>
  </si>
  <si>
    <t xml:space="preserve">6b</t>
  </si>
  <si>
    <t xml:space="preserve">82</t>
  </si>
  <si>
    <t xml:space="preserve">a7</t>
  </si>
  <si>
    <t xml:space="preserve">d0</t>
  </si>
  <si>
    <t xml:space="preserve">127</t>
  </si>
  <si>
    <t xml:space="preserve">178</t>
  </si>
  <si>
    <t xml:space="preserve">1a1</t>
  </si>
  <si>
    <t xml:space="preserve">1c6</t>
  </si>
  <si>
    <t xml:space="preserve">1da</t>
  </si>
  <si>
    <t xml:space="preserve">1f3</t>
  </si>
  <si>
    <t xml:space="preserve">222</t>
  </si>
  <si>
    <t xml:space="preserve">243</t>
  </si>
  <si>
    <t xml:space="preserve">28f</t>
  </si>
  <si>
    <t xml:space="preserve">2bc</t>
  </si>
  <si>
    <t xml:space="preserve">2d9</t>
  </si>
  <si>
    <t xml:space="preserve">304</t>
  </si>
  <si>
    <t xml:space="preserve">32d</t>
  </si>
  <si>
    <t xml:space="preserve">35e</t>
  </si>
  <si>
    <t xml:space="preserve">380</t>
  </si>
  <si>
    <t xml:space="preserve">397</t>
  </si>
  <si>
    <t xml:space="preserve">3c6</t>
  </si>
  <si>
    <t xml:space="preserve">40c</t>
  </si>
  <si>
    <t xml:space="preserve">421</t>
  </si>
  <si>
    <t xml:space="preserve">437</t>
  </si>
  <si>
    <t xml:space="preserve">444</t>
  </si>
  <si>
    <t xml:space="preserve">46d</t>
  </si>
  <si>
    <t xml:space="preserve">4a8</t>
  </si>
  <si>
    <t xml:space="preserve">4c4</t>
  </si>
  <si>
    <t xml:space="preserve">4e9</t>
  </si>
  <si>
    <t xml:space="preserve">506</t>
  </si>
  <si>
    <t xml:space="preserve">531</t>
  </si>
  <si>
    <t xml:space="preserve">54e</t>
  </si>
  <si>
    <t xml:space="preserve">575</t>
  </si>
  <si>
    <t xml:space="preserve">593</t>
  </si>
  <si>
    <t xml:space="preserve">5e3</t>
  </si>
  <si>
    <t xml:space="preserve">5f6</t>
  </si>
  <si>
    <t xml:space="preserve">614</t>
  </si>
  <si>
    <t xml:space="preserve">621</t>
  </si>
  <si>
    <t xml:space="preserve">634</t>
  </si>
  <si>
    <t xml:space="preserve">64c</t>
  </si>
  <si>
    <t xml:space="preserve">65c</t>
  </si>
  <si>
    <t xml:space="preserve">69a</t>
  </si>
  <si>
    <t xml:space="preserve">6b6</t>
  </si>
  <si>
    <t xml:space="preserve">6c3</t>
  </si>
  <si>
    <t xml:space="preserve">6ee</t>
  </si>
  <si>
    <t xml:space="preserve">71d</t>
  </si>
  <si>
    <t xml:space="preserve">74c</t>
  </si>
  <si>
    <t xml:space="preserve">764</t>
  </si>
  <si>
    <t xml:space="preserve">77d</t>
  </si>
  <si>
    <t xml:space="preserve">78f</t>
  </si>
  <si>
    <t xml:space="preserve">7d2</t>
  </si>
  <si>
    <t xml:space="preserve">7ec</t>
  </si>
  <si>
    <t xml:space="preserve">817</t>
  </si>
  <si>
    <t xml:space="preserve">831</t>
  </si>
  <si>
    <t xml:space="preserve">840</t>
  </si>
  <si>
    <t xml:space="preserve">898</t>
  </si>
  <si>
    <t xml:space="preserve">8aa</t>
  </si>
  <si>
    <t xml:space="preserve">8d5</t>
  </si>
  <si>
    <t xml:space="preserve">902</t>
  </si>
  <si>
    <t xml:space="preserve">91f</t>
  </si>
  <si>
    <t xml:space="preserve">93f</t>
  </si>
  <si>
    <t xml:space="preserve">9bb</t>
  </si>
  <si>
    <t xml:space="preserve">9ce</t>
  </si>
  <si>
    <t xml:space="preserve">9f8</t>
  </si>
  <si>
    <t xml:space="preserve">a0b</t>
  </si>
  <si>
    <t xml:space="preserve">a2e</t>
  </si>
  <si>
    <t xml:space="preserve">a4d</t>
  </si>
  <si>
    <t xml:space="preserve">a78</t>
  </si>
  <si>
    <t xml:space="preserve">ad1</t>
  </si>
  <si>
    <t xml:space="preserve">aea</t>
  </si>
  <si>
    <t xml:space="preserve">b11</t>
  </si>
  <si>
    <t xml:space="preserve">b1a</t>
  </si>
  <si>
    <t xml:space="preserve">b31</t>
  </si>
  <si>
    <t xml:space="preserve">b50</t>
  </si>
  <si>
    <t xml:space="preserve">b6f</t>
  </si>
  <si>
    <t xml:space="preserve">b90</t>
  </si>
  <si>
    <t xml:space="preserve">ec9</t>
  </si>
  <si>
    <t xml:space="preserve">ed2</t>
  </si>
  <si>
    <t xml:space="preserve">f2a</t>
  </si>
  <si>
    <t xml:space="preserve">f53</t>
  </si>
  <si>
    <t xml:space="preserve">f78</t>
  </si>
  <si>
    <t xml:space="preserve">fa0</t>
  </si>
  <si>
    <t xml:space="preserve">fbd</t>
  </si>
  <si>
    <t xml:space="preserve">fe0</t>
  </si>
  <si>
    <t xml:space="preserve">1010</t>
  </si>
  <si>
    <t xml:space="preserve">102e</t>
  </si>
  <si>
    <t xml:space="preserve">103d</t>
  </si>
  <si>
    <t xml:space="preserve">1077</t>
  </si>
  <si>
    <t xml:space="preserve">10a8</t>
  </si>
  <si>
    <t xml:space="preserve">10bd</t>
  </si>
  <si>
    <t xml:space="preserve">10ce</t>
  </si>
  <si>
    <t xml:space="preserve">1124</t>
  </si>
  <si>
    <t xml:space="preserve">114f</t>
  </si>
  <si>
    <t xml:space="preserve">117c</t>
  </si>
  <si>
    <t xml:space="preserve">11ab</t>
  </si>
  <si>
    <t xml:space="preserve">11da</t>
  </si>
  <si>
    <t xml:space="preserve">1210</t>
  </si>
  <si>
    <t xml:space="preserve">123b</t>
  </si>
  <si>
    <t xml:space="preserve">1268</t>
  </si>
  <si>
    <t xml:space="preserve">1291</t>
  </si>
  <si>
    <t xml:space="preserve">12e9</t>
  </si>
  <si>
    <t xml:space="preserve">それとも、自分で造っ</t>
  </si>
  <si>
    <t xml:space="preserve">みるか？</t>
  </si>
  <si>
    <t xml:space="preserve">130c</t>
  </si>
  <si>
    <t xml:space="preserve">1335</t>
  </si>
  <si>
    <t xml:space="preserve">1362</t>
  </si>
  <si>
    <t xml:space="preserve">138f</t>
  </si>
  <si>
    <t xml:space="preserve">13b1</t>
  </si>
  <si>
    <t xml:space="preserve">13d4</t>
  </si>
  <si>
    <t xml:space="preserve">142c</t>
  </si>
  <si>
    <t xml:space="preserve">145b</t>
  </si>
  <si>
    <t xml:space="preserve">14ab</t>
  </si>
  <si>
    <t xml:space="preserve">14c0</t>
  </si>
  <si>
    <t xml:space="preserve">14eb</t>
  </si>
  <si>
    <t xml:space="preserve">1501</t>
  </si>
  <si>
    <t xml:space="preserve">151a</t>
  </si>
  <si>
    <t xml:space="preserve">1539</t>
  </si>
  <si>
    <t xml:space="preserve">155e</t>
  </si>
  <si>
    <t xml:space="preserve">1579</t>
  </si>
  <si>
    <t xml:space="preserve">15a4</t>
  </si>
  <si>
    <t xml:space="preserve">15d1</t>
  </si>
  <si>
    <t xml:space="preserve">15fc</t>
  </si>
  <si>
    <t xml:space="preserve">161f</t>
  </si>
  <si>
    <t xml:space="preserve">1648</t>
  </si>
  <si>
    <t xml:space="preserve">1675</t>
  </si>
  <si>
    <t xml:space="preserve">16a2</t>
  </si>
  <si>
    <t xml:space="preserve">171b</t>
  </si>
  <si>
    <t xml:space="preserve">1744</t>
  </si>
  <si>
    <t xml:space="preserve">1763</t>
  </si>
  <si>
    <t xml:space="preserve">1792</t>
  </si>
  <si>
    <t xml:space="preserve">17bc</t>
  </si>
  <si>
    <t xml:space="preserve">17eb</t>
  </si>
  <si>
    <t xml:space="preserve">1810</t>
  </si>
  <si>
    <t xml:space="preserve">1835</t>
  </si>
  <si>
    <t xml:space="preserve">188d</t>
  </si>
  <si>
    <t xml:space="preserve">18bc</t>
  </si>
  <si>
    <t xml:space="preserve">18eb</t>
  </si>
  <si>
    <t xml:space="preserve">190c</t>
  </si>
  <si>
    <t xml:space="preserve">1939</t>
  </si>
  <si>
    <t xml:space="preserve">1950</t>
  </si>
  <si>
    <t xml:space="preserve">1975</t>
  </si>
  <si>
    <t xml:space="preserve">1998</t>
  </si>
  <si>
    <t xml:space="preserve">19c1</t>
  </si>
  <si>
    <t xml:space="preserve">19ee</t>
  </si>
  <si>
    <t xml:space="preserve">1a1b</t>
  </si>
  <si>
    <t xml:space="preserve">1a5f</t>
  </si>
  <si>
    <t xml:space="preserve">1a6d</t>
  </si>
  <si>
    <t xml:space="preserve">1ae0</t>
  </si>
  <si>
    <t xml:space="preserve">1b0f</t>
  </si>
  <si>
    <t xml:space="preserve">1b3a</t>
  </si>
  <si>
    <t xml:space="preserve">1b5d</t>
  </si>
  <si>
    <t xml:space="preserve">1b82</t>
  </si>
  <si>
    <t xml:space="preserve">1bc0</t>
  </si>
  <si>
    <t xml:space="preserve">どっちを使うか</t>
  </si>
  <si>
    <t xml:space="preserve">ちゃんと考え</t>
  </si>
  <si>
    <t xml:space="preserve">だな</t>
  </si>
  <si>
    <t xml:space="preserve">1c1a</t>
  </si>
  <si>
    <t xml:space="preserve">1c5c</t>
  </si>
  <si>
    <t xml:space="preserve">1c87</t>
  </si>
  <si>
    <t xml:space="preserve">1cb2</t>
  </si>
  <si>
    <t xml:space="preserve">1cd3</t>
  </si>
  <si>
    <t xml:space="preserve">1cfa</t>
  </si>
  <si>
    <t xml:space="preserve">1d6f</t>
  </si>
  <si>
    <t xml:space="preserve">1d9f</t>
  </si>
  <si>
    <t xml:space="preserve">1dcc</t>
  </si>
  <si>
    <t xml:space="preserve">1df9</t>
  </si>
  <si>
    <t xml:space="preserve">1e0a</t>
  </si>
  <si>
    <t xml:space="preserve">1e37</t>
  </si>
  <si>
    <t xml:space="preserve">1e93</t>
  </si>
  <si>
    <t xml:space="preserve">1eae</t>
  </si>
  <si>
    <t xml:space="preserve">1ed9</t>
  </si>
  <si>
    <t xml:space="preserve">1f06</t>
  </si>
  <si>
    <t xml:space="preserve">1f2b</t>
  </si>
  <si>
    <t xml:space="preserve">1f5a</t>
  </si>
  <si>
    <t xml:space="preserve">1f81</t>
  </si>
  <si>
    <t xml:space="preserve">1fdd</t>
  </si>
  <si>
    <t xml:space="preserve">2008</t>
  </si>
  <si>
    <t xml:space="preserve">2023</t>
  </si>
  <si>
    <t xml:space="preserve">204a</t>
  </si>
  <si>
    <t xml:space="preserve">2079</t>
  </si>
  <si>
    <t xml:space="preserve">20b5</t>
  </si>
  <si>
    <t xml:space="preserve">20de</t>
  </si>
  <si>
    <t xml:space="preserve">210b</t>
  </si>
  <si>
    <t xml:space="preserve">2128</t>
  </si>
  <si>
    <t xml:space="preserve">2155</t>
  </si>
  <si>
    <t xml:space="preserve">2182</t>
  </si>
  <si>
    <t xml:space="preserve">21b8</t>
  </si>
  <si>
    <t xml:space="preserve">21e5</t>
  </si>
  <si>
    <t xml:space="preserve">2214</t>
  </si>
  <si>
    <t xml:space="preserve">228d</t>
  </si>
  <si>
    <t xml:space="preserve">22b8</t>
  </si>
  <si>
    <t xml:space="preserve">22c0</t>
  </si>
  <si>
    <t xml:space="preserve">22db</t>
  </si>
  <si>
    <t xml:space="preserve">2306</t>
  </si>
  <si>
    <t xml:space="preserve">2333</t>
  </si>
  <si>
    <t xml:space="preserve">2358</t>
  </si>
  <si>
    <t xml:space="preserve">2387</t>
  </si>
  <si>
    <t xml:space="preserve">23ae</t>
  </si>
  <si>
    <t xml:space="preserve">2408</t>
  </si>
  <si>
    <t xml:space="preserve">241d</t>
  </si>
  <si>
    <t xml:space="preserve">2452</t>
  </si>
  <si>
    <t xml:space="preserve">2466</t>
  </si>
  <si>
    <t xml:space="preserve">248d</t>
  </si>
  <si>
    <t xml:space="preserve">24b6</t>
  </si>
  <si>
    <t xml:space="preserve">24d1</t>
  </si>
  <si>
    <t xml:space="preserve">24f8</t>
  </si>
  <si>
    <t xml:space="preserve">251b</t>
  </si>
  <si>
    <t xml:space="preserve">2538</t>
  </si>
  <si>
    <t xml:space="preserve">256a</t>
  </si>
  <si>
    <t xml:space="preserve">2575</t>
  </si>
  <si>
    <t xml:space="preserve">25af</t>
  </si>
  <si>
    <t xml:space="preserve">25ca</t>
  </si>
  <si>
    <t xml:space="preserve">2620</t>
  </si>
  <si>
    <t xml:space="preserve">2645</t>
  </si>
  <si>
    <t xml:space="preserve">265e</t>
  </si>
  <si>
    <t xml:space="preserve">26b0</t>
  </si>
  <si>
    <t xml:space="preserve">26e7</t>
  </si>
  <si>
    <t xml:space="preserve">2702</t>
  </si>
  <si>
    <t xml:space="preserve">2737</t>
  </si>
  <si>
    <t xml:space="preserve">274a</t>
  </si>
  <si>
    <t xml:space="preserve">2771</t>
  </si>
  <si>
    <t xml:space="preserve">27d4</t>
  </si>
  <si>
    <t xml:space="preserve">2806</t>
  </si>
  <si>
    <t xml:space="preserve">2852</t>
  </si>
  <si>
    <t xml:space="preserve">286f</t>
  </si>
  <si>
    <t xml:space="preserve">2896</t>
  </si>
  <si>
    <t xml:space="preserve">28c3</t>
  </si>
  <si>
    <t xml:space="preserve">28e4</t>
  </si>
  <si>
    <t xml:space="preserve">2905</t>
  </si>
  <si>
    <t xml:space="preserve">292c</t>
  </si>
  <si>
    <t xml:space="preserve">2949</t>
  </si>
  <si>
    <t xml:space="preserve">2970</t>
  </si>
  <si>
    <t xml:space="preserve">2993</t>
  </si>
  <si>
    <t xml:space="preserve">29b4</t>
  </si>
  <si>
    <t xml:space="preserve">29dd</t>
  </si>
  <si>
    <t xml:space="preserve">29fc</t>
  </si>
  <si>
    <t xml:space="preserve">2a2f</t>
  </si>
  <si>
    <t xml:space="preserve">2a88</t>
  </si>
  <si>
    <t xml:space="preserve">2a9d</t>
  </si>
  <si>
    <t xml:space="preserve">2ab0</t>
  </si>
  <si>
    <t xml:space="preserve">2ac6</t>
  </si>
  <si>
    <t xml:space="preserve">2af3</t>
  </si>
  <si>
    <t xml:space="preserve">2b01</t>
  </si>
  <si>
    <t xml:space="preserve">2b30</t>
  </si>
  <si>
    <t xml:space="preserve">2b4f</t>
  </si>
  <si>
    <t xml:space="preserve">2b69</t>
  </si>
  <si>
    <t xml:space="preserve">2b87</t>
  </si>
  <si>
    <t xml:space="preserve">2ba2</t>
  </si>
  <si>
    <t xml:space="preserve">2bd0</t>
  </si>
  <si>
    <t xml:space="preserve">2bf5</t>
  </si>
  <si>
    <t xml:space="preserve">エレメン</t>
  </si>
  <si>
    <t xml:space="preserve">発掘技術を持っていました</t>
  </si>
  <si>
    <t xml:space="preserve">2c1e</t>
  </si>
  <si>
    <t xml:space="preserve">2c45</t>
  </si>
  <si>
    <t xml:space="preserve">2cac</t>
  </si>
  <si>
    <t xml:space="preserve">2cd1</t>
  </si>
  <si>
    <t xml:space="preserve">2d00</t>
  </si>
  <si>
    <t xml:space="preserve">2d27</t>
  </si>
  <si>
    <t xml:space="preserve">2d50</t>
  </si>
  <si>
    <t xml:space="preserve">2d86</t>
  </si>
  <si>
    <t xml:space="preserve">2da9</t>
  </si>
  <si>
    <t xml:space="preserve">2dcc</t>
  </si>
  <si>
    <t xml:space="preserve">2df5</t>
  </si>
  <si>
    <t xml:space="preserve">2e1c</t>
  </si>
  <si>
    <t xml:space="preserve">2e47</t>
  </si>
  <si>
    <t xml:space="preserve">2e95</t>
  </si>
  <si>
    <t xml:space="preserve">2eba</t>
  </si>
  <si>
    <t xml:space="preserve">2edf</t>
  </si>
  <si>
    <t xml:space="preserve">2f0e</t>
  </si>
  <si>
    <t xml:space="preserve">2f33</t>
  </si>
  <si>
    <t xml:space="preserve">2f5e</t>
  </si>
  <si>
    <t xml:space="preserve">2f84</t>
  </si>
  <si>
    <t xml:space="preserve">2f8d</t>
  </si>
  <si>
    <t xml:space="preserve">2f96</t>
  </si>
  <si>
    <t xml:space="preserve">2fc5</t>
  </si>
  <si>
    <t xml:space="preserve">2fec</t>
  </si>
  <si>
    <t xml:space="preserve">2ff3</t>
  </si>
  <si>
    <t xml:space="preserve">300b</t>
  </si>
  <si>
    <t xml:space="preserve">3020</t>
  </si>
  <si>
    <t xml:space="preserve">3056</t>
  </si>
  <si>
    <t xml:space="preserve">3074</t>
  </si>
  <si>
    <t xml:space="preserve">308b</t>
  </si>
  <si>
    <t xml:space="preserve">3099</t>
  </si>
  <si>
    <t xml:space="preserve">30b8</t>
  </si>
  <si>
    <t xml:space="preserve">30cc</t>
  </si>
  <si>
    <t xml:space="preserve">30eb</t>
  </si>
  <si>
    <t xml:space="preserve">3137</t>
  </si>
  <si>
    <t xml:space="preserve">3166</t>
  </si>
  <si>
    <t xml:space="preserve">3197</t>
  </si>
  <si>
    <t xml:space="preserve">31c6</t>
  </si>
  <si>
    <t xml:space="preserve">31e3</t>
  </si>
  <si>
    <t xml:space="preserve">320e</t>
  </si>
  <si>
    <t xml:space="preserve">3220</t>
  </si>
  <si>
    <t xml:space="preserve">3241</t>
  </si>
  <si>
    <t xml:space="preserve">3270</t>
  </si>
  <si>
    <t xml:space="preserve">32a5</t>
  </si>
  <si>
    <t xml:space="preserve">32bf</t>
  </si>
  <si>
    <t xml:space="preserve">32d0</t>
  </si>
  <si>
    <t xml:space="preserve">3306</t>
  </si>
  <si>
    <t xml:space="preserve">3331</t>
  </si>
  <si>
    <t xml:space="preserve">3364</t>
  </si>
  <si>
    <t xml:space="preserve">3371</t>
  </si>
  <si>
    <t xml:space="preserve">339c</t>
  </si>
  <si>
    <t xml:space="preserve">33bd</t>
  </si>
  <si>
    <t xml:space="preserve">33f4</t>
  </si>
  <si>
    <t xml:space="preserve">3415</t>
  </si>
  <si>
    <t xml:space="preserve">3438</t>
  </si>
  <si>
    <t xml:space="preserve">343f</t>
  </si>
  <si>
    <t xml:space="preserve">ごめん</t>
  </si>
  <si>
    <t xml:space="preserve">、お兄ちゃん</t>
  </si>
  <si>
    <t xml:space="preserve">3466</t>
  </si>
  <si>
    <t xml:space="preserve">3478</t>
  </si>
  <si>
    <t xml:space="preserve">348f</t>
  </si>
  <si>
    <t xml:space="preserve">34ae</t>
  </si>
  <si>
    <t xml:space="preserve">34d8</t>
  </si>
  <si>
    <t xml:space="preserve">34e8</t>
  </si>
  <si>
    <t xml:space="preserve">34f6</t>
  </si>
  <si>
    <t xml:space="preserve">3517</t>
  </si>
  <si>
    <t xml:space="preserve">3546</t>
  </si>
  <si>
    <t xml:space="preserve">3574</t>
  </si>
  <si>
    <t xml:space="preserve">3581</t>
  </si>
  <si>
    <t xml:space="preserve">359c</t>
  </si>
  <si>
    <t xml:space="preserve">35b1</t>
  </si>
  <si>
    <t xml:space="preserve">35c1</t>
  </si>
  <si>
    <t xml:space="preserve">35db</t>
  </si>
  <si>
    <t xml:space="preserve">35f6</t>
  </si>
  <si>
    <t xml:space="preserve">3617</t>
  </si>
  <si>
    <t xml:space="preserve">3638</t>
  </si>
  <si>
    <t xml:space="preserve">3653</t>
  </si>
  <si>
    <t xml:space="preserve">367a</t>
  </si>
  <si>
    <t xml:space="preserve">[Position + 0x86000]</t>
  </si>
  <si>
    <t xml:space="preserve">7</t>
  </si>
  <si>
    <t xml:space="preserve">2a</t>
  </si>
  <si>
    <t xml:space="preserve">3f</t>
  </si>
  <si>
    <t xml:space="preserve">9b</t>
  </si>
  <si>
    <t xml:space="preserve">b6</t>
  </si>
  <si>
    <t xml:space="preserve">df</t>
  </si>
  <si>
    <t xml:space="preserve">101</t>
  </si>
  <si>
    <t xml:space="preserve">10e</t>
  </si>
  <si>
    <t xml:space="preserve">139</t>
  </si>
  <si>
    <t xml:space="preserve">15c</t>
  </si>
  <si>
    <t xml:space="preserve">184</t>
  </si>
  <si>
    <t xml:space="preserve">19d</t>
  </si>
  <si>
    <t xml:space="preserve">1be</t>
  </si>
  <si>
    <t xml:space="preserve">1eb</t>
  </si>
  <si>
    <t xml:space="preserve">218</t>
  </si>
  <si>
    <t xml:space="preserve">241</t>
  </si>
  <si>
    <t xml:space="preserve">2f3</t>
  </si>
  <si>
    <t xml:space="preserve">30c</t>
  </si>
  <si>
    <t xml:space="preserve">348</t>
  </si>
  <si>
    <t xml:space="preserve">35b</t>
  </si>
  <si>
    <t xml:space="preserve">3a7</t>
  </si>
  <si>
    <t xml:space="preserve">3da</t>
  </si>
  <si>
    <t xml:space="preserve">407</t>
  </si>
  <si>
    <t xml:space="preserve">430</t>
  </si>
  <si>
    <t xml:space="preserve">45b</t>
  </si>
  <si>
    <t xml:space="preserve">47c</t>
  </si>
  <si>
    <t xml:space="preserve">492</t>
  </si>
  <si>
    <t xml:space="preserve">4b9</t>
  </si>
  <si>
    <t xml:space="preserve">4d0</t>
  </si>
  <si>
    <t xml:space="preserve">4d7</t>
  </si>
  <si>
    <t xml:space="preserve">50b</t>
  </si>
  <si>
    <t xml:space="preserve">532</t>
  </si>
  <si>
    <t xml:space="preserve">55f</t>
  </si>
  <si>
    <t xml:space="preserve">58a</t>
  </si>
  <si>
    <t xml:space="preserve">5af</t>
  </si>
  <si>
    <t xml:space="preserve">5d4</t>
  </si>
  <si>
    <t xml:space="preserve">600</t>
  </si>
  <si>
    <t xml:space="preserve">620</t>
  </si>
  <si>
    <t xml:space="preserve">689</t>
  </si>
  <si>
    <t xml:space="preserve">696</t>
  </si>
  <si>
    <t xml:space="preserve">6bf</t>
  </si>
  <si>
    <t xml:space="preserve">70e</t>
  </si>
  <si>
    <t xml:space="preserve">73b</t>
  </si>
  <si>
    <t xml:space="preserve">798</t>
  </si>
  <si>
    <t xml:space="preserve">7e6</t>
  </si>
  <si>
    <t xml:space="preserve">834</t>
  </si>
  <si>
    <t xml:space="preserve">85f</t>
  </si>
  <si>
    <t xml:space="preserve">880</t>
  </si>
  <si>
    <t xml:space="preserve">8ab</t>
  </si>
  <si>
    <t xml:space="preserve">8cc</t>
  </si>
  <si>
    <t xml:space="preserve">8f1</t>
  </si>
  <si>
    <t xml:space="preserve">94d</t>
  </si>
  <si>
    <t xml:space="preserve">978</t>
  </si>
  <si>
    <t xml:space="preserve">9f3</t>
  </si>
  <si>
    <t xml:space="preserve">a3f</t>
  </si>
  <si>
    <t xml:space="preserve">a5a</t>
  </si>
  <si>
    <t xml:space="preserve">a87</t>
  </si>
  <si>
    <t xml:space="preserve">ac2</t>
  </si>
  <si>
    <t xml:space="preserve">ad4</t>
  </si>
  <si>
    <t xml:space="preserve">ae3</t>
  </si>
  <si>
    <t xml:space="preserve">b2a</t>
  </si>
  <si>
    <t xml:space="preserve">b54</t>
  </si>
  <si>
    <t xml:space="preserve">b5f</t>
  </si>
  <si>
    <t xml:space="preserve">b88</t>
  </si>
  <si>
    <t xml:space="preserve">ba1</t>
  </si>
  <si>
    <t xml:space="preserve">bbe</t>
  </si>
  <si>
    <t xml:space="preserve">bfc</t>
  </si>
  <si>
    <t xml:space="preserve">c2b</t>
  </si>
  <si>
    <t xml:space="preserve">c52</t>
  </si>
  <si>
    <t xml:space="preserve">c79</t>
  </si>
  <si>
    <t xml:space="preserve">ca2</t>
  </si>
  <si>
    <t xml:space="preserve">ccd</t>
  </si>
  <si>
    <t xml:space="preserve">ce9</t>
  </si>
  <si>
    <t xml:space="preserve">cfa</t>
  </si>
  <si>
    <t xml:space="preserve">d17</t>
  </si>
  <si>
    <t xml:space="preserve">d49</t>
  </si>
  <si>
    <t xml:space="preserve">d7b</t>
  </si>
  <si>
    <t xml:space="preserve">da0</t>
  </si>
  <si>
    <t xml:space="preserve">dcd</t>
  </si>
  <si>
    <t xml:space="preserve">df4</t>
  </si>
  <si>
    <t xml:space="preserve">e0d</t>
  </si>
  <si>
    <t xml:space="preserve">e38</t>
  </si>
  <si>
    <t xml:space="preserve">e55</t>
  </si>
  <si>
    <t xml:space="preserve">e7c</t>
  </si>
  <si>
    <t xml:space="preserve">ea9</t>
  </si>
  <si>
    <t xml:space="preserve">ece</t>
  </si>
  <si>
    <t xml:space="preserve">f28</t>
  </si>
  <si>
    <t xml:space="preserve">f4f</t>
  </si>
  <si>
    <t xml:space="preserve">fa3</t>
  </si>
  <si>
    <t xml:space="preserve">fce</t>
  </si>
  <si>
    <t xml:space="preserve">ff9</t>
  </si>
  <si>
    <t xml:space="preserve">1005</t>
  </si>
  <si>
    <t xml:space="preserve">1020</t>
  </si>
  <si>
    <t xml:space="preserve">1038</t>
  </si>
  <si>
    <t xml:space="preserve">1055</t>
  </si>
  <si>
    <t xml:space="preserve">1067</t>
  </si>
  <si>
    <t xml:space="preserve">1080</t>
  </si>
  <si>
    <t xml:space="preserve">1087</t>
  </si>
  <si>
    <t xml:space="preserve">10e5</t>
  </si>
  <si>
    <t xml:space="preserve">1120</t>
  </si>
  <si>
    <t xml:space="preserve">1137</t>
  </si>
  <si>
    <t xml:space="preserve">1158</t>
  </si>
  <si>
    <t xml:space="preserve">1172</t>
  </si>
  <si>
    <t xml:space="preserve">119c</t>
  </si>
  <si>
    <t xml:space="preserve">Ｔｈａｎｋｓ　Ｙｏｕ！</t>
  </si>
  <si>
    <t xml:space="preserve">11bd</t>
  </si>
  <si>
    <t xml:space="preserve">Ｇｏｏｄ　Ｐｌａｙｅｒ！</t>
  </si>
  <si>
    <t xml:space="preserve">Ｓｅｅ　Ｙｏｕ　Ａｇａｉｎ！</t>
  </si>
  <si>
    <t xml:space="preserve">1214</t>
  </si>
  <si>
    <t xml:space="preserve">Ｆ　Ｉ　Ｎ</t>
  </si>
  <si>
    <t xml:space="preserve">1233</t>
  </si>
  <si>
    <t xml:space="preserve">124c</t>
  </si>
  <si>
    <t xml:space="preserve">126f</t>
  </si>
  <si>
    <t xml:space="preserve">12a5</t>
  </si>
  <si>
    <t xml:space="preserve">12d2</t>
  </si>
  <si>
    <t xml:space="preserve">1326</t>
  </si>
  <si>
    <t xml:space="preserve">132e</t>
  </si>
  <si>
    <t xml:space="preserve">1351</t>
  </si>
  <si>
    <t xml:space="preserve">137e</t>
  </si>
  <si>
    <t xml:space="preserve">1409</t>
  </si>
  <si>
    <t xml:space="preserve">1432</t>
  </si>
  <si>
    <t xml:space="preserve">144d</t>
  </si>
  <si>
    <t xml:space="preserve">1464</t>
  </si>
  <si>
    <t xml:space="preserve">149c</t>
  </si>
  <si>
    <t xml:space="preserve">14ad</t>
  </si>
  <si>
    <t xml:space="preserve">14b6</t>
  </si>
  <si>
    <t xml:space="preserve">14fe</t>
  </si>
  <si>
    <t xml:space="preserve">151f</t>
  </si>
  <si>
    <t xml:space="preserve">1544</t>
  </si>
  <si>
    <t xml:space="preserve">1573</t>
  </si>
  <si>
    <t xml:space="preserve">15d3</t>
  </si>
  <si>
    <t xml:space="preserve">1602</t>
  </si>
  <si>
    <t xml:space="preserve">1615</t>
  </si>
  <si>
    <t xml:space="preserve">163e</t>
  </si>
  <si>
    <t xml:space="preserve">165f</t>
  </si>
  <si>
    <t xml:space="preserve">168c</t>
  </si>
  <si>
    <t xml:space="preserve">16b3</t>
  </si>
  <si>
    <t xml:space="preserve">16d4</t>
  </si>
  <si>
    <t xml:space="preserve">1705</t>
  </si>
  <si>
    <t xml:space="preserve">173c</t>
  </si>
  <si>
    <t xml:space="preserve">1758</t>
  </si>
  <si>
    <t xml:space="preserve">1761</t>
  </si>
  <si>
    <t xml:space="preserve">177c</t>
  </si>
  <si>
    <t xml:space="preserve">178f</t>
  </si>
  <si>
    <t xml:space="preserve">17b0</t>
  </si>
  <si>
    <t xml:space="preserve">17d5</t>
  </si>
  <si>
    <t xml:space="preserve">1800</t>
  </si>
  <si>
    <t xml:space="preserve">[Position + 0x87000]</t>
  </si>
  <si>
    <t xml:space="preserve">63cc</t>
  </si>
  <si>
    <t xml:space="preserve">63db</t>
  </si>
  <si>
    <t xml:space="preserve">ほう・・</t>
  </si>
  <si>
    <t xml:space="preserve">63e9</t>
  </si>
  <si>
    <t xml:space="preserve">6400</t>
  </si>
  <si>
    <t xml:space="preserve">641c</t>
  </si>
  <si>
    <t xml:space="preserve">6441</t>
  </si>
  <si>
    <t xml:space="preserve">6485</t>
  </si>
  <si>
    <t xml:space="preserve">64ac</t>
  </si>
  <si>
    <t xml:space="preserve">64bb</t>
  </si>
  <si>
    <t xml:space="preserve">64d2</t>
  </si>
  <si>
    <t xml:space="preserve">64ee</t>
  </si>
  <si>
    <t xml:space="preserve">64f7</t>
  </si>
  <si>
    <t xml:space="preserve">6509</t>
  </si>
  <si>
    <t xml:space="preserve">651c</t>
  </si>
  <si>
    <t xml:space="preserve">6530</t>
  </si>
  <si>
    <t xml:space="preserve">6543</t>
  </si>
  <si>
    <t xml:space="preserve">6562</t>
  </si>
  <si>
    <t xml:space="preserve">6578</t>
  </si>
  <si>
    <t xml:space="preserve">6587</t>
  </si>
  <si>
    <t xml:space="preserve">おや？　ギュディ嬢。</t>
  </si>
  <si>
    <t xml:space="preserve">65be</t>
  </si>
  <si>
    <t xml:space="preserve">65c8</t>
  </si>
  <si>
    <t xml:space="preserve">65d3</t>
  </si>
  <si>
    <t xml:space="preserve">フン！　間抜けどもがグズグズしてるから</t>
  </si>
  <si>
    <t xml:space="preserve">65fe</t>
  </si>
  <si>
    <t xml:space="preserve">6623</t>
  </si>
  <si>
    <t xml:space="preserve">663e</t>
  </si>
  <si>
    <t xml:space="preserve">6659</t>
  </si>
  <si>
    <t xml:space="preserve">6668</t>
  </si>
  <si>
    <t xml:space="preserve">6685</t>
  </si>
  <si>
    <t xml:space="preserve">66b0</t>
  </si>
  <si>
    <t xml:space="preserve">66d8</t>
  </si>
  <si>
    <t xml:space="preserve">66e3</t>
  </si>
  <si>
    <t xml:space="preserve">ハイハイ。　解ってるよ。</t>
  </si>
  <si>
    <t xml:space="preserve">6700</t>
  </si>
  <si>
    <t xml:space="preserve">6723</t>
  </si>
  <si>
    <t xml:space="preserve">6743</t>
  </si>
  <si>
    <t xml:space="preserve">6785</t>
  </si>
  <si>
    <t xml:space="preserve">[Position + 0x8B000]</t>
  </si>
  <si>
    <t xml:space="preserve">1a8</t>
  </si>
  <si>
    <t xml:space="preserve">1c8</t>
  </si>
  <si>
    <t xml:space="preserve">[Position + 0x8C000]</t>
  </si>
  <si>
    <t xml:space="preserve">550c</t>
  </si>
  <si>
    <t xml:space="preserve">5517</t>
  </si>
  <si>
    <t xml:space="preserve">くっ、・・</t>
  </si>
  <si>
    <t xml:space="preserve">ニ、ニンゲンめ・・</t>
  </si>
  <si>
    <t xml:space="preserve">ま、まだ勝負はついちゃいないよ・・</t>
  </si>
  <si>
    <t xml:space="preserve">5568</t>
  </si>
  <si>
    <t xml:space="preserve">5573</t>
  </si>
  <si>
    <t xml:space="preserve">召喚士の・・</t>
  </si>
  <si>
    <t xml:space="preserve">5583</t>
  </si>
  <si>
    <t xml:space="preserve">このアタシの命に代えて</t>
  </si>
  <si>
    <t xml:space="preserve">559c</t>
  </si>
  <si>
    <t xml:space="preserve">王を、我らが偉大なる魔王の力を・・</t>
  </si>
  <si>
    <t xml:space="preserve">55c5</t>
  </si>
  <si>
    <t xml:space="preserve">この世に降臨させてやる・・</t>
  </si>
  <si>
    <t xml:space="preserve">55e6</t>
  </si>
  <si>
    <t xml:space="preserve">それが、・・</t>
  </si>
  <si>
    <t xml:space="preserve">55f6</t>
  </si>
  <si>
    <t xml:space="preserve">たとえ完全なる姿で無くとも</t>
  </si>
  <si>
    <t xml:space="preserve">5613</t>
  </si>
  <si>
    <t xml:space="preserve">561b</t>
  </si>
  <si>
    <t xml:space="preserve">虫けらのごときオマエたちニンゲンなど</t>
  </si>
  <si>
    <t xml:space="preserve">5642</t>
  </si>
  <si>
    <t xml:space="preserve">簡単にひねり潰してくれる！</t>
  </si>
  <si>
    <t xml:space="preserve">566f</t>
  </si>
  <si>
    <t xml:space="preserve">大いなる暗黒の覇者よ、天空の光を裂き、</t>
  </si>
  <si>
    <t xml:space="preserve">569a</t>
  </si>
  <si>
    <t xml:space="preserve">大地の柱を砕いて、いざ、よみがえらん！</t>
  </si>
  <si>
    <t xml:space="preserve">56c5</t>
  </si>
  <si>
    <t xml:space="preserve">おお・・</t>
  </si>
  <si>
    <t xml:space="preserve">56d1</t>
  </si>
  <si>
    <t xml:space="preserve">我らが魔王ゼーラウォードよ！</t>
  </si>
  <si>
    <t xml:space="preserve">56f0</t>
  </si>
  <si>
    <t xml:space="preserve">今こそ、世界を闇の深淵に導き給え・・</t>
  </si>
  <si>
    <t xml:space="preserve">5727</t>
  </si>
  <si>
    <t xml:space="preserve">572f</t>
  </si>
  <si>
    <t xml:space="preserve">これでオマエも終わりさ。</t>
  </si>
  <si>
    <t xml:space="preserve">574a</t>
  </si>
  <si>
    <t xml:space="preserve">身を引き裂かれる苦しみを・・</t>
  </si>
  <si>
    <t xml:space="preserve">576d</t>
  </si>
  <si>
    <t xml:space="preserve">たっぷりと味わいな！</t>
  </si>
  <si>
    <t xml:space="preserve">地獄で先に待っているぞ。アハハ</t>
  </si>
  <si>
    <t xml:space="preserve">[Position + 0x8F800]</t>
  </si>
  <si>
    <t xml:space="preserve">9</t>
  </si>
  <si>
    <t xml:space="preserve">2c</t>
  </si>
  <si>
    <t xml:space="preserve">48</t>
  </si>
  <si>
    <t xml:space="preserve">51</t>
  </si>
  <si>
    <t xml:space="preserve">59</t>
  </si>
  <si>
    <t xml:space="preserve">裏切られたのか</t>
  </si>
  <si>
    <t xml:space="preserve">85</t>
  </si>
  <si>
    <t xml:space="preserve">a8</t>
  </si>
  <si>
    <t xml:space="preserve">db</t>
  </si>
  <si>
    <t xml:space="preserve">e3</t>
  </si>
  <si>
    <t xml:space="preserve">これで奴の裏切りで命を落とし</t>
  </si>
  <si>
    <t xml:space="preserve">12b</t>
  </si>
  <si>
    <t xml:space="preserve">141</t>
  </si>
  <si>
    <t xml:space="preserve">149</t>
  </si>
  <si>
    <t xml:space="preserve">だが、これからが本当の正念場だ</t>
  </si>
  <si>
    <t xml:space="preserve">16c</t>
  </si>
  <si>
    <t xml:space="preserve">197</t>
  </si>
  <si>
    <t xml:space="preserve">1c2</t>
  </si>
  <si>
    <t xml:space="preserve">1f0</t>
  </si>
  <si>
    <t xml:space="preserve">やはり、ここまで追って来たか</t>
  </si>
  <si>
    <t xml:space="preserve">235</t>
  </si>
  <si>
    <t xml:space="preserve">248</t>
  </si>
  <si>
    <t xml:space="preserve">269</t>
  </si>
  <si>
    <t xml:space="preserve">271</t>
  </si>
  <si>
    <t xml:space="preserve">いや、殺した裏切り者だからな</t>
  </si>
  <si>
    <t xml:space="preserve">29d</t>
  </si>
  <si>
    <t xml:space="preserve">だが！　だが、しかし・・</t>
  </si>
  <si>
    <t xml:space="preserve">339</t>
  </si>
  <si>
    <t xml:space="preserve">356</t>
  </si>
  <si>
    <t xml:space="preserve">まだ勝負はこれからだゾ！</t>
  </si>
  <si>
    <t xml:space="preserve">39e</t>
  </si>
  <si>
    <t xml:space="preserve">3bb</t>
  </si>
  <si>
    <t xml:space="preserve">3e3</t>
  </si>
  <si>
    <t xml:space="preserve">3eb</t>
  </si>
  <si>
    <t xml:space="preserve">本当は俺が仕留めたい</t>
  </si>
  <si>
    <t xml:space="preserve">40a</t>
  </si>
  <si>
    <t xml:space="preserve">431</t>
  </si>
  <si>
    <t xml:space="preserve">45c</t>
  </si>
  <si>
    <t xml:space="preserve">49f</t>
  </si>
  <si>
    <t xml:space="preserve">4ab</t>
  </si>
  <si>
    <t xml:space="preserve">4c6</t>
  </si>
  <si>
    <t xml:space="preserve">501</t>
  </si>
  <si>
    <t xml:space="preserve">う。　じゃあな</t>
  </si>
  <si>
    <t xml:space="preserve">514</t>
  </si>
  <si>
    <t xml:space="preserve">51d</t>
  </si>
  <si>
    <t xml:space="preserve">534</t>
  </si>
  <si>
    <t xml:space="preserve">561</t>
  </si>
  <si>
    <t xml:space="preserve">574</t>
  </si>
  <si>
    <t xml:space="preserve">5ac</t>
  </si>
  <si>
    <t xml:space="preserve">5b5</t>
  </si>
  <si>
    <t xml:space="preserve">5ca</t>
  </si>
  <si>
    <t xml:space="preserve">5ed</t>
  </si>
  <si>
    <t xml:space="preserve">608</t>
  </si>
  <si>
    <t xml:space="preserve">62b</t>
  </si>
  <si>
    <t xml:space="preserve">648</t>
  </si>
  <si>
    <t xml:space="preserve">650</t>
  </si>
  <si>
    <t xml:space="preserve">第１次派遣隊がダークエレメントを</t>
  </si>
  <si>
    <t xml:space="preserve">673</t>
  </si>
  <si>
    <t xml:space="preserve">698</t>
  </si>
  <si>
    <t xml:space="preserve">6b9</t>
  </si>
  <si>
    <t xml:space="preserve">6f2</t>
  </si>
  <si>
    <t xml:space="preserve">726</t>
  </si>
  <si>
    <t xml:space="preserve">74f</t>
  </si>
  <si>
    <t xml:space="preserve">77a</t>
  </si>
  <si>
    <t xml:space="preserve">7a5</t>
  </si>
  <si>
    <t xml:space="preserve">7c0</t>
  </si>
  <si>
    <t xml:space="preserve">7cb</t>
  </si>
  <si>
    <t xml:space="preserve">7e3</t>
  </si>
  <si>
    <t xml:space="preserve">7f4</t>
  </si>
  <si>
    <t xml:space="preserve">7fc</t>
  </si>
  <si>
    <t xml:space="preserve">当然といえば当然だな。</t>
  </si>
  <si>
    <t xml:space="preserve">815</t>
  </si>
  <si>
    <t xml:space="preserve">849</t>
  </si>
  <si>
    <t xml:space="preserve">855</t>
  </si>
  <si>
    <t xml:space="preserve">86c</t>
  </si>
  <si>
    <t xml:space="preserve">893</t>
  </si>
  <si>
    <t xml:space="preserve">8ac</t>
  </si>
  <si>
    <t xml:space="preserve">8cf</t>
  </si>
  <si>
    <t xml:space="preserve">917</t>
  </si>
  <si>
    <t xml:space="preserve">940</t>
  </si>
  <si>
    <t xml:space="preserve">968</t>
  </si>
  <si>
    <t xml:space="preserve">[Position + 0x91800]</t>
  </si>
  <si>
    <t xml:space="preserve">80</t>
  </si>
  <si>
    <t xml:space="preserve">bc</t>
  </si>
  <si>
    <t xml:space="preserve">10c</t>
  </si>
  <si>
    <t xml:space="preserve">124</t>
  </si>
  <si>
    <t xml:space="preserve">13c</t>
  </si>
  <si>
    <t xml:space="preserve">160</t>
  </si>
  <si>
    <t xml:space="preserve">415</t>
  </si>
  <si>
    <t xml:space="preserve">891</t>
  </si>
  <si>
    <t xml:space="preserve">13bc</t>
  </si>
  <si>
    <t xml:space="preserve">13cc</t>
  </si>
  <si>
    <t xml:space="preserve">[Position + 0x92800]</t>
  </si>
  <si>
    <t xml:space="preserve">38</t>
  </si>
  <si>
    <t xml:space="preserve">74</t>
  </si>
  <si>
    <t xml:space="preserve">8c</t>
  </si>
  <si>
    <t xml:space="preserve">dc</t>
  </si>
  <si>
    <t xml:space="preserve">f4</t>
  </si>
  <si>
    <t xml:space="preserve">100</t>
  </si>
  <si>
    <t xml:space="preserve">114</t>
  </si>
  <si>
    <t xml:space="preserve">1cc</t>
  </si>
  <si>
    <t xml:space="preserve">1320</t>
  </si>
  <si>
    <t xml:space="preserve">1330</t>
  </si>
  <si>
    <t xml:space="preserve">[Position + 0x93800]</t>
  </si>
  <si>
    <t xml:space="preserve">ブライティスセーブデータ　ブロック</t>
  </si>
  <si>
    <t xml:space="preserve">f0</t>
  </si>
  <si>
    <t xml:space="preserve">108</t>
  </si>
  <si>
    <t xml:space="preserve">140</t>
  </si>
  <si>
    <t xml:space="preserve">158</t>
  </si>
  <si>
    <t xml:space="preserve">168</t>
  </si>
  <si>
    <t xml:space="preserve">194</t>
  </si>
  <si>
    <t xml:space="preserve">1b0</t>
  </si>
  <si>
    <t xml:space="preserve">210</t>
  </si>
  <si>
    <t xml:space="preserve">228</t>
  </si>
  <si>
    <t xml:space="preserve">240</t>
  </si>
  <si>
    <t xml:space="preserve">25c</t>
  </si>
  <si>
    <t xml:space="preserve">2a3c</t>
  </si>
  <si>
    <t xml:space="preserve">[Position + 0x95000]</t>
  </si>
  <si>
    <t xml:space="preserve">山口　光秀</t>
  </si>
  <si>
    <t xml:space="preserve">b</t>
  </si>
  <si>
    <t xml:space="preserve">小室　吏</t>
  </si>
  <si>
    <t xml:space="preserve">佐伯　雅司</t>
  </si>
  <si>
    <t xml:space="preserve">43</t>
  </si>
  <si>
    <t xml:space="preserve">松山　　陽子</t>
  </si>
  <si>
    <t xml:space="preserve">磯野　　奈緒子</t>
  </si>
  <si>
    <t xml:space="preserve">佐々木　基</t>
  </si>
  <si>
    <t xml:space="preserve">坂本　　遼早</t>
  </si>
  <si>
    <t xml:space="preserve">ac</t>
  </si>
  <si>
    <t xml:space="preserve">長井　　実果</t>
  </si>
  <si>
    <t xml:space="preserve">山本　　幸治</t>
  </si>
  <si>
    <t xml:space="preserve">cc</t>
  </si>
  <si>
    <t xml:space="preserve">沖中　　大祐</t>
  </si>
  <si>
    <t xml:space="preserve">阿部　英一</t>
  </si>
  <si>
    <t xml:space="preserve">タイトル　ロゴ</t>
  </si>
  <si>
    <t xml:space="preserve">148</t>
  </si>
  <si>
    <t xml:space="preserve">内藤　克彦</t>
  </si>
  <si>
    <t xml:space="preserve">154</t>
  </si>
  <si>
    <t xml:space="preserve">鈴木　宏枝</t>
  </si>
  <si>
    <t xml:space="preserve">森　　栄二郎</t>
  </si>
  <si>
    <t xml:space="preserve">189</t>
  </si>
  <si>
    <t xml:space="preserve">198</t>
  </si>
  <si>
    <t xml:space="preserve">1b4</t>
  </si>
  <si>
    <t xml:space="preserve">佐藤　明</t>
  </si>
  <si>
    <t xml:space="preserve">1bd</t>
  </si>
  <si>
    <t xml:space="preserve">1ec</t>
  </si>
  <si>
    <t xml:space="preserve">280</t>
  </si>
  <si>
    <t xml:space="preserve">2b0</t>
  </si>
  <si>
    <t xml:space="preserve">324</t>
  </si>
  <si>
    <t xml:space="preserve">350</t>
  </si>
  <si>
    <t xml:space="preserve">38c</t>
  </si>
  <si>
    <t xml:space="preserve">3bc</t>
  </si>
  <si>
    <t xml:space="preserve">3dc</t>
  </si>
  <si>
    <t xml:space="preserve">3ec</t>
  </si>
  <si>
    <t xml:space="preserve">44c</t>
  </si>
  <si>
    <t xml:space="preserve">4dc</t>
  </si>
  <si>
    <t xml:space="preserve">4fc</t>
  </si>
  <si>
    <t xml:space="preserve">510</t>
  </si>
  <si>
    <t xml:space="preserve">524</t>
  </si>
  <si>
    <t xml:space="preserve">544</t>
  </si>
  <si>
    <t xml:space="preserve">558</t>
  </si>
  <si>
    <t xml:space="preserve">5dc</t>
  </si>
  <si>
    <t xml:space="preserve">5f8</t>
  </si>
  <si>
    <t xml:space="preserve">628</t>
  </si>
  <si>
    <t xml:space="preserve">Hexsalkia</t>
  </si>
  <si>
    <t xml:space="preserve">[Name found in Manual]</t>
  </si>
  <si>
    <t xml:space="preserve">　　　　左スティックで移動します。</t>
  </si>
  <si>
    <r>
      <rPr>
        <sz val="11"/>
        <color theme="1"/>
        <rFont val="Microsoft YaHei"/>
        <family val="2"/>
      </rPr>
      <t xml:space="preserve">　　　　</t>
    </r>
    <r>
      <rPr>
        <sz val="11"/>
        <color theme="1"/>
        <rFont val="Arial"/>
        <family val="0"/>
        <charset val="1"/>
      </rPr>
      <t xml:space="preserve">Move with the Left Stick</t>
    </r>
  </si>
  <si>
    <t xml:space="preserve">[uses 4 full-width spaces (U+3000)]</t>
  </si>
  <si>
    <t xml:space="preserve">Wado</t>
  </si>
  <si>
    <t xml:space="preserve">[retyped for some reason instead of pointer'd]</t>
  </si>
  <si>
    <t xml:space="preserve">　気がついたようじゃな。</t>
  </si>
  <si>
    <r>
      <rPr>
        <sz val="11"/>
        <color theme="1"/>
        <rFont val="Microsoft YaHei"/>
        <family val="2"/>
      </rPr>
      <t xml:space="preserve">　</t>
    </r>
    <r>
      <rPr>
        <sz val="11"/>
        <color theme="1"/>
        <rFont val="Arial"/>
        <family val="0"/>
        <charset val="1"/>
      </rPr>
      <t xml:space="preserve">It seems you've come to.</t>
    </r>
  </si>
  <si>
    <t xml:space="preserve">　どうじゃ・・・立てるか？</t>
  </si>
  <si>
    <r>
      <rPr>
        <sz val="11"/>
        <color theme="1"/>
        <rFont val="Microsoft YaHei"/>
        <family val="2"/>
      </rPr>
      <t xml:space="preserve">　</t>
    </r>
    <r>
      <rPr>
        <sz val="11"/>
        <color theme="1"/>
        <rFont val="Arial"/>
        <family val="0"/>
        <charset val="1"/>
      </rPr>
      <t xml:space="preserve">Can you stand?</t>
    </r>
  </si>
  <si>
    <t xml:space="preserve">48af</t>
  </si>
  <si>
    <t xml:space="preserve">・・・。</t>
  </si>
  <si>
    <t xml:space="preserve">...</t>
  </si>
  <si>
    <t xml:space="preserve">48b8</t>
  </si>
  <si>
    <t xml:space="preserve">　　　</t>
  </si>
  <si>
    <t xml:space="preserve">[reserved for player name] [uses 3 full-width spaces (U+3000)]</t>
  </si>
  <si>
    <t xml:space="preserve">よ・・・</t>
  </si>
  <si>
    <t xml:space="preserve">[Used at end of player name]</t>
  </si>
  <si>
    <t xml:space="preserve">　どうやら敵の追手は振り切ったようじゃな。</t>
  </si>
  <si>
    <r>
      <rPr>
        <sz val="11"/>
        <color theme="1"/>
        <rFont val="Microsoft YaHei"/>
        <family val="2"/>
      </rPr>
      <t xml:space="preserve">　</t>
    </r>
    <r>
      <rPr>
        <sz val="11"/>
        <color theme="1"/>
        <rFont val="Arial"/>
        <family val="0"/>
        <charset val="1"/>
      </rPr>
      <t xml:space="preserve">It seems we've shaken off our pursuers.</t>
    </r>
  </si>
  <si>
    <t xml:space="preserve">　しかし、初陣とはいえ、その程度の傷で、</t>
  </si>
  <si>
    <r>
      <rPr>
        <sz val="11"/>
        <color theme="1"/>
        <rFont val="Microsoft YaHei"/>
        <family val="2"/>
      </rPr>
      <t xml:space="preserve">　</t>
    </r>
    <r>
      <rPr>
        <sz val="11"/>
        <color theme="1"/>
        <rFont val="Arial"/>
        <family val="0"/>
        <charset val="1"/>
      </rPr>
      <t xml:space="preserve">However, even given the fact this was your first battle,</t>
    </r>
  </si>
  <si>
    <t xml:space="preserve">　気をうしなうとは、</t>
  </si>
  <si>
    <r>
      <rPr>
        <sz val="11"/>
        <color theme="1"/>
        <rFont val="Microsoft YaHei"/>
        <family val="2"/>
      </rPr>
      <t xml:space="preserve">　</t>
    </r>
    <r>
      <rPr>
        <sz val="11"/>
        <color theme="1"/>
        <rFont val="Arial"/>
        <family val="0"/>
        <charset val="1"/>
      </rPr>
      <t xml:space="preserve">to think you'd faint from such minor injuries...</t>
    </r>
  </si>
  <si>
    <t xml:space="preserve">　先が思いやられるわい・・・。</t>
  </si>
  <si>
    <r>
      <rPr>
        <sz val="11"/>
        <color theme="1"/>
        <rFont val="Microsoft YaHei"/>
        <family val="2"/>
      </rPr>
      <t xml:space="preserve">　</t>
    </r>
    <r>
      <rPr>
        <sz val="11"/>
        <color theme="1"/>
        <rFont val="Arial"/>
        <family val="0"/>
        <charset val="1"/>
      </rPr>
      <t xml:space="preserve">I worry for your future...</t>
    </r>
  </si>
  <si>
    <t xml:space="preserve">　今、体力を回復してやるからじっとしておれ。</t>
  </si>
  <si>
    <r>
      <rPr>
        <sz val="11"/>
        <color theme="1"/>
        <rFont val="Microsoft YaHei"/>
        <family val="2"/>
      </rPr>
      <t xml:space="preserve">　</t>
    </r>
    <r>
      <rPr>
        <sz val="11"/>
        <color theme="1"/>
        <rFont val="Arial"/>
        <family val="0"/>
        <charset val="1"/>
      </rPr>
      <t xml:space="preserve">I shall tend to your wounds now, so sit still</t>
    </r>
  </si>
  <si>
    <t xml:space="preserve">　これでよい・・・。　それにしても、</t>
  </si>
  <si>
    <r>
      <rPr>
        <sz val="11"/>
        <color theme="1"/>
        <rFont val="Microsoft YaHei"/>
        <family val="2"/>
      </rPr>
      <t xml:space="preserve">　</t>
    </r>
    <r>
      <rPr>
        <sz val="11"/>
        <color theme="1"/>
        <rFont val="Arial"/>
        <family val="0"/>
        <charset val="1"/>
      </rPr>
      <t xml:space="preserve">That should be sufficient... </t>
    </r>
  </si>
  <si>
    <t xml:space="preserve">　なぜワシらの行動が魔族どもに</t>
  </si>
  <si>
    <r>
      <rPr>
        <sz val="11"/>
        <color theme="1"/>
        <rFont val="Microsoft YaHei"/>
        <family val="2"/>
      </rPr>
      <t xml:space="preserve">　</t>
    </r>
    <r>
      <rPr>
        <sz val="11"/>
        <color theme="1"/>
        <rFont val="Arial"/>
        <family val="0"/>
        <charset val="1"/>
      </rPr>
      <t xml:space="preserve">I wonder how the Fiends</t>
    </r>
  </si>
  <si>
    <t xml:space="preserve">　読まれていたのじゃろう・・</t>
  </si>
  <si>
    <r>
      <rPr>
        <sz val="11"/>
        <color theme="1"/>
        <rFont val="Microsoft YaHei"/>
        <family val="2"/>
      </rPr>
      <t xml:space="preserve">　</t>
    </r>
    <r>
      <rPr>
        <sz val="11"/>
        <color theme="1"/>
        <rFont val="Arial"/>
        <family val="0"/>
        <charset val="1"/>
      </rPr>
      <t xml:space="preserve">found out about our plans...</t>
    </r>
  </si>
  <si>
    <t xml:space="preserve">　そう、魔族・・・。</t>
  </si>
  <si>
    <r>
      <rPr>
        <sz val="11"/>
        <color theme="1"/>
        <rFont val="Microsoft YaHei"/>
        <family val="2"/>
      </rPr>
      <t xml:space="preserve">　</t>
    </r>
    <r>
      <rPr>
        <sz val="11"/>
        <color theme="1"/>
        <rFont val="Arial"/>
        <family val="0"/>
        <charset val="1"/>
      </rPr>
      <t xml:space="preserve">Yes, the Fiends...</t>
    </r>
  </si>
  <si>
    <t xml:space="preserve">　おぬし達がここ、ウル・ノルドの地で</t>
  </si>
  <si>
    <r>
      <rPr>
        <sz val="11"/>
        <color theme="1"/>
        <rFont val="Microsoft YaHei"/>
        <family val="2"/>
      </rPr>
      <t xml:space="preserve">　</t>
    </r>
    <r>
      <rPr>
        <sz val="11"/>
        <color theme="1"/>
        <rFont val="Arial"/>
        <family val="0"/>
        <charset val="1"/>
      </rPr>
      <t xml:space="preserve">In the land of Ur Norud</t>
    </r>
  </si>
  <si>
    <t xml:space="preserve">　「ノーグル」と名付けた魔物たちのことじゃ。</t>
  </si>
  <si>
    <r>
      <rPr>
        <sz val="11"/>
        <color theme="1"/>
        <rFont val="Microsoft YaHei"/>
        <family val="2"/>
      </rPr>
      <t xml:space="preserve">　</t>
    </r>
    <r>
      <rPr>
        <sz val="11"/>
        <color theme="1"/>
        <rFont val="Arial"/>
        <family val="0"/>
        <charset val="1"/>
      </rPr>
      <t xml:space="preserve">they are the demons referred to as the "Gnogl".</t>
    </r>
  </si>
  <si>
    <r>
      <rPr>
        <sz val="11"/>
        <color theme="1"/>
        <rFont val="Arial"/>
        <family val="0"/>
        <charset val="1"/>
      </rPr>
      <t xml:space="preserve">the Fiends are </t>
    </r>
    <r>
      <rPr>
        <sz val="11"/>
        <color theme="1"/>
        <rFont val="Microsoft YaHei"/>
        <family val="2"/>
      </rPr>
      <t xml:space="preserve">魔族 </t>
    </r>
    <r>
      <rPr>
        <sz val="11"/>
        <color theme="1"/>
        <rFont val="Arial"/>
        <family val="0"/>
        <charset val="1"/>
      </rPr>
      <t xml:space="preserve">(mazoku) but in this line he calls them "a form of demon" </t>
    </r>
    <r>
      <rPr>
        <sz val="11"/>
        <color theme="1"/>
        <rFont val="Microsoft YaHei"/>
        <family val="2"/>
      </rPr>
      <t xml:space="preserve">魔物 </t>
    </r>
    <r>
      <rPr>
        <sz val="11"/>
        <color theme="1"/>
        <rFont val="Arial"/>
        <family val="0"/>
        <charset val="1"/>
      </rPr>
      <t xml:space="preserve">(mamono). Possibly Fiends are humanoid demons?</t>
    </r>
  </si>
  <si>
    <t xml:space="preserve">　あれは、かつてワシら人間たちと</t>
  </si>
  <si>
    <r>
      <rPr>
        <sz val="11"/>
        <color theme="1"/>
        <rFont val="Microsoft YaHei"/>
        <family val="2"/>
      </rPr>
      <t xml:space="preserve">　</t>
    </r>
    <r>
      <rPr>
        <sz val="11"/>
        <color theme="1"/>
        <rFont val="Arial"/>
        <family val="0"/>
        <charset val="1"/>
      </rPr>
      <t xml:space="preserve">Humanity once raged war against the Fiends</t>
    </r>
  </si>
  <si>
    <t xml:space="preserve">　世界中いたる所で争ってきた奴らじゃ、</t>
  </si>
  <si>
    <r>
      <rPr>
        <sz val="11"/>
        <color theme="1"/>
        <rFont val="Microsoft YaHei"/>
        <family val="2"/>
      </rPr>
      <t xml:space="preserve">　</t>
    </r>
    <r>
      <rPr>
        <sz val="11"/>
        <color theme="1"/>
        <rFont val="Arial"/>
        <family val="0"/>
        <charset val="1"/>
      </rPr>
      <t xml:space="preserve">all across the world-</t>
    </r>
  </si>
  <si>
    <t xml:space="preserve">　ここだけの生き物ではない・・・。</t>
  </si>
  <si>
    <r>
      <rPr>
        <sz val="11"/>
        <color theme="1"/>
        <rFont val="Microsoft YaHei"/>
        <family val="2"/>
      </rPr>
      <t xml:space="preserve">　</t>
    </r>
    <r>
      <rPr>
        <sz val="11"/>
        <color theme="1"/>
        <rFont val="Arial"/>
        <family val="0"/>
        <charset val="1"/>
      </rPr>
      <t xml:space="preserve">they are not only found here...</t>
    </r>
  </si>
  <si>
    <t xml:space="preserve">　しかし、これほど統率がとれた魔族が</t>
  </si>
  <si>
    <r>
      <rPr>
        <sz val="11"/>
        <color theme="1"/>
        <rFont val="Microsoft YaHei"/>
        <family val="2"/>
      </rPr>
      <t xml:space="preserve">　</t>
    </r>
    <r>
      <rPr>
        <sz val="11"/>
        <color theme="1"/>
        <rFont val="Arial"/>
        <family val="0"/>
        <charset val="1"/>
      </rPr>
      <t xml:space="preserve">However, this is the first time</t>
    </r>
  </si>
  <si>
    <t xml:space="preserve">　恐ろしいとは・・・。はじめて遭遇した</t>
  </si>
  <si>
    <r>
      <rPr>
        <sz val="11"/>
        <color theme="1"/>
        <rFont val="Microsoft YaHei"/>
        <family val="2"/>
      </rPr>
      <t xml:space="preserve">　</t>
    </r>
    <r>
      <rPr>
        <sz val="11"/>
        <color theme="1"/>
        <rFont val="Arial"/>
        <family val="0"/>
        <charset val="1"/>
      </rPr>
      <t xml:space="preserve">I have encountered such coordinated Fiends...</t>
    </r>
  </si>
  <si>
    <t xml:space="preserve">　おぬし達が圧倒されるのも無理はない。</t>
  </si>
  <si>
    <r>
      <rPr>
        <sz val="11"/>
        <color theme="1"/>
        <rFont val="Microsoft YaHei"/>
        <family val="2"/>
      </rPr>
      <t xml:space="preserve">　</t>
    </r>
    <r>
      <rPr>
        <sz val="11"/>
        <color theme="1"/>
        <rFont val="Arial"/>
        <family val="0"/>
        <charset val="1"/>
      </rPr>
      <t xml:space="preserve">It is understandable you were overwhelmed.</t>
    </r>
  </si>
  <si>
    <t xml:space="preserve">　集団で行動しないはずの魔族が</t>
  </si>
  <si>
    <r>
      <rPr>
        <sz val="11"/>
        <color theme="1"/>
        <rFont val="Microsoft YaHei"/>
        <family val="2"/>
      </rPr>
      <t xml:space="preserve">　</t>
    </r>
    <r>
      <rPr>
        <sz val="11"/>
        <color theme="1"/>
        <rFont val="Arial"/>
        <family val="0"/>
        <charset val="1"/>
      </rPr>
      <t xml:space="preserve">Fiends have never been seen cooperating like this,</t>
    </r>
  </si>
  <si>
    <t xml:space="preserve">　あたかも軍隊のように行動するなど</t>
  </si>
  <si>
    <r>
      <rPr>
        <sz val="11"/>
        <color theme="1"/>
        <rFont val="Microsoft YaHei"/>
        <family val="2"/>
      </rPr>
      <t xml:space="preserve">　</t>
    </r>
    <r>
      <rPr>
        <sz val="11"/>
        <color theme="1"/>
        <rFont val="Arial"/>
        <family val="0"/>
        <charset val="1"/>
      </rPr>
      <t xml:space="preserve">especially not to the level of a platoon such as yours.</t>
    </r>
  </si>
  <si>
    <t xml:space="preserve">　ありえんと思っておったが・・・</t>
  </si>
  <si>
    <r>
      <rPr>
        <sz val="11"/>
        <color theme="1"/>
        <rFont val="Microsoft YaHei"/>
        <family val="2"/>
      </rPr>
      <t xml:space="preserve">　</t>
    </r>
    <r>
      <rPr>
        <sz val="11"/>
        <color theme="1"/>
        <rFont val="Arial"/>
        <family val="0"/>
        <charset val="1"/>
      </rPr>
      <t xml:space="preserve">I thought it impossible...</t>
    </r>
  </si>
  <si>
    <t xml:space="preserve">　我々の前に、ここに来た第１次派遣隊が</t>
  </si>
  <si>
    <r>
      <rPr>
        <sz val="11"/>
        <color theme="1"/>
        <rFont val="Microsoft YaHei"/>
        <family val="2"/>
      </rPr>
      <t xml:space="preserve">　</t>
    </r>
    <r>
      <rPr>
        <sz val="11"/>
        <color theme="1"/>
        <rFont val="Arial"/>
        <family val="0"/>
        <charset val="1"/>
      </rPr>
      <t xml:space="preserve">But the first deployment sent ahead of us</t>
    </r>
  </si>
  <si>
    <t xml:space="preserve">　全滅したと言う</t>
  </si>
  <si>
    <r>
      <rPr>
        <sz val="11"/>
        <color theme="1"/>
        <rFont val="Microsoft YaHei"/>
        <family val="2"/>
      </rPr>
      <t xml:space="preserve">　</t>
    </r>
    <r>
      <rPr>
        <sz val="11"/>
        <color theme="1"/>
        <rFont val="Arial"/>
        <family val="0"/>
        <charset val="1"/>
      </rPr>
      <t xml:space="preserve">was completely wiped out...</t>
    </r>
  </si>
  <si>
    <t xml:space="preserve">も判る気がする・・・</t>
  </si>
  <si>
    <t xml:space="preserve">Incomplete?</t>
  </si>
  <si>
    <t xml:space="preserve">　とにかく・・・第２次派遣隊の本隊であった</t>
  </si>
  <si>
    <r>
      <rPr>
        <sz val="11"/>
        <color theme="1"/>
        <rFont val="Microsoft YaHei"/>
        <family val="2"/>
      </rPr>
      <t xml:space="preserve">　</t>
    </r>
    <r>
      <rPr>
        <sz val="11"/>
        <color theme="1"/>
        <rFont val="Arial"/>
        <family val="0"/>
        <charset val="1"/>
      </rPr>
      <t xml:space="preserve">Regardless... the main force of the second deployment,</t>
    </r>
  </si>
  <si>
    <t xml:space="preserve">　我々は、奴らの奇襲で分断され、ほぼ壊滅。</t>
  </si>
  <si>
    <r>
      <rPr>
        <sz val="11"/>
        <color theme="1"/>
        <rFont val="Microsoft YaHei"/>
        <family val="2"/>
      </rPr>
      <t xml:space="preserve">　</t>
    </r>
    <r>
      <rPr>
        <sz val="11"/>
        <color theme="1"/>
        <rFont val="Arial"/>
        <family val="0"/>
        <charset val="1"/>
      </rPr>
      <t xml:space="preserve">were separated from us by their ambush, and almost completely annihilated.</t>
    </r>
  </si>
  <si>
    <t xml:space="preserve">　・・・この部隊で生き残れた者は、最後尾の</t>
  </si>
  <si>
    <r>
      <rPr>
        <sz val="11"/>
        <color theme="1"/>
        <rFont val="Microsoft YaHei"/>
        <family val="2"/>
      </rPr>
      <t xml:space="preserve">　</t>
    </r>
    <r>
      <rPr>
        <sz val="11"/>
        <color theme="1"/>
        <rFont val="Arial"/>
        <family val="0"/>
        <charset val="1"/>
      </rPr>
      <t xml:space="preserve">...the only ones in the unit that survived aside from us in the back row</t>
    </r>
  </si>
  <si>
    <t xml:space="preserve">　ワシら以外では先頭のカプラス隊長が率いる</t>
  </si>
  <si>
    <r>
      <rPr>
        <sz val="11"/>
        <color theme="1"/>
        <rFont val="Microsoft YaHei"/>
        <family val="2"/>
      </rPr>
      <t xml:space="preserve">　</t>
    </r>
    <r>
      <rPr>
        <sz val="11"/>
        <color theme="1"/>
        <rFont val="Arial"/>
        <family val="0"/>
        <charset val="1"/>
      </rPr>
      <t xml:space="preserve">are a few elite soldiers led</t>
    </r>
  </si>
  <si>
    <t xml:space="preserve">　数名の精鋭達ぐらいじゃろうか・・・。</t>
  </si>
  <si>
    <r>
      <rPr>
        <sz val="11"/>
        <color theme="1"/>
        <rFont val="Microsoft YaHei"/>
        <family val="2"/>
      </rPr>
      <t xml:space="preserve">　</t>
    </r>
    <r>
      <rPr>
        <sz val="11"/>
        <color theme="1"/>
        <rFont val="Arial"/>
        <family val="0"/>
        <charset val="1"/>
      </rPr>
      <t xml:space="preserve">by captain Caprath, our vanguard.</t>
    </r>
  </si>
  <si>
    <t xml:space="preserve">　後方のワシらは撤退せざるを得なかったが</t>
  </si>
  <si>
    <r>
      <rPr>
        <sz val="11"/>
        <color theme="1"/>
        <rFont val="Microsoft YaHei"/>
        <family val="2"/>
      </rPr>
      <t xml:space="preserve">　</t>
    </r>
    <r>
      <rPr>
        <sz val="11"/>
        <color theme="1"/>
        <rFont val="Arial"/>
        <family val="0"/>
        <charset val="1"/>
      </rPr>
      <t xml:space="preserve">We in the back were forced to retreat,</t>
    </r>
  </si>
  <si>
    <t xml:space="preserve">　最前線の隊長達は、このヘキサルキア城の</t>
  </si>
  <si>
    <r>
      <rPr>
        <sz val="11"/>
        <color theme="1"/>
        <rFont val="Microsoft YaHei"/>
        <family val="2"/>
      </rPr>
      <t xml:space="preserve">　</t>
    </r>
    <r>
      <rPr>
        <sz val="11"/>
        <color theme="1"/>
        <rFont val="Arial"/>
        <family val="0"/>
        <charset val="1"/>
      </rPr>
      <t xml:space="preserve">however I have no doubt that the captain and the troops</t>
    </r>
  </si>
  <si>
    <t xml:space="preserve">　遺跡の最深部に向かったに違いない。</t>
  </si>
  <si>
    <r>
      <rPr>
        <sz val="11"/>
        <color theme="1"/>
        <rFont val="Microsoft YaHei"/>
        <family val="2"/>
      </rPr>
      <t xml:space="preserve">　</t>
    </r>
    <r>
      <rPr>
        <sz val="11"/>
        <color theme="1"/>
        <rFont val="Arial"/>
        <family val="0"/>
        <charset val="1"/>
      </rPr>
      <t xml:space="preserve">are headed towards the depths of the ruins of Hexsalkia castle.</t>
    </r>
  </si>
  <si>
    <t xml:space="preserve">　おぬしは、この事を本国に報告する為、</t>
  </si>
  <si>
    <r>
      <rPr>
        <sz val="11"/>
        <color theme="1"/>
        <rFont val="Microsoft YaHei"/>
        <family val="2"/>
      </rPr>
      <t xml:space="preserve">　</t>
    </r>
    <r>
      <rPr>
        <sz val="11"/>
        <color theme="1"/>
        <rFont val="Arial"/>
        <family val="0"/>
        <charset val="1"/>
      </rPr>
      <t xml:space="preserve">You must report of this incident-</t>
    </r>
  </si>
  <si>
    <t xml:space="preserve">　エルサードの街へ戻るのじゃ・・・。</t>
  </si>
  <si>
    <r>
      <rPr>
        <sz val="11"/>
        <color theme="1"/>
        <rFont val="Microsoft YaHei"/>
        <family val="2"/>
      </rPr>
      <t xml:space="preserve">　</t>
    </r>
    <r>
      <rPr>
        <sz val="11"/>
        <color theme="1"/>
        <rFont val="Arial"/>
        <family val="0"/>
        <charset val="1"/>
      </rPr>
      <t xml:space="preserve">return to Elthard posthaste.</t>
    </r>
  </si>
  <si>
    <t xml:space="preserve">　ワシはここで隊長の帰還を待たねばならぬ。</t>
  </si>
  <si>
    <r>
      <rPr>
        <sz val="11"/>
        <color theme="1"/>
        <rFont val="Microsoft YaHei"/>
        <family val="2"/>
      </rPr>
      <t xml:space="preserve">　</t>
    </r>
    <r>
      <rPr>
        <sz val="11"/>
        <color theme="1"/>
        <rFont val="Arial"/>
        <family val="0"/>
        <charset val="1"/>
      </rPr>
      <t xml:space="preserve">I must wait here for the captain's return.</t>
    </r>
  </si>
  <si>
    <t xml:space="preserve">　さあ、行くがよい。</t>
  </si>
  <si>
    <r>
      <rPr>
        <sz val="11"/>
        <color theme="1"/>
        <rFont val="Microsoft YaHei"/>
        <family val="2"/>
      </rPr>
      <t xml:space="preserve">　</t>
    </r>
    <r>
      <rPr>
        <sz val="11"/>
        <color theme="1"/>
        <rFont val="Arial"/>
        <family val="0"/>
        <charset val="1"/>
      </rPr>
      <t xml:space="preserve">Now go.</t>
    </r>
  </si>
  <si>
    <t xml:space="preserve">　うむ、この城の地下から大きな魔力を感じる。</t>
  </si>
  <si>
    <r>
      <rPr>
        <sz val="11"/>
        <color theme="1"/>
        <rFont val="Microsoft YaHei"/>
        <family val="2"/>
      </rPr>
      <t xml:space="preserve">　</t>
    </r>
    <r>
      <rPr>
        <sz val="11"/>
        <color theme="1"/>
        <rFont val="Arial"/>
        <family val="0"/>
        <charset val="1"/>
      </rPr>
      <t xml:space="preserve">Hm, I sense an immense magical signature below this tower.</t>
    </r>
  </si>
  <si>
    <t xml:space="preserve">　すると、ダークエレメントは魔族の手に？</t>
  </si>
  <si>
    <r>
      <rPr>
        <sz val="11"/>
        <color theme="1"/>
        <rFont val="Microsoft YaHei"/>
        <family val="2"/>
      </rPr>
      <t xml:space="preserve">　</t>
    </r>
    <r>
      <rPr>
        <sz val="11"/>
        <color theme="1"/>
        <rFont val="Arial"/>
        <family val="0"/>
        <charset val="1"/>
      </rPr>
      <t xml:space="preserve">Has the Dark Element already fallen into the clutches of the Fiends?</t>
    </r>
  </si>
  <si>
    <t xml:space="preserve">　い、いかん、早くここを脱出するのじゃ！</t>
  </si>
  <si>
    <r>
      <rPr>
        <sz val="11"/>
        <color theme="1"/>
        <rFont val="Microsoft YaHei"/>
        <family val="2"/>
      </rPr>
      <t xml:space="preserve">　</t>
    </r>
    <r>
      <rPr>
        <sz val="11"/>
        <color theme="1"/>
        <rFont val="Arial"/>
        <family val="0"/>
        <charset val="1"/>
      </rPr>
      <t xml:space="preserve">Y-you must evacuate at once!</t>
    </r>
  </si>
  <si>
    <t xml:space="preserve">　これを持っていけ、この指輪はおぬしに</t>
  </si>
  <si>
    <r>
      <rPr>
        <sz val="11"/>
        <color theme="1"/>
        <rFont val="Microsoft YaHei"/>
        <family val="2"/>
      </rPr>
      <t xml:space="preserve">　</t>
    </r>
    <r>
      <rPr>
        <sz val="11"/>
        <color theme="1"/>
        <rFont val="Arial"/>
        <family val="0"/>
        <charset val="1"/>
      </rPr>
      <t xml:space="preserve">Take this with you- this ring will allow</t>
    </r>
  </si>
  <si>
    <t xml:space="preserve">　ワシの思念を伝えることができる。</t>
  </si>
  <si>
    <r>
      <rPr>
        <sz val="11"/>
        <color theme="1"/>
        <rFont val="Microsoft YaHei"/>
        <family val="2"/>
      </rPr>
      <t xml:space="preserve">　</t>
    </r>
    <r>
      <rPr>
        <sz val="11"/>
        <color theme="1"/>
        <rFont val="Arial"/>
        <family val="0"/>
        <charset val="1"/>
      </rPr>
      <t xml:space="preserve">me to send my thoughts directly to your mind</t>
    </r>
  </si>
  <si>
    <t xml:space="preserve">　城から出るま</t>
  </si>
  <si>
    <t xml:space="preserve">Line cuts off early</t>
  </si>
  <si>
    <t xml:space="preserve">Incomplete</t>
  </si>
  <si>
    <t xml:space="preserve">　キーエレメントを持って行くんじゃ！</t>
  </si>
  <si>
    <r>
      <rPr>
        <sz val="11"/>
        <color theme="1"/>
        <rFont val="Microsoft YaHei"/>
        <family val="2"/>
      </rPr>
      <t xml:space="preserve">　</t>
    </r>
    <r>
      <rPr>
        <sz val="11"/>
        <color theme="1"/>
        <rFont val="Arial"/>
        <family val="0"/>
        <charset val="1"/>
      </rPr>
      <t xml:space="preserve">Don't forget to take the Key Element!</t>
    </r>
  </si>
  <si>
    <t xml:space="preserve">　この光が無ければ、ノーグルの奴等には</t>
  </si>
  <si>
    <r>
      <rPr>
        <sz val="11"/>
        <color theme="1"/>
        <rFont val="Microsoft YaHei"/>
        <family val="2"/>
      </rPr>
      <t xml:space="preserve">　</t>
    </r>
    <r>
      <rPr>
        <sz val="11"/>
        <color theme="1"/>
        <rFont val="Arial"/>
        <family val="0"/>
        <charset val="1"/>
      </rPr>
      <t xml:space="preserve">Without this light, you won't be able to</t>
    </r>
  </si>
  <si>
    <t xml:space="preserve">　到底、勝つ事はできんぞ！</t>
  </si>
  <si>
    <r>
      <rPr>
        <sz val="11"/>
        <color theme="1"/>
        <rFont val="Microsoft YaHei"/>
        <family val="2"/>
      </rPr>
      <t xml:space="preserve">　</t>
    </r>
    <r>
      <rPr>
        <sz val="11"/>
        <color theme="1"/>
        <rFont val="Arial"/>
        <family val="0"/>
        <charset val="1"/>
      </rPr>
      <t xml:space="preserve">defeat the Gnogl!</t>
    </r>
  </si>
  <si>
    <t xml:space="preserve">　そして、これが無くては</t>
  </si>
  <si>
    <r>
      <rPr>
        <sz val="11"/>
        <color theme="1"/>
        <rFont val="Microsoft YaHei"/>
        <family val="2"/>
      </rPr>
      <t xml:space="preserve">　</t>
    </r>
    <r>
      <rPr>
        <sz val="11"/>
        <color theme="1"/>
        <rFont val="Arial"/>
        <family val="0"/>
        <charset val="1"/>
      </rPr>
      <t xml:space="preserve">And besides, without it</t>
    </r>
  </si>
  <si>
    <t xml:space="preserve">　魔物が巣食う闇の中を通りぬける事はできん。</t>
  </si>
  <si>
    <r>
      <rPr>
        <sz val="11"/>
        <color theme="1"/>
        <rFont val="Microsoft YaHei"/>
        <family val="2"/>
      </rPr>
      <t xml:space="preserve">　</t>
    </r>
    <r>
      <rPr>
        <sz val="11"/>
        <color theme="1"/>
        <rFont val="Arial"/>
        <family val="0"/>
        <charset val="1"/>
      </rPr>
      <t xml:space="preserve">you won't be able to pass through the darkness where the demons lurk.</t>
    </r>
  </si>
  <si>
    <t xml:space="preserve">　キーエレメントじゃ。</t>
  </si>
  <si>
    <r>
      <rPr>
        <sz val="11"/>
        <color theme="1"/>
        <rFont val="Microsoft YaHei"/>
        <family val="2"/>
      </rPr>
      <t xml:space="preserve">　</t>
    </r>
    <r>
      <rPr>
        <sz val="11"/>
        <color theme="1"/>
        <rFont val="Arial"/>
        <family val="0"/>
        <charset val="1"/>
      </rPr>
      <t xml:space="preserve">Key Element.</t>
    </r>
  </si>
  <si>
    <t xml:space="preserve">In-game item name. reguarly collected to progress </t>
  </si>
  <si>
    <t xml:space="preserve">　光のエネルギー</t>
  </si>
  <si>
    <r>
      <rPr>
        <sz val="11"/>
        <color theme="1"/>
        <rFont val="Microsoft YaHei"/>
        <family val="2"/>
      </rPr>
      <t xml:space="preserve">　</t>
    </r>
    <r>
      <rPr>
        <sz val="11"/>
        <color theme="1"/>
        <rFont val="Arial"/>
        <family val="0"/>
        <charset val="1"/>
      </rPr>
      <t xml:space="preserve">Light Energy</t>
    </r>
  </si>
  <si>
    <t xml:space="preserve">Related to the "Key Element"</t>
  </si>
  <si>
    <t xml:space="preserve">[It] Accumulates [light] and illuminate the darkness.</t>
  </si>
  <si>
    <t xml:space="preserve">[Next 4 lines may be out of order?]</t>
  </si>
  <si>
    <t xml:space="preserve">　それに、闇の魔力に封ぜられた様々な物を</t>
  </si>
  <si>
    <r>
      <rPr>
        <sz val="11"/>
        <color theme="1"/>
        <rFont val="Microsoft YaHei"/>
        <family val="2"/>
      </rPr>
      <t xml:space="preserve">　</t>
    </r>
    <r>
      <rPr>
        <sz val="11"/>
        <color theme="1"/>
        <rFont val="Arial"/>
        <family val="0"/>
        <charset val="1"/>
      </rPr>
      <t xml:space="preserve">And various other things sealed by dark magic.</t>
    </r>
  </si>
  <si>
    <t xml:space="preserve">　解き放つ力を持っておる。</t>
  </si>
  <si>
    <r>
      <rPr>
        <sz val="11"/>
        <color theme="1"/>
        <rFont val="Microsoft YaHei"/>
        <family val="2"/>
      </rPr>
      <t xml:space="preserve">　</t>
    </r>
    <r>
      <rPr>
        <sz val="11"/>
        <color theme="1"/>
        <rFont val="Arial"/>
        <family val="0"/>
        <charset val="1"/>
      </rPr>
      <t xml:space="preserve">It has the power to release.</t>
    </r>
  </si>
  <si>
    <t xml:space="preserve">　光のエネルギーは</t>
  </si>
  <si>
    <r>
      <rPr>
        <sz val="11"/>
        <color theme="1"/>
        <rFont val="Microsoft YaHei"/>
        <family val="2"/>
      </rPr>
      <t xml:space="preserve">　</t>
    </r>
    <r>
      <rPr>
        <sz val="11"/>
        <color theme="1"/>
        <rFont val="Arial"/>
        <family val="0"/>
        <charset val="1"/>
      </rPr>
      <t xml:space="preserve">The energy of light is</t>
    </r>
  </si>
  <si>
    <t xml:space="preserve">　キーエレメントを収める台座や</t>
  </si>
  <si>
    <r>
      <rPr>
        <sz val="11"/>
        <color theme="1"/>
        <rFont val="Microsoft YaHei"/>
        <family val="2"/>
      </rPr>
      <t xml:space="preserve">　</t>
    </r>
    <r>
      <rPr>
        <sz val="11"/>
        <color theme="1"/>
        <rFont val="Arial"/>
        <family val="0"/>
        <charset val="1"/>
      </rPr>
      <t xml:space="preserve">A pedestal to house key elements and</t>
    </r>
  </si>
  <si>
    <t xml:space="preserve">[Next 3 lines may be out of Order?]</t>
  </si>
  <si>
    <t xml:space="preserve">　迷宮の中の明かりで補充できるのじゃ。</t>
  </si>
  <si>
    <r>
      <rPr>
        <sz val="11"/>
        <color theme="1"/>
        <rFont val="Microsoft YaHei"/>
        <family val="2"/>
      </rPr>
      <t xml:space="preserve">　</t>
    </r>
    <r>
      <rPr>
        <sz val="11"/>
        <color theme="1"/>
        <rFont val="Arial"/>
        <family val="0"/>
        <charset val="1"/>
      </rPr>
      <t xml:space="preserve">They can be replenished with lights in the labyrinth.</t>
    </r>
  </si>
  <si>
    <t xml:space="preserve">　画面左上のライトゲージで</t>
  </si>
  <si>
    <r>
      <rPr>
        <sz val="11"/>
        <color theme="1"/>
        <rFont val="Microsoft YaHei"/>
        <family val="2"/>
      </rPr>
      <t xml:space="preserve">　</t>
    </r>
    <r>
      <rPr>
        <sz val="11"/>
        <color theme="1"/>
        <rFont val="Arial"/>
        <family val="0"/>
        <charset val="1"/>
      </rPr>
      <t xml:space="preserve">Use the light gauge in the upper left corner of the screen.</t>
    </r>
  </si>
  <si>
    <t xml:space="preserve">　持っているキーエレメントの数と</t>
  </si>
  <si>
    <r>
      <rPr>
        <sz val="11"/>
        <color theme="1"/>
        <rFont val="Microsoft YaHei"/>
        <family val="2"/>
      </rPr>
      <t xml:space="preserve">　</t>
    </r>
    <r>
      <rPr>
        <sz val="11"/>
        <color theme="1"/>
        <rFont val="Arial"/>
        <family val="0"/>
        <charset val="1"/>
      </rPr>
      <t xml:space="preserve">The number of key elements you have and</t>
    </r>
  </si>
  <si>
    <t xml:space="preserve">You can see the rest of its energy.</t>
  </si>
  <si>
    <t xml:space="preserve">　キーエレメントを数多く持つほど</t>
  </si>
  <si>
    <r>
      <rPr>
        <sz val="11"/>
        <color theme="1"/>
        <rFont val="Microsoft YaHei"/>
        <family val="2"/>
      </rPr>
      <t xml:space="preserve">　</t>
    </r>
    <r>
      <rPr>
        <sz val="11"/>
        <color theme="1"/>
        <rFont val="Arial"/>
        <family val="0"/>
        <charset val="1"/>
      </rPr>
      <t xml:space="preserve">The more key elements you have</t>
    </r>
  </si>
  <si>
    <t xml:space="preserve">　そのエネルギーは増し、強く永く輝くのじゃ。</t>
  </si>
  <si>
    <r>
      <rPr>
        <sz val="11"/>
        <color theme="1"/>
        <rFont val="Microsoft YaHei"/>
        <family val="2"/>
      </rPr>
      <t xml:space="preserve">　</t>
    </r>
    <r>
      <rPr>
        <sz val="11"/>
        <color theme="1"/>
        <rFont val="Arial"/>
        <family val="0"/>
        <charset val="1"/>
      </rPr>
      <t xml:space="preserve">The more key elements you have, the more energy you have, the stronger and longer it will shine.</t>
    </r>
  </si>
  <si>
    <t xml:space="preserve">　さあ、このキーエレメントを持って早く行け。</t>
  </si>
  <si>
    <r>
      <rPr>
        <sz val="11"/>
        <color theme="1"/>
        <rFont val="Microsoft YaHei"/>
        <family val="2"/>
      </rPr>
      <t xml:space="preserve">　</t>
    </r>
    <r>
      <rPr>
        <sz val="11"/>
        <color theme="1"/>
        <rFont val="Arial"/>
        <family val="0"/>
        <charset val="1"/>
      </rPr>
      <t xml:space="preserve">Now, take this key element and go quickly.</t>
    </r>
  </si>
  <si>
    <t xml:space="preserve">　よいか、今おぬしが持っている小さな水晶の</t>
  </si>
  <si>
    <r>
      <rPr>
        <sz val="11"/>
        <color theme="1"/>
        <rFont val="Microsoft YaHei"/>
        <family val="2"/>
      </rPr>
      <t xml:space="preserve">　</t>
    </r>
    <r>
      <rPr>
        <sz val="11"/>
        <color theme="1"/>
        <rFont val="Arial"/>
        <family val="0"/>
        <charset val="1"/>
      </rPr>
      <t xml:space="preserve">Now, the small crystal in your hand</t>
    </r>
  </si>
  <si>
    <t xml:space="preserve">　キーエレメントはわずかな魔力しか使えぬが、</t>
  </si>
  <si>
    <r>
      <rPr>
        <sz val="11"/>
        <color theme="1"/>
        <rFont val="Microsoft YaHei"/>
        <family val="2"/>
      </rPr>
      <t xml:space="preserve">　</t>
    </r>
    <r>
      <rPr>
        <sz val="11"/>
        <color theme="1"/>
        <rFont val="Arial"/>
        <family val="0"/>
        <charset val="1"/>
      </rPr>
      <t xml:space="preserve">known as a Key Element can only use a small amount of magic,</t>
    </r>
  </si>
  <si>
    <t xml:space="preserve">　グローバルエレメントと呼ばれる大きく</t>
  </si>
  <si>
    <r>
      <rPr>
        <sz val="11"/>
        <color theme="1"/>
        <rFont val="Microsoft YaHei"/>
        <family val="2"/>
      </rPr>
      <t xml:space="preserve">　</t>
    </r>
    <r>
      <rPr>
        <sz val="11"/>
        <color theme="1"/>
        <rFont val="Arial"/>
        <family val="0"/>
        <charset val="1"/>
      </rPr>
      <t xml:space="preserve">but a huge, pure crystal known as the Global Element</t>
    </r>
  </si>
  <si>
    <t xml:space="preserve">　純粋な水晶は、様々な魔力を封じて</t>
  </si>
  <si>
    <r>
      <rPr>
        <sz val="11"/>
        <color theme="1"/>
        <rFont val="Microsoft YaHei"/>
        <family val="2"/>
      </rPr>
      <t xml:space="preserve">　</t>
    </r>
    <r>
      <rPr>
        <sz val="11"/>
        <color theme="1"/>
        <rFont val="Arial"/>
        <family val="0"/>
        <charset val="1"/>
      </rPr>
      <t xml:space="preserve">can absorb various magics</t>
    </r>
  </si>
  <si>
    <t xml:space="preserve">　それを自在に操る事ができる・・・。</t>
  </si>
  <si>
    <r>
      <rPr>
        <sz val="11"/>
        <color theme="1"/>
        <rFont val="Microsoft YaHei"/>
        <family val="2"/>
      </rPr>
      <t xml:space="preserve">　</t>
    </r>
    <r>
      <rPr>
        <sz val="11"/>
        <color theme="1"/>
        <rFont val="Arial"/>
        <family val="0"/>
        <charset val="1"/>
      </rPr>
      <t xml:space="preserve">and allow you to use them freely...</t>
    </r>
  </si>
  <si>
    <t xml:space="preserve">　さらに、ダークエレメントと呼ばれる</t>
  </si>
  <si>
    <r>
      <rPr>
        <sz val="11"/>
        <color theme="1"/>
        <rFont val="Microsoft YaHei"/>
        <family val="2"/>
      </rPr>
      <t xml:space="preserve">　</t>
    </r>
    <r>
      <rPr>
        <sz val="11"/>
        <color theme="1"/>
        <rFont val="Arial"/>
        <family val="0"/>
        <charset val="1"/>
      </rPr>
      <t xml:space="preserve">Furthermore, the giant crystal</t>
    </r>
  </si>
  <si>
    <t xml:space="preserve">　巨大な水晶の原石はこの世を支配できる</t>
  </si>
  <si>
    <r>
      <rPr>
        <sz val="11"/>
        <color theme="1"/>
        <rFont val="Microsoft YaHei"/>
        <family val="2"/>
      </rPr>
      <t xml:space="preserve">　</t>
    </r>
    <r>
      <rPr>
        <sz val="11"/>
        <color theme="1"/>
        <rFont val="Arial"/>
        <family val="0"/>
        <charset val="1"/>
      </rPr>
      <t xml:space="preserve">called the Dark Element is said to contain enough magical power</t>
    </r>
  </si>
  <si>
    <t xml:space="preserve">　ほどの魔力を持つといわれる・・・</t>
  </si>
  <si>
    <r>
      <rPr>
        <sz val="11"/>
        <color theme="1"/>
        <rFont val="Microsoft YaHei"/>
        <family val="2"/>
      </rPr>
      <t xml:space="preserve">　</t>
    </r>
    <r>
      <rPr>
        <sz val="11"/>
        <color theme="1"/>
        <rFont val="Arial"/>
        <family val="0"/>
        <charset val="1"/>
      </rPr>
      <t xml:space="preserve">to rule the world...</t>
    </r>
  </si>
  <si>
    <t xml:space="preserve">　そのダーク</t>
  </si>
  <si>
    <r>
      <rPr>
        <sz val="11"/>
        <color theme="1"/>
        <rFont val="Microsoft YaHei"/>
        <family val="2"/>
      </rPr>
      <t xml:space="preserve">　</t>
    </r>
    <r>
      <rPr>
        <sz val="11"/>
        <color theme="1"/>
        <rFont val="Arial"/>
        <family val="0"/>
        <charset val="1"/>
      </rPr>
      <t xml:space="preserve">and that Dark Element</t>
    </r>
  </si>
  <si>
    <t xml:space="preserve">　レメントがどうやら</t>
  </si>
  <si>
    <r>
      <rPr>
        <sz val="11"/>
        <color theme="1"/>
        <rFont val="Microsoft YaHei"/>
        <family val="2"/>
      </rPr>
      <t xml:space="preserve">　</t>
    </r>
    <r>
      <rPr>
        <sz val="11"/>
        <color theme="1"/>
        <rFont val="Arial"/>
        <family val="0"/>
        <charset val="1"/>
      </rPr>
      <t xml:space="preserve">is apparently</t>
    </r>
  </si>
  <si>
    <t xml:space="preserve">　この城の地下にあったらしい・・・</t>
  </si>
  <si>
    <r>
      <rPr>
        <sz val="11"/>
        <color theme="1"/>
        <rFont val="Microsoft YaHei"/>
        <family val="2"/>
      </rPr>
      <t xml:space="preserve">　</t>
    </r>
    <r>
      <rPr>
        <sz val="11"/>
        <color theme="1"/>
        <rFont val="Arial"/>
        <family val="0"/>
        <charset val="1"/>
      </rPr>
      <t xml:space="preserve">located beneath this castle...</t>
    </r>
  </si>
  <si>
    <t xml:space="preserve">　もし、魔族がそれを見つけたとすると、</t>
  </si>
  <si>
    <r>
      <rPr>
        <sz val="11"/>
        <color theme="1"/>
        <rFont val="Microsoft YaHei"/>
        <family val="2"/>
      </rPr>
      <t xml:space="preserve">　</t>
    </r>
    <r>
      <rPr>
        <sz val="11"/>
        <color theme="1"/>
        <rFont val="Arial"/>
        <family val="0"/>
        <charset val="1"/>
      </rPr>
      <t xml:space="preserve">If the Fiends happen to find it,</t>
    </r>
  </si>
  <si>
    <t xml:space="preserve">　その魔力を使って何をしでかすか判らぬ。</t>
  </si>
  <si>
    <r>
      <rPr>
        <sz val="11"/>
        <color theme="1"/>
        <rFont val="Microsoft YaHei"/>
        <family val="2"/>
      </rPr>
      <t xml:space="preserve">　</t>
    </r>
    <r>
      <rPr>
        <sz val="11"/>
        <color theme="1"/>
        <rFont val="Arial"/>
        <family val="0"/>
        <charset val="1"/>
      </rPr>
      <t xml:space="preserve">there's no telling what they'll do.</t>
    </r>
  </si>
  <si>
    <t xml:space="preserve">　一刻も早くここを脱出した方が良い・・・。</t>
  </si>
  <si>
    <r>
      <rPr>
        <sz val="11"/>
        <color theme="1"/>
        <rFont val="Microsoft YaHei"/>
        <family val="2"/>
      </rPr>
      <t xml:space="preserve">　</t>
    </r>
    <r>
      <rPr>
        <sz val="11"/>
        <color theme="1"/>
        <rFont val="Arial"/>
        <family val="0"/>
        <charset val="1"/>
      </rPr>
      <t xml:space="preserve">You should escape as soon as possible.</t>
    </r>
  </si>
  <si>
    <t xml:space="preserve">　さぁ、行くのじゃ。</t>
  </si>
  <si>
    <t xml:space="preserve">　ワシはここに残って隊長を待た</t>
  </si>
  <si>
    <r>
      <rPr>
        <sz val="11"/>
        <color theme="1"/>
        <rFont val="Microsoft YaHei"/>
        <family val="2"/>
      </rPr>
      <t xml:space="preserve">　</t>
    </r>
    <r>
      <rPr>
        <sz val="11"/>
        <color theme="1"/>
        <rFont val="Arial"/>
        <family val="0"/>
        <charset val="1"/>
      </rPr>
      <t xml:space="preserve">I must remain here to await the return</t>
    </r>
  </si>
  <si>
    <t xml:space="preserve">　ばならん。</t>
  </si>
  <si>
    <r>
      <rPr>
        <sz val="11"/>
        <color theme="1"/>
        <rFont val="Microsoft YaHei"/>
        <family val="2"/>
      </rPr>
      <t xml:space="preserve">　</t>
    </r>
    <r>
      <rPr>
        <sz val="11"/>
        <color theme="1"/>
        <rFont val="Arial"/>
        <family val="0"/>
        <charset val="1"/>
      </rPr>
      <t xml:space="preserve">of the captain.</t>
    </r>
  </si>
  <si>
    <t xml:space="preserve">　下に降りていけば出口のはずじゃ。</t>
  </si>
  <si>
    <r>
      <rPr>
        <sz val="11"/>
        <color theme="1"/>
        <rFont val="Microsoft YaHei"/>
        <family val="2"/>
      </rPr>
      <t xml:space="preserve">　</t>
    </r>
    <r>
      <rPr>
        <sz val="11"/>
        <color theme="1"/>
        <rFont val="Arial"/>
        <family val="0"/>
        <charset val="1"/>
      </rPr>
      <t xml:space="preserve">There should be an exit downstairs.</t>
    </r>
  </si>
  <si>
    <t xml:space="preserve">　急げよ、しかし油断するな！</t>
  </si>
  <si>
    <r>
      <rPr>
        <sz val="11"/>
        <color theme="1"/>
        <rFont val="Microsoft YaHei"/>
        <family val="2"/>
      </rPr>
      <t xml:space="preserve">　</t>
    </r>
    <r>
      <rPr>
        <sz val="11"/>
        <color theme="1"/>
        <rFont val="Arial"/>
        <family val="0"/>
        <charset val="1"/>
      </rPr>
      <t xml:space="preserve">Proceed swiftly, but carefully!</t>
    </r>
  </si>
  <si>
    <t xml:space="preserve">　闇に潜む敵と足場に気をつけるのじゃぞ！</t>
  </si>
  <si>
    <r>
      <rPr>
        <sz val="11"/>
        <color theme="1"/>
        <rFont val="Microsoft YaHei"/>
        <family val="2"/>
      </rPr>
      <t xml:space="preserve">　</t>
    </r>
    <r>
      <rPr>
        <sz val="11"/>
        <color theme="1"/>
        <rFont val="Arial"/>
        <family val="0"/>
        <charset val="1"/>
      </rPr>
      <t xml:space="preserve">Pay attention to your footing, and enemies that lurk in the dark!</t>
    </r>
  </si>
  <si>
    <t xml:space="preserve">　キーエレメントの輝きは時間とともに</t>
  </si>
  <si>
    <r>
      <rPr>
        <sz val="11"/>
        <color theme="1"/>
        <rFont val="Microsoft YaHei"/>
        <family val="2"/>
      </rPr>
      <t xml:space="preserve">　</t>
    </r>
    <r>
      <rPr>
        <sz val="11"/>
        <color theme="1"/>
        <rFont val="Arial"/>
        <family val="0"/>
        <charset val="1"/>
      </rPr>
      <t xml:space="preserve">The glow of the Key Element</t>
    </r>
  </si>
  <si>
    <t xml:space="preserve">　しだいに失われていくのじゃ。</t>
  </si>
  <si>
    <r>
      <rPr>
        <sz val="11"/>
        <color theme="1"/>
        <rFont val="Microsoft YaHei"/>
        <family val="2"/>
      </rPr>
      <t xml:space="preserve">　</t>
    </r>
    <r>
      <rPr>
        <sz val="11"/>
        <color theme="1"/>
        <rFont val="Arial"/>
        <family val="0"/>
        <charset val="1"/>
      </rPr>
      <t xml:space="preserve">slowly fades over time.</t>
    </r>
  </si>
  <si>
    <t xml:space="preserve">　よいか、キーエレメントの魔力を</t>
  </si>
  <si>
    <r>
      <rPr>
        <sz val="11"/>
        <color theme="1"/>
        <rFont val="Microsoft YaHei"/>
        <family val="2"/>
      </rPr>
      <t xml:space="preserve">　</t>
    </r>
    <r>
      <rPr>
        <sz val="11"/>
        <color theme="1"/>
        <rFont val="Arial"/>
        <family val="0"/>
        <charset val="1"/>
      </rPr>
      <t xml:space="preserve">Listen well, to restore the Key Element's magic</t>
    </r>
  </si>
  <si>
    <t xml:space="preserve">　回復させるには明かりのもとか、</t>
  </si>
  <si>
    <r>
      <rPr>
        <sz val="11"/>
        <color theme="1"/>
        <rFont val="Microsoft YaHei"/>
        <family val="2"/>
      </rPr>
      <t xml:space="preserve">　</t>
    </r>
    <r>
      <rPr>
        <sz val="11"/>
        <color theme="1"/>
        <rFont val="Arial"/>
        <family val="0"/>
        <charset val="1"/>
      </rPr>
      <t xml:space="preserve">you must place it on a pedestal</t>
    </r>
  </si>
  <si>
    <t xml:space="preserve">　台座でその光の力を蓄えよ。</t>
  </si>
  <si>
    <r>
      <rPr>
        <sz val="11"/>
        <color theme="1"/>
        <rFont val="Microsoft YaHei"/>
        <family val="2"/>
      </rPr>
      <t xml:space="preserve">　</t>
    </r>
    <r>
      <rPr>
        <sz val="11"/>
        <color theme="1"/>
        <rFont val="Arial"/>
        <family val="0"/>
        <charset val="1"/>
      </rPr>
      <t xml:space="preserve">in a bright place, and imbue it with the light's energy.</t>
    </r>
  </si>
  <si>
    <t xml:space="preserve">　されば、キーエレメントは</t>
  </si>
  <si>
    <r>
      <rPr>
        <sz val="11"/>
        <color theme="1"/>
        <rFont val="Microsoft YaHei"/>
        <family val="2"/>
      </rPr>
      <t xml:space="preserve">　</t>
    </r>
    <r>
      <rPr>
        <sz val="11"/>
        <color theme="1"/>
        <rFont val="Arial"/>
        <family val="0"/>
        <charset val="1"/>
      </rPr>
      <t xml:space="preserve">If you do, the Key Element's</t>
    </r>
  </si>
  <si>
    <t xml:space="preserve">　輝きを取り戻すのじゃ。</t>
  </si>
  <si>
    <r>
      <rPr>
        <sz val="11"/>
        <color theme="1"/>
        <rFont val="Microsoft YaHei"/>
        <family val="2"/>
      </rPr>
      <t xml:space="preserve">　</t>
    </r>
    <r>
      <rPr>
        <sz val="11"/>
        <color theme="1"/>
        <rFont val="Arial"/>
        <family val="0"/>
        <charset val="1"/>
      </rPr>
      <t xml:space="preserve">glow will be restored.</t>
    </r>
  </si>
  <si>
    <t xml:space="preserve">　持ってじ上のライトゲージで</t>
  </si>
  <si>
    <t xml:space="preserve">Lines bugged</t>
  </si>
  <si>
    <t xml:space="preserve">55b0</t>
  </si>
  <si>
    <t xml:space="preserve">55cf</t>
  </si>
  <si>
    <t xml:space="preserve">　持ってじ常に注意するのだぞ・・・。</t>
  </si>
  <si>
    <t xml:space="preserve">Look out!</t>
  </si>
  <si>
    <t xml:space="preserve">　そこから先は崖じゃ、</t>
  </si>
  <si>
    <r>
      <rPr>
        <sz val="11"/>
        <color theme="1"/>
        <rFont val="Microsoft YaHei"/>
        <family val="2"/>
      </rPr>
      <t xml:space="preserve">　</t>
    </r>
    <r>
      <rPr>
        <sz val="11"/>
        <color theme="1"/>
        <rFont val="Arial"/>
        <family val="0"/>
        <charset val="1"/>
      </rPr>
      <t xml:space="preserve">Past there is a cliff.</t>
    </r>
  </si>
  <si>
    <t xml:space="preserve">　落ちるとダメージを受けるぞ。</t>
  </si>
  <si>
    <r>
      <rPr>
        <sz val="11"/>
        <color theme="1"/>
        <rFont val="Microsoft YaHei"/>
        <family val="2"/>
      </rPr>
      <t xml:space="preserve">　</t>
    </r>
    <r>
      <rPr>
        <sz val="11"/>
        <color theme="1"/>
        <rFont val="Arial"/>
        <family val="0"/>
        <charset val="1"/>
      </rPr>
      <t xml:space="preserve">If you fall off, you will take damage.</t>
    </r>
  </si>
  <si>
    <t xml:space="preserve">　注意するんじゃ！</t>
  </si>
  <si>
    <r>
      <rPr>
        <sz val="11"/>
        <color theme="1"/>
        <rFont val="Microsoft YaHei"/>
        <family val="2"/>
      </rPr>
      <t xml:space="preserve">　</t>
    </r>
    <r>
      <rPr>
        <sz val="11"/>
        <color theme="1"/>
        <rFont val="Arial"/>
        <family val="0"/>
        <charset val="1"/>
      </rPr>
      <t xml:space="preserve">Watch your step!</t>
    </r>
  </si>
  <si>
    <t xml:space="preserve">　セレクトボタンを押すか、</t>
  </si>
  <si>
    <t xml:space="preserve">Lines out of order</t>
  </si>
  <si>
    <t xml:space="preserve">　Ｌ３ボタンを素早く２度押すことで、</t>
  </si>
  <si>
    <t xml:space="preserve">　魔力で隠された物を発見できる</t>
  </si>
  <si>
    <t xml:space="preserve">　この「自在視点」に切換えられるのじゃ。</t>
  </si>
  <si>
    <t xml:space="preserve">　迷宮に仕掛</t>
  </si>
  <si>
    <t xml:space="preserve">　確実に見つけて行かねば、苦労するのは必至。</t>
  </si>
  <si>
    <t xml:space="preserve">　が、その間は無防備ゆえ、敵には注意じゃ。</t>
  </si>
  <si>
    <t xml:space="preserve">　待つのじゃ！　袋や宝箱の前で、</t>
  </si>
  <si>
    <r>
      <rPr>
        <sz val="11"/>
        <color theme="1"/>
        <rFont val="Microsoft YaHei"/>
        <family val="2"/>
      </rPr>
      <t xml:space="preserve">　</t>
    </r>
    <r>
      <rPr>
        <sz val="11"/>
        <color theme="1"/>
        <rFont val="Arial"/>
        <family val="0"/>
        <charset val="1"/>
      </rPr>
      <t xml:space="preserve">Wait! If in front of a treasure chest or bag</t>
    </r>
  </si>
  <si>
    <t xml:space="preserve">　アクションボタンを押せば、</t>
  </si>
  <si>
    <r>
      <rPr>
        <sz val="11"/>
        <color theme="1"/>
        <rFont val="Microsoft YaHei"/>
        <family val="2"/>
      </rPr>
      <t xml:space="preserve">　</t>
    </r>
    <r>
      <rPr>
        <sz val="11"/>
        <color theme="1"/>
        <rFont val="Arial"/>
        <family val="0"/>
        <charset val="1"/>
      </rPr>
      <t xml:space="preserve">you press the action button,</t>
    </r>
  </si>
  <si>
    <t xml:space="preserve">　中の物を手に入れる事ができるのだぞ。</t>
  </si>
  <si>
    <r>
      <rPr>
        <sz val="11"/>
        <color theme="1"/>
        <rFont val="Microsoft YaHei"/>
        <family val="2"/>
      </rPr>
      <t xml:space="preserve">　</t>
    </r>
    <r>
      <rPr>
        <sz val="11"/>
        <color theme="1"/>
        <rFont val="Arial"/>
        <family val="0"/>
        <charset val="1"/>
      </rPr>
      <t xml:space="preserve">you can obtain what is inside.</t>
    </r>
  </si>
  <si>
    <t xml:space="preserve">　宝箱に</t>
  </si>
  <si>
    <t xml:space="preserve">There are important things</t>
  </si>
  <si>
    <t xml:space="preserve">hidden inside treasure chests.</t>
  </si>
  <si>
    <t xml:space="preserve">　取り忘れてはいかんぞ。</t>
  </si>
  <si>
    <t xml:space="preserve">Be sure to not leave any behind.</t>
  </si>
  <si>
    <t xml:space="preserve">　・・・そこにキーエレメントを収めると</t>
  </si>
  <si>
    <t xml:space="preserve">...if you place the Key Element in that slot</t>
  </si>
  <si>
    <t xml:space="preserve">　扉が開くはずだ。そしてこの先の部屋では</t>
  </si>
  <si>
    <t xml:space="preserve">the door should open. And in the next room,</t>
  </si>
  <si>
    <t xml:space="preserve">　今、隊長が奴らと戦っている・・・</t>
  </si>
  <si>
    <t xml:space="preserve">the captain is fighting those things...</t>
  </si>
  <si>
    <t xml:space="preserve">　せっかく、隊長が動けなくなった</t>
  </si>
  <si>
    <t xml:space="preserve">[He] was kind enough to seal the door</t>
  </si>
  <si>
    <t xml:space="preserve">　俺の為に・・・閉じてくれたが</t>
  </si>
  <si>
    <t xml:space="preserve">for me since I couldn't move...</t>
  </si>
  <si>
    <t xml:space="preserve">　もう、その必要も無い・・・</t>
  </si>
  <si>
    <t xml:space="preserve">but that isn't necessary anymore...</t>
  </si>
  <si>
    <t xml:space="preserve">　そう・・・</t>
  </si>
  <si>
    <t xml:space="preserve">Yes...</t>
  </si>
  <si>
    <t xml:space="preserve">　お、お前も戦士のはしくれなら・・・</t>
  </si>
  <si>
    <t xml:space="preserve">i-if you have even a shred of combat expereince,</t>
  </si>
  <si>
    <t xml:space="preserve">　隊長を・・・援護に行くんだ！</t>
  </si>
  <si>
    <t xml:space="preserve">please... help the captain!</t>
  </si>
  <si>
    <t xml:space="preserve">・・・</t>
  </si>
  <si>
    <t xml:space="preserve">よ。・・・も、もし、</t>
  </si>
  <si>
    <t xml:space="preserve"> ...i..if</t>
  </si>
  <si>
    <t xml:space="preserve">　第１次派遣隊にいた・・・「スピカ」という</t>
  </si>
  <si>
    <t xml:space="preserve">you meet a scout from the first deployment called "Spica"</t>
  </si>
  <si>
    <t xml:space="preserve">　偵察兵が生きて・・・いたなら、俺が探しに</t>
  </si>
  <si>
    <t xml:space="preserve">if [he's] still alive... can you tell [him]</t>
  </si>
  <si>
    <t xml:space="preserve">　来てい</t>
  </si>
  <si>
    <t xml:space="preserve">to look for me?</t>
  </si>
  <si>
    <t xml:space="preserve">事を伝えてくれ・・・たのむ・・・</t>
  </si>
  <si>
    <t xml:space="preserve">Please...</t>
  </si>
  <si>
    <t xml:space="preserve">　その青い結界はおぬしの経験と</t>
  </si>
  <si>
    <t xml:space="preserve">That blue barrier is a vital location</t>
  </si>
  <si>
    <t xml:space="preserve">　成長を記録する重要な場所じゃ。</t>
  </si>
  <si>
    <t xml:space="preserve">for recording your experience and growth.</t>
  </si>
  <si>
    <t xml:space="preserve">　中心に立ちアクションボタンを押して</t>
  </si>
  <si>
    <t xml:space="preserve">Stand in the middle and press the action button</t>
  </si>
  <si>
    <t xml:space="preserve">　メニューを選び、記録するがよい・・・。</t>
  </si>
  <si>
    <t xml:space="preserve">to open the menu and record your adventure...</t>
  </si>
  <si>
    <t xml:space="preserve">　・・・キーエレメントの</t>
  </si>
  <si>
    <t xml:space="preserve">　光エネルギーが切れたようじゃな。</t>
  </si>
  <si>
    <t xml:space="preserve">　セーブポイントの中に入るか、</t>
  </si>
  <si>
    <t xml:space="preserve">　キーエレメントの台座に行って</t>
  </si>
  <si>
    <t xml:space="preserve">　キーエレメントをはめてみぃ。</t>
  </si>
  <si>
    <t xml:space="preserve">　だ、誰だ・・・？</t>
  </si>
  <si>
    <t xml:space="preserve">Character speaking is not Wadoh (missing character name)</t>
  </si>
  <si>
    <t xml:space="preserve">　・・・</t>
  </si>
  <si>
    <t xml:space="preserve">　お、お前がよく、</t>
  </si>
  <si>
    <t xml:space="preserve">　あの状況から逃げ延びられたな。</t>
  </si>
  <si>
    <t xml:space="preserve">　そうか、ワドーのじいさんと一緒だったか。</t>
  </si>
  <si>
    <t xml:space="preserve">　あれほどの防御魔法の使い手でも</t>
  </si>
  <si>
    <t xml:space="preserve">　無傷で脱出できなかったとは・・・。</t>
  </si>
  <si>
    <t xml:space="preserve">　グッ・・・！　ゴホ、ゴホッ・・・。</t>
  </si>
  <si>
    <t xml:space="preserve">　まあ、俺も人の事は言えないがな・・・</t>
  </si>
  <si>
    <t xml:space="preserve">　偵察隊として逃げ足だけが</t>
  </si>
  <si>
    <t xml:space="preserve">　とりえだったのに・・・</t>
  </si>
  <si>
    <t xml:space="preserve">　カプラス隊長が見つけてくれなきゃ、</t>
  </si>
  <si>
    <t xml:space="preserve">　とっくに俺も殺られていたぜ・・・。</t>
  </si>
  <si>
    <t xml:space="preserve">　キーエレメントの輝きは、</t>
  </si>
  <si>
    <t xml:space="preserve">The glow of the Key Element</t>
  </si>
  <si>
    <t xml:space="preserve">　魔力が掛けられた物体に</t>
  </si>
  <si>
    <t xml:space="preserve">should be able to activate the contraption</t>
  </si>
  <si>
    <t xml:space="preserve">　その力を復活させるのじゃ・・・。</t>
  </si>
  <si>
    <t xml:space="preserve">by imbuing it with magical energy.</t>
  </si>
  <si>
    <t xml:space="preserve">　キーエレメントを台座に置けば、</t>
  </si>
  <si>
    <t xml:space="preserve">If you place the Key Element on a pedestal,</t>
  </si>
  <si>
    <t xml:space="preserve">　その物体に魔力が作用するはずじゃ・・・</t>
  </si>
  <si>
    <t xml:space="preserve">it should flow into the contraption.</t>
  </si>
  <si>
    <t xml:space="preserve">　・・・試してみぃ。</t>
  </si>
  <si>
    <t xml:space="preserve">...test it out.</t>
  </si>
  <si>
    <t xml:space="preserve">Bohruko</t>
  </si>
  <si>
    <t xml:space="preserve">! You're alive!</t>
  </si>
  <si>
    <t xml:space="preserve">　俺も何とかここまで来たが、ごらんの通り</t>
  </si>
  <si>
    <t xml:space="preserve">I managed to make it this far,</t>
  </si>
  <si>
    <t xml:space="preserve">　ここのワナでやられちまったぜ。</t>
  </si>
  <si>
    <t xml:space="preserve">but as you can see, I was caught in the traps.</t>
  </si>
  <si>
    <t xml:space="preserve">　このボルコ様、力には自信があるが、</t>
  </si>
  <si>
    <t xml:space="preserve">I, Bohruko the mighty, have great confidence in my strength</t>
  </si>
  <si>
    <t xml:space="preserve">　このギロチンのスピードにはお手上げだ。</t>
  </si>
  <si>
    <t xml:space="preserve">but I was not fast enough to avoid the guillotine.</t>
  </si>
  <si>
    <t xml:space="preserve">　ったく、情けねえ・・・</t>
  </si>
  <si>
    <t xml:space="preserve">I must look pathetic...</t>
  </si>
  <si>
    <t xml:space="preserve">　しかもこの暗闇では、どうにも動けんぜ。</t>
  </si>
  <si>
    <t xml:space="preserve">And thanks to this darkness, I can't move from here.</t>
  </si>
  <si>
    <t xml:space="preserve">　俺に魔力が使えたら、</t>
  </si>
  <si>
    <t xml:space="preserve">If only I could use magic,</t>
  </si>
  <si>
    <t xml:space="preserve">　この非常用に配給された照明弾を</t>
  </si>
  <si>
    <t xml:space="preserve">I could have used these emergency flares</t>
  </si>
  <si>
    <t xml:space="preserve">　使うところだが、あいにくと</t>
  </si>
  <si>
    <t xml:space="preserve">provided to us... but alas,</t>
  </si>
  <si>
    <t xml:space="preserve">　魔法使いの素質が無かったんでな・・・</t>
  </si>
  <si>
    <t xml:space="preserve">it seems I have no talent for magic...</t>
  </si>
  <si>
    <t xml:space="preserve">　しかし、お前ならこれを使えるだろう。</t>
  </si>
  <si>
    <t xml:space="preserve">However, you should be able to make use of them.</t>
  </si>
  <si>
    <t xml:space="preserve">　ほら、道具袋に入れてやるから持ってけ。</t>
  </si>
  <si>
    <t xml:space="preserve">I'll put them in your tool bag, so please, take them.</t>
  </si>
  <si>
    <t xml:space="preserve">　こいつは魔力を消費して光の弾を放つ道具だ。</t>
  </si>
  <si>
    <t xml:space="preserve">It's a tool that consumes magic power create and shoot a flare.</t>
  </si>
  <si>
    <t xml:space="preserve">　暗闇で先が見えない通路とかの様子を</t>
  </si>
  <si>
    <t xml:space="preserve">It should come in handy for when you want to see</t>
  </si>
  <si>
    <t xml:space="preserve">　見たい時に役に立つはずだぜ。</t>
  </si>
  <si>
    <t xml:space="preserve">What's up ahead in dark hallways.</t>
  </si>
  <si>
    <t xml:space="preserve">　アイテムボタンで使えるぞ。</t>
  </si>
  <si>
    <t xml:space="preserve">You can use it with the item button.</t>
  </si>
  <si>
    <t xml:space="preserve">　試しに撃ってみろ。</t>
  </si>
  <si>
    <t xml:space="preserve">Try shooting one now.</t>
  </si>
  <si>
    <t xml:space="preserve">　じゃあな！</t>
  </si>
  <si>
    <t xml:space="preserve">See you later!</t>
  </si>
  <si>
    <t xml:space="preserve">　街で会おうぜ。</t>
  </si>
  <si>
    <t xml:space="preserve">Let's meet again in town.</t>
  </si>
  <si>
    <t xml:space="preserve">　さあ</t>
  </si>
  <si>
    <t xml:space="preserve">Now,</t>
  </si>
  <si>
    <t xml:space="preserve">, go ahead!</t>
  </si>
  <si>
    <t xml:space="preserve">　俺は隊長が来てくれるのをここで待つ。</t>
  </si>
  <si>
    <t xml:space="preserve">I'll wait for the captain here.</t>
  </si>
  <si>
    <t xml:space="preserve">　待て待</t>
  </si>
  <si>
    <t xml:space="preserve">Wait,</t>
  </si>
  <si>
    <t xml:space="preserve">Line bugged</t>
  </si>
  <si>
    <t xml:space="preserve">　キーエレメントを台座に置き忘れとるぞ。</t>
  </si>
  <si>
    <t xml:space="preserve">You left the Key Element on the pedestal.</t>
  </si>
  <si>
    <t xml:space="preserve">　この先は明かりがないと</t>
  </si>
  <si>
    <t xml:space="preserve">Without its light,</t>
  </si>
  <si>
    <t xml:space="preserve">　痛い目にあうのは必至じゃ！</t>
  </si>
  <si>
    <t xml:space="preserve">you'll have no chance at survival!</t>
  </si>
  <si>
    <t xml:space="preserve">　飛び移れる場所に足場が来たら、</t>
  </si>
  <si>
    <t xml:space="preserve">If you come to a place where you have to jump,</t>
  </si>
  <si>
    <t xml:space="preserve">　キーエレメントを外して持ってくるんじゃ。</t>
  </si>
  <si>
    <t xml:space="preserve">remove the Key Element and hold it instead.</t>
  </si>
  <si>
    <t xml:space="preserve">　いかん！　止まるんじゃ！</t>
  </si>
  <si>
    <t xml:space="preserve">This is bad! Stop!</t>
  </si>
  <si>
    <t xml:space="preserve">　奴等は、至る所にワナを仕掛けておるぞ！</t>
  </si>
  <si>
    <t xml:space="preserve">They've set up traps everywhere!</t>
  </si>
  <si>
    <t xml:space="preserve">　よいか、魔族は闇より力を得て、</t>
  </si>
  <si>
    <t xml:space="preserve">Listen well. Fiends gain their power from darkness</t>
  </si>
  <si>
    <t xml:space="preserve">　光はその力を奪う。</t>
  </si>
  <si>
    <t xml:space="preserve">and steal power from the light.</t>
  </si>
  <si>
    <t xml:space="preserve">　ゆえに奴らとの戦いにおいては</t>
  </si>
  <si>
    <t xml:space="preserve">Therefore, when fighting with them</t>
  </si>
  <si>
    <t xml:space="preserve">　決して光を絶やして戦ってはならんぞ！</t>
  </si>
  <si>
    <t xml:space="preserve">make sure your light never goes out!</t>
  </si>
  <si>
    <t xml:space="preserve">　・・・やはり恐れていた事が起こったようだ。</t>
  </si>
  <si>
    <t xml:space="preserve">...it seems the worst has come to pass.</t>
  </si>
  <si>
    <t xml:space="preserve">　悪しき魔力でこの城が支配されていく・・・</t>
  </si>
  <si>
    <t xml:space="preserve">The castle is being controlled by evil magics.</t>
  </si>
  <si>
    <t xml:space="preserve">　魔族らはダークエレメントの力でこの城に</t>
  </si>
  <si>
    <t xml:space="preserve">The Fiends have used the Dark Element</t>
  </si>
  <si>
    <t xml:space="preserve">　結界を張り我々を遠ざけるつもりじゃ・・・</t>
  </si>
  <si>
    <t xml:space="preserve">to create a barrier around the castle and prevent us from entering.</t>
  </si>
  <si>
    <t xml:space="preserve">　しかし、その力はグローバルエレメントが</t>
  </si>
  <si>
    <t xml:space="preserve">However, they cannot leave</t>
  </si>
  <si>
    <t xml:space="preserve">　４つ揃わなければ完全に引き出せぬ・・・</t>
  </si>
  <si>
    <t xml:space="preserve">without collecting all 4 Global Elements...</t>
  </si>
  <si>
    <t xml:space="preserve">　それが無ければ単なる魔力の増幅器に</t>
  </si>
  <si>
    <t xml:space="preserve">Any less than that, and it is nothing</t>
  </si>
  <si>
    <t xml:space="preserve">　過ぎぬが・・・それでも凄まじい力を</t>
  </si>
  <si>
    <t xml:space="preserve">but an amplifier... </t>
  </si>
  <si>
    <t xml:space="preserve">　発揮するはずじゃ。</t>
  </si>
  <si>
    <t xml:space="preserve">Even still, what power.</t>
  </si>
  <si>
    <t xml:space="preserve">　今、奴らはそれを</t>
  </si>
  <si>
    <t xml:space="preserve">They are no doubt testing it</t>
  </si>
  <si>
    <t xml:space="preserve">　試そうとしているに違いない・・・。</t>
  </si>
  <si>
    <t xml:space="preserve">as we speak.</t>
  </si>
  <si>
    <t xml:space="preserve">　・・・ワシの推測では、魔族たちはかつて</t>
  </si>
  <si>
    <t xml:space="preserve">...if my prediction is correct, they are</t>
  </si>
  <si>
    <t xml:space="preserve">　この世に君臨した凶悪な魔王を復活させ、</t>
  </si>
  <si>
    <t xml:space="preserve">trying to resurrect the Demon Lord who once</t>
  </si>
  <si>
    <t xml:space="preserve">　再び世界の覇権を狙っているはず・・・。</t>
  </si>
  <si>
    <t xml:space="preserve">terrorized the land...</t>
  </si>
  <si>
    <t xml:space="preserve">　その為にダークエレメントの真の力を</t>
  </si>
  <si>
    <t xml:space="preserve">That is the reason they are attempting to</t>
  </si>
  <si>
    <t xml:space="preserve">　使おうとしているのじゃろう・・・。</t>
  </si>
  <si>
    <t xml:space="preserve">harness the Dark Eelement's true power...</t>
  </si>
  <si>
    <t xml:space="preserve">　昔、魔王を封印した偉大なる光の力を</t>
  </si>
  <si>
    <t xml:space="preserve">　逆に魔族が闇の力として使おうと</t>
  </si>
  <si>
    <t xml:space="preserve">　しているのじゃ・・・。</t>
  </si>
  <si>
    <t xml:space="preserve">　ゆえに、</t>
  </si>
  <si>
    <t xml:space="preserve">　ウル・ノルドの古代遺跡群のどこかに</t>
  </si>
  <si>
    <t xml:space="preserve">　隠されている４つのグローバルエレメントを</t>
  </si>
  <si>
    <t xml:space="preserve">　見つけ出すのじゃ・・・。</t>
  </si>
  <si>
    <t xml:space="preserve">　決して魔族に渡してはならん・・・。</t>
  </si>
  <si>
    <t xml:space="preserve">　この部屋を抜けると出口じゃ。</t>
  </si>
  <si>
    <t xml:space="preserve">　だが、敵も易々と逃がすような事はせん。</t>
  </si>
  <si>
    <t xml:space="preserve">　注意するんじゃ！！</t>
  </si>
  <si>
    <t xml:space="preserve">　よくやった。</t>
  </si>
  <si>
    <t xml:space="preserve">66bc</t>
  </si>
  <si>
    <t xml:space="preserve">　闇の力より生まれし強大な魔族を倒せば、</t>
  </si>
  <si>
    <t xml:space="preserve">　それが支配していた洞窟や迷宮の暗闇を</t>
  </si>
  <si>
    <t xml:space="preserve">　取り除く事ができる・・・</t>
  </si>
  <si>
    <t xml:space="preserve">　闇の力によって封印されていた宝箱も</t>
  </si>
  <si>
    <t xml:space="preserve">　おぬしの持っているキーエレメントを</t>
  </si>
  <si>
    <t xml:space="preserve">　使えば開くようになるのじゃ・・・。</t>
  </si>
  <si>
    <t xml:space="preserve">　さあ、</t>
  </si>
  <si>
    <t xml:space="preserve">　出口へ向かうがよい。</t>
  </si>
  <si>
    <t xml:space="preserve">　ワシらの事はもういい・</t>
  </si>
  <si>
    <t xml:space="preserve">　早くここより立ち去るのじゃ！</t>
  </si>
  <si>
    <t xml:space="preserve">どうにもできん・・・。</t>
  </si>
  <si>
    <t xml:space="preserve">Line out of order</t>
  </si>
  <si>
    <t xml:space="preserve">あろう・・・。</t>
  </si>
  <si>
    <t xml:space="preserve">Item Button</t>
  </si>
  <si>
    <t xml:space="preserve">Flare</t>
  </si>
  <si>
    <r>
      <rPr>
        <sz val="11"/>
        <color theme="1"/>
        <rFont val="Microsoft YaHei"/>
        <family val="2"/>
      </rPr>
      <t xml:space="preserve">ザビヤバの谷</t>
    </r>
    <r>
      <rPr>
        <sz val="11"/>
        <color theme="1"/>
        <rFont val="Arial"/>
        <family val="0"/>
        <charset val="1"/>
      </rPr>
      <t xml:space="preserve">....</t>
    </r>
  </si>
  <si>
    <t xml:space="preserve">Xabiyaba Valley</t>
  </si>
  <si>
    <r>
      <rPr>
        <sz val="11"/>
        <color theme="1"/>
        <rFont val="Microsoft YaHei"/>
        <family val="2"/>
      </rPr>
      <t xml:space="preserve">混 沌 の 遺 跡</t>
    </r>
    <r>
      <rPr>
        <sz val="11"/>
        <color theme="1"/>
        <rFont val="Arial"/>
        <family val="0"/>
        <charset val="1"/>
      </rPr>
      <t xml:space="preserve">..</t>
    </r>
  </si>
  <si>
    <t xml:space="preserve">Ruins of Chaos</t>
  </si>
  <si>
    <r>
      <rPr>
        <sz val="11"/>
        <color theme="1"/>
        <rFont val="Microsoft YaHei"/>
        <family val="2"/>
      </rPr>
      <t xml:space="preserve">エルサードの街</t>
    </r>
    <r>
      <rPr>
        <sz val="11"/>
        <color theme="1"/>
        <rFont val="Arial"/>
        <family val="0"/>
        <charset val="1"/>
      </rPr>
      <t xml:space="preserve">..</t>
    </r>
  </si>
  <si>
    <t xml:space="preserve">Elthard</t>
  </si>
  <si>
    <r>
      <rPr>
        <sz val="11"/>
        <color theme="1"/>
        <rFont val="Microsoft YaHei"/>
        <family val="2"/>
      </rPr>
      <t xml:space="preserve">ヘキサルキア</t>
    </r>
    <r>
      <rPr>
        <sz val="11"/>
        <color theme="1"/>
        <rFont val="Arial"/>
        <family val="0"/>
        <charset val="1"/>
      </rPr>
      <t xml:space="preserve">....</t>
    </r>
  </si>
  <si>
    <r>
      <rPr>
        <sz val="11"/>
        <color theme="1"/>
        <rFont val="Microsoft YaHei"/>
        <family val="2"/>
      </rPr>
      <t xml:space="preserve">雪 山 の 城</t>
    </r>
    <r>
      <rPr>
        <sz val="11"/>
        <color theme="1"/>
        <rFont val="Arial"/>
        <family val="0"/>
        <charset val="1"/>
      </rPr>
      <t xml:space="preserve">.</t>
    </r>
  </si>
  <si>
    <t xml:space="preserve">Snowy Castle</t>
  </si>
  <si>
    <t xml:space="preserve">入 江</t>
  </si>
  <si>
    <t xml:space="preserve">Inlet</t>
  </si>
  <si>
    <t xml:space="preserve">カメラ調整中</t>
  </si>
  <si>
    <t xml:space="preserve">Camera Calibrating</t>
  </si>
  <si>
    <t xml:space="preserve">ントローラが正しく</t>
  </si>
  <si>
    <t xml:space="preserve">Partially cut off</t>
  </si>
  <si>
    <t xml:space="preserve">【はい】／　【いいえ】</t>
  </si>
  <si>
    <t xml:space="preserve">Yes / No</t>
  </si>
  <si>
    <t xml:space="preserve">休憩しますか？</t>
  </si>
  <si>
    <t xml:space="preserve">Do you want to take a break?</t>
  </si>
  <si>
    <t xml:space="preserve">15394</t>
  </si>
  <si>
    <r>
      <rPr>
        <sz val="11"/>
        <color theme="1"/>
        <rFont val="Microsoft YaHei"/>
        <family val="2"/>
      </rPr>
      <t xml:space="preserve">粲</t>
    </r>
    <r>
      <rPr>
        <sz val="11"/>
        <color theme="1"/>
        <rFont val="Arial"/>
        <family val="0"/>
        <charset val="1"/>
      </rPr>
      <t xml:space="preserve">т</t>
    </r>
    <r>
      <rPr>
        <sz val="11"/>
        <color theme="1"/>
        <rFont val="Microsoft YaHei"/>
        <family val="2"/>
      </rPr>
      <t xml:space="preserve">蓆</t>
    </r>
  </si>
  <si>
    <t xml:space="preserve">2e088</t>
  </si>
  <si>
    <r>
      <rPr>
        <sz val="11"/>
        <color theme="1"/>
        <rFont val="Microsoft YaHei"/>
        <family val="2"/>
      </rPr>
      <t xml:space="preserve">壱</t>
    </r>
    <r>
      <rPr>
        <sz val="11"/>
        <color theme="1"/>
        <rFont val="Arial"/>
        <family val="0"/>
        <charset val="1"/>
      </rPr>
      <t xml:space="preserve">ъ</t>
    </r>
    <r>
      <rPr>
        <sz val="11"/>
        <color theme="1"/>
        <rFont val="Microsoft YaHei"/>
        <family val="2"/>
      </rPr>
      <t xml:space="preserve">蓆</t>
    </r>
  </si>
  <si>
    <t xml:space="preserve">6af04</t>
  </si>
  <si>
    <t xml:space="preserve">8eb20</t>
  </si>
  <si>
    <t xml:space="preserve">ザビヤバの谷</t>
  </si>
  <si>
    <t xml:space="preserve">8eb40</t>
  </si>
  <si>
    <t xml:space="preserve">8eb50</t>
  </si>
  <si>
    <t xml:space="preserve">8f4a4</t>
  </si>
  <si>
    <t xml:space="preserve">8f4c0</t>
  </si>
  <si>
    <t xml:space="preserve">メモリオーバー</t>
  </si>
  <si>
    <t xml:space="preserve">8f4d6</t>
  </si>
  <si>
    <t xml:space="preserve">バイト</t>
  </si>
  <si>
    <t xml:space="preserve">8f4e0</t>
  </si>
  <si>
    <t xml:space="preserve">コントローラが正しく</t>
  </si>
  <si>
    <t xml:space="preserve">8f4f8</t>
  </si>
  <si>
    <t xml:space="preserve">接続されていません</t>
  </si>
  <si>
    <t xml:space="preserve">8f520</t>
  </si>
  <si>
    <t xml:space="preserve">」からでますか？</t>
  </si>
  <si>
    <t xml:space="preserve">8f534</t>
  </si>
  <si>
    <t xml:space="preserve">「デュエル説明」</t>
  </si>
  <si>
    <t xml:space="preserve">8f548</t>
  </si>
  <si>
    <t xml:space="preserve">「ソードメイク説明」</t>
  </si>
  <si>
    <t xml:space="preserve">8f560</t>
  </si>
  <si>
    <t xml:space="preserve">「カードゲーム説明」</t>
  </si>
  <si>
    <t xml:space="preserve">8f578</t>
  </si>
  <si>
    <t xml:space="preserve">読みますか？</t>
  </si>
  <si>
    <t xml:space="preserve">8f588</t>
  </si>
  <si>
    <t xml:space="preserve">行動中は武器の交換はできません。</t>
  </si>
  <si>
    <t xml:space="preserve">8f5af</t>
  </si>
  <si>
    <t xml:space="preserve">何もしていないときに行ってください。</t>
  </si>
  <si>
    <t xml:space="preserve">8f5de</t>
  </si>
  <si>
    <t xml:space="preserve">キーエレメントを手に入れた</t>
  </si>
  <si>
    <t xml:space="preserve">8f601</t>
  </si>
  <si>
    <t xml:space="preserve">闇の力で封印されている</t>
  </si>
  <si>
    <t xml:space="preserve">8f621</t>
  </si>
  <si>
    <t xml:space="preserve">キーエレメントが必要です</t>
  </si>
  <si>
    <t xml:space="preserve">8f64a</t>
  </si>
  <si>
    <t xml:space="preserve">フェイスストーンを使用します</t>
  </si>
  <si>
    <t xml:space="preserve">8f670</t>
  </si>
  <si>
    <t xml:space="preserve">ダンジョン</t>
  </si>
  <si>
    <t xml:space="preserve">8f680</t>
  </si>
  <si>
    <t xml:space="preserve">レベルが</t>
  </si>
  <si>
    <t xml:space="preserve">8f68a</t>
  </si>
  <si>
    <t xml:space="preserve">に上がりました</t>
  </si>
  <si>
    <t xml:space="preserve">8f69a</t>
  </si>
  <si>
    <t xml:space="preserve">次のレベルに必要な経験値はあと</t>
  </si>
  <si>
    <t xml:space="preserve">8f878</t>
  </si>
  <si>
    <t xml:space="preserve">8f894</t>
  </si>
  <si>
    <t xml:space="preserve">8faaa</t>
  </si>
  <si>
    <t xml:space="preserve">8fab4</t>
  </si>
  <si>
    <t xml:space="preserve">手に入れた</t>
  </si>
  <si>
    <t xml:space="preserve">8fac6</t>
  </si>
  <si>
    <t xml:space="preserve">地図を手に入れた</t>
  </si>
  <si>
    <t xml:space="preserve">8fae6</t>
  </si>
  <si>
    <t xml:space="preserve">8faee</t>
  </si>
  <si>
    <t xml:space="preserve">を手に入れた</t>
  </si>
  <si>
    <t xml:space="preserve">8fb02</t>
  </si>
  <si>
    <t xml:space="preserve">8fb0e</t>
  </si>
  <si>
    <t xml:space="preserve">個手に入れた</t>
  </si>
  <si>
    <t xml:space="preserve">8fb1c</t>
  </si>
  <si>
    <t xml:space="preserve">攻撃力</t>
  </si>
  <si>
    <t xml:space="preserve">8fb2c</t>
  </si>
  <si>
    <t xml:space="preserve">フェイスストーン</t>
  </si>
  <si>
    <t xml:space="preserve">8fb3d</t>
  </si>
  <si>
    <t xml:space="preserve">右下のアイコンにセットしておけば、ＨＰが</t>
  </si>
  <si>
    <t xml:space="preserve">8fb68</t>
  </si>
  <si>
    <t xml:space="preserve">無くなったときに自動で使用されます</t>
  </si>
  <si>
    <t xml:space="preserve">8fb90</t>
  </si>
  <si>
    <t xml:space="preserve">スキルコイン</t>
  </si>
  <si>
    <t xml:space="preserve">8fb9d</t>
  </si>
  <si>
    <t xml:space="preserve">コインは全部で５０枚存在します。</t>
  </si>
  <si>
    <t xml:space="preserve">8fbc0</t>
  </si>
  <si>
    <t xml:space="preserve">現在のＳＫＩＬＬ加算値の上限は</t>
  </si>
  <si>
    <t xml:space="preserve">8fbe2</t>
  </si>
  <si>
    <t xml:space="preserve">です。</t>
  </si>
  <si>
    <t xml:space="preserve">95b5e</t>
  </si>
  <si>
    <t xml:space="preserve">・・・・・</t>
  </si>
  <si>
    <t xml:space="preserve">95c63</t>
  </si>
  <si>
    <t xml:space="preserve">隙是犯倡</t>
  </si>
  <si>
    <t xml:space="preserve">98780</t>
  </si>
  <si>
    <t xml:space="preserve">踴解瓔嬉</t>
  </si>
  <si>
    <t xml:space="preserve">987ae</t>
  </si>
  <si>
    <t xml:space="preserve">幤暾晰練溟蛸</t>
  </si>
  <si>
    <t xml:space="preserve">98bce</t>
  </si>
  <si>
    <t xml:space="preserve">汀頷訳脉奕</t>
  </si>
  <si>
    <t xml:space="preserve">98c1c</t>
  </si>
  <si>
    <t xml:space="preserve">索糒員銛</t>
  </si>
  <si>
    <t xml:space="preserve">98d98</t>
  </si>
  <si>
    <t xml:space="preserve">銛員糒索</t>
  </si>
  <si>
    <t xml:space="preserve">98de4</t>
  </si>
  <si>
    <t xml:space="preserve">奕脉訳頷汀</t>
  </si>
  <si>
    <t xml:space="preserve">99202</t>
  </si>
  <si>
    <t xml:space="preserve">蛸溟練晰暾幤</t>
  </si>
  <si>
    <t xml:space="preserve">99234</t>
  </si>
  <si>
    <t xml:space="preserve">嬉瓔解踴</t>
  </si>
  <si>
    <t xml:space="preserve">9d534</t>
  </si>
  <si>
    <t xml:space="preserve">・・・・・・・・笠</t>
  </si>
  <si>
    <t xml:space="preserve">9ea01</t>
  </si>
  <si>
    <t xml:space="preserve">ゞ‥《≠￠□</t>
  </si>
  <si>
    <t xml:space="preserve">9ea23</t>
  </si>
  <si>
    <t xml:space="preserve">５ＤＳｂｑあけだはまろ</t>
  </si>
  <si>
    <t xml:space="preserve">9ea43</t>
  </si>
  <si>
    <r>
      <rPr>
        <sz val="11"/>
        <color theme="1"/>
        <rFont val="Microsoft YaHei"/>
        <family val="2"/>
      </rPr>
      <t xml:space="preserve">ェザヅフャヲ</t>
    </r>
    <r>
      <rPr>
        <sz val="11"/>
        <color theme="1"/>
        <rFont val="Arial"/>
        <family val="0"/>
        <charset val="1"/>
      </rPr>
      <t xml:space="preserve">ΓΣβρ</t>
    </r>
  </si>
  <si>
    <t xml:space="preserve">9ea65</t>
  </si>
  <si>
    <r>
      <rPr>
        <sz val="11"/>
        <color theme="1"/>
        <rFont val="Arial"/>
        <family val="0"/>
        <charset val="1"/>
      </rPr>
      <t xml:space="preserve">ИЧ</t>
    </r>
    <r>
      <rPr>
        <sz val="11"/>
        <color theme="1"/>
        <rFont val="Microsoft YaHei"/>
        <family val="2"/>
      </rPr>
      <t xml:space="preserve">・</t>
    </r>
    <r>
      <rPr>
        <sz val="11"/>
        <color theme="1"/>
        <rFont val="Arial"/>
        <family val="0"/>
        <charset val="1"/>
      </rPr>
      <t xml:space="preserve">жф</t>
    </r>
  </si>
  <si>
    <t xml:space="preserve">9edcf</t>
  </si>
  <si>
    <t xml:space="preserve">：ゞ‥《≠￠□</t>
  </si>
  <si>
    <t xml:space="preserve">9edf3</t>
  </si>
  <si>
    <t xml:space="preserve">５ＤＳｂｑあ</t>
  </si>
  <si>
    <t xml:space="preserve">9ee01</t>
  </si>
  <si>
    <t xml:space="preserve">だはまろ</t>
  </si>
  <si>
    <t xml:space="preserve">9ee13</t>
  </si>
  <si>
    <t xml:space="preserve">9ee35</t>
  </si>
  <si>
    <t xml:space="preserve">9f05c</t>
  </si>
  <si>
    <t xml:space="preserve">休憩中</t>
  </si>
  <si>
    <t xml:space="preserve">JP</t>
  </si>
  <si>
    <t xml:space="preserve">EN</t>
  </si>
  <si>
    <t xml:space="preserve">Notes bjoehanna</t>
  </si>
  <si>
    <t xml:space="preserve">General Worldbuilding Terms</t>
  </si>
  <si>
    <t xml:space="preserve">魔族</t>
  </si>
  <si>
    <t xml:space="preserve">Fiends</t>
  </si>
  <si>
    <t xml:space="preserve">genderless</t>
  </si>
  <si>
    <t xml:space="preserve">魔物</t>
  </si>
  <si>
    <t xml:space="preserve">Demons</t>
  </si>
  <si>
    <t xml:space="preserve">Fiends seem to be a subset of Demons; interchangable</t>
  </si>
  <si>
    <t xml:space="preserve">エレメント</t>
  </si>
  <si>
    <t xml:space="preserve">Elements</t>
  </si>
  <si>
    <t xml:space="preserve">[Official name from title screen] Main Macguffin of the game </t>
  </si>
  <si>
    <t xml:space="preserve">Global Element, Key Element, Dark Element</t>
  </si>
  <si>
    <t xml:space="preserve">ノーグル</t>
  </si>
  <si>
    <t xml:space="preserve">Gnogl</t>
  </si>
  <si>
    <t xml:space="preserve">Proposal: Noghul</t>
  </si>
  <si>
    <t xml:space="preserve">Characters</t>
  </si>
  <si>
    <t xml:space="preserve">Al Ted</t>
  </si>
  <si>
    <t xml:space="preserve">The Default hero name [male]</t>
  </si>
  <si>
    <t xml:space="preserve">Wadoh</t>
  </si>
  <si>
    <t xml:space="preserve">Wizard, male, old man in tutorial [male]</t>
  </si>
  <si>
    <t xml:space="preserve">Proposal: Wado/Ward/Vardo</t>
  </si>
  <si>
    <t xml:space="preserve">Regi / Reggy / Reaghi</t>
  </si>
  <si>
    <t xml:space="preserve">First NPC after Wado in the Tutorial, wears Turban, dying [male]</t>
  </si>
  <si>
    <t xml:space="preserve">Adventurer, part of the Tutorial [male]</t>
  </si>
  <si>
    <t xml:space="preserve">Proposal: Bolko</t>
  </si>
  <si>
    <t xml:space="preserve">Caplas</t>
  </si>
  <si>
    <t xml:space="preserve">Captain of the Army; Rival [Male]</t>
  </si>
  <si>
    <t xml:space="preserve">Since we fight him we can see his translated name</t>
  </si>
  <si>
    <t xml:space="preserve">Capella</t>
  </si>
  <si>
    <t xml:space="preserve">Huntress, very direct [female]</t>
  </si>
  <si>
    <t xml:space="preserve">Alhena</t>
  </si>
  <si>
    <t xml:space="preserve">Combo Teacher [Female]</t>
  </si>
  <si>
    <t xml:space="preserve">Regulus</t>
  </si>
  <si>
    <t xml:space="preserve">One armed Special Move Teacher [Male]</t>
  </si>
  <si>
    <t xml:space="preserve">Pollux</t>
  </si>
  <si>
    <t xml:space="preserve">Special Move Teacher [male]</t>
  </si>
  <si>
    <t xml:space="preserve">Hamal</t>
  </si>
  <si>
    <t xml:space="preserve">Merchant (Consumables and Rings) [Male]</t>
  </si>
  <si>
    <t xml:space="preserve">Sadal</t>
  </si>
  <si>
    <t xml:space="preserve">Weapon and Armor Merchant, old man [Male]</t>
  </si>
  <si>
    <t xml:space="preserve">Lesart:</t>
  </si>
  <si>
    <t xml:space="preserve">The Lighthouse Keeper (See: Scepter Ring) [male]</t>
  </si>
  <si>
    <t xml:space="preserve">アケル</t>
  </si>
  <si>
    <t xml:space="preserve">Akell:</t>
  </si>
  <si>
    <t xml:space="preserve">Mother of Rifula and widow of Wadoh [female]</t>
  </si>
  <si>
    <t xml:space="preserve">Rifula</t>
  </si>
  <si>
    <t xml:space="preserve">A little boy who joins the village after the ship lands in the harbor [male]</t>
  </si>
  <si>
    <t xml:space="preserve">ゼニア</t>
  </si>
  <si>
    <t xml:space="preserve">Zenia:</t>
  </si>
  <si>
    <t xml:space="preserve">Old lady who joins the village after the ship can come into harbor [female]</t>
  </si>
  <si>
    <t xml:space="preserve">Mira</t>
  </si>
  <si>
    <t xml:space="preserve">Innkeeper woman [female]</t>
  </si>
  <si>
    <t xml:space="preserve">Spica</t>
  </si>
  <si>
    <t xml:space="preserve">Person mentioned by Regi</t>
  </si>
  <si>
    <t xml:space="preserve">Witch</t>
  </si>
  <si>
    <t xml:space="preserve">She is just called 'Witch' by everyone, Local Witch [female] </t>
  </si>
  <si>
    <t xml:space="preserve">Antagonists</t>
  </si>
  <si>
    <t xml:space="preserve">Arcturus</t>
  </si>
  <si>
    <t xml:space="preserve">Demon General, Wizard, Boss Fight Final Dungeon [male]</t>
  </si>
  <si>
    <t xml:space="preserve">Gyudhi</t>
  </si>
  <si>
    <t xml:space="preserve">Demon wielding a scythe [female]</t>
  </si>
  <si>
    <t xml:space="preserve">not confirmed, just me being creative</t>
  </si>
  <si>
    <t xml:space="preserve">Rasalhague</t>
  </si>
  <si>
    <t xml:space="preserve">Demon, Bossfight wielding a staff/long club [male]</t>
  </si>
  <si>
    <t xml:space="preserve">Zosma</t>
  </si>
  <si>
    <t xml:space="preserve">Human servant of the Demons, Leader of Band of thiefs, Bossfight [male]</t>
  </si>
  <si>
    <t xml:space="preserve">ぜラワード</t>
  </si>
  <si>
    <t xml:space="preserve">Zeraward</t>
  </si>
  <si>
    <t xml:space="preserve">Final Boss</t>
  </si>
  <si>
    <t xml:space="preserve">Locations</t>
  </si>
  <si>
    <t xml:space="preserve">ウル・ノルド</t>
  </si>
  <si>
    <t xml:space="preserve">Ur Norud</t>
  </si>
  <si>
    <t xml:space="preserve">[Name from manual] Name of the land/world</t>
  </si>
  <si>
    <t xml:space="preserve">バルジ帝国</t>
  </si>
  <si>
    <t xml:space="preserve">The Balgea Empire</t>
  </si>
  <si>
    <t xml:space="preserve">Pronounced "bal-jee" </t>
  </si>
  <si>
    <t xml:space="preserve">Elthard Village</t>
  </si>
  <si>
    <t xml:space="preserve">[Name from manual] Main hub with shops</t>
  </si>
  <si>
    <t xml:space="preserve">Name of the Castle which serves as Tutorial and final Dungeon</t>
  </si>
  <si>
    <t xml:space="preserve">Grassland Ruins</t>
  </si>
  <si>
    <t xml:space="preserve">Dungeon 1 [post tutorial]</t>
  </si>
  <si>
    <t xml:space="preserve">Waterfall Cave</t>
  </si>
  <si>
    <t xml:space="preserve">Dungeon 2</t>
  </si>
  <si>
    <t xml:space="preserve">Stone Ruins </t>
  </si>
  <si>
    <t xml:space="preserve">Dungeon 3</t>
  </si>
  <si>
    <t xml:space="preserve">Sky Ruins</t>
  </si>
  <si>
    <t xml:space="preserve">Dungeon 4:</t>
  </si>
  <si>
    <t xml:space="preserve">Lake Ruins</t>
  </si>
  <si>
    <t xml:space="preserve">Dungeon 5:</t>
  </si>
  <si>
    <t xml:space="preserve">Coastal Caverns / Inlet Cave</t>
  </si>
  <si>
    <t xml:space="preserve">Dungeon 6:</t>
  </si>
  <si>
    <t xml:space="preserve">Snowy Mountain Ruins</t>
  </si>
  <si>
    <t xml:space="preserve">Dungeon 7:</t>
  </si>
  <si>
    <t xml:space="preserve">混沌の遺跡</t>
  </si>
  <si>
    <t xml:space="preserve">Chaos Ruins</t>
  </si>
  <si>
    <t xml:space="preserve">Optional Dungeon</t>
  </si>
  <si>
    <t xml:space="preserve">豪族の墓</t>
  </si>
  <si>
    <t xml:space="preserve">Tomb of the Wealthy Family</t>
  </si>
  <si>
    <t xml:space="preserve">Tomb of the Nobles / Aristocrat's Tomb / Clan's Tomb</t>
  </si>
  <si>
    <t xml:space="preserve">デジャド草原</t>
  </si>
  <si>
    <t xml:space="preserve">Dejado Grasslands</t>
  </si>
  <si>
    <t xml:space="preserve">スカットの滝</t>
  </si>
  <si>
    <t xml:space="preserve">Sucatto Waterfall</t>
  </si>
  <si>
    <t xml:space="preserve">Feramen Mountains</t>
  </si>
  <si>
    <t xml:space="preserve">アルマス高原</t>
  </si>
  <si>
    <t xml:space="preserve">Almas Plateau</t>
  </si>
  <si>
    <t xml:space="preserve">アルマス湖</t>
  </si>
  <si>
    <t xml:space="preserve">Lake Almas</t>
  </si>
  <si>
    <t xml:space="preserve">ベイテンの丘</t>
  </si>
  <si>
    <t xml:space="preserve">Bayten Hills</t>
  </si>
  <si>
    <t xml:space="preserve">ナシラ岬</t>
  </si>
  <si>
    <t xml:space="preserve">Cape Nasheera</t>
  </si>
  <si>
    <t xml:space="preserve">Dubby Snowfields</t>
  </si>
  <si>
    <t xml:space="preserve">デネボラ海岸</t>
  </si>
  <si>
    <t xml:space="preserve">Dennebora Coast</t>
  </si>
  <si>
    <t xml:space="preserve">Items</t>
  </si>
  <si>
    <t xml:space="preserve">ヤングハーブ</t>
  </si>
  <si>
    <t xml:space="preserve">Young Herb</t>
  </si>
  <si>
    <t xml:space="preserve">Healing item, small</t>
  </si>
  <si>
    <t xml:space="preserve">フレパーハーブ</t>
  </si>
  <si>
    <t xml:space="preserve">Flavor Herb</t>
  </si>
  <si>
    <t xml:space="preserve">Healing item, medium</t>
  </si>
  <si>
    <t xml:space="preserve">ライペンハーブ</t>
  </si>
  <si>
    <t xml:space="preserve">Ripen Herb</t>
  </si>
  <si>
    <t xml:space="preserve">Healing item, big</t>
  </si>
  <si>
    <t xml:space="preserve">Proposal: Mature Herb</t>
  </si>
  <si>
    <t xml:space="preserve">ベースオイル</t>
  </si>
  <si>
    <t xml:space="preserve">Base Oil</t>
  </si>
  <si>
    <t xml:space="preserve">Full MP Recovery</t>
  </si>
  <si>
    <t xml:space="preserve">キュアオイル</t>
  </si>
  <si>
    <t xml:space="preserve">Cure Oil</t>
  </si>
  <si>
    <t xml:space="preserve">Cure Status </t>
  </si>
  <si>
    <t xml:space="preserve">知識のしずく</t>
  </si>
  <si>
    <t xml:space="preserve">Drop of Wisdom</t>
  </si>
  <si>
    <t xml:space="preserve">Increases INT</t>
  </si>
  <si>
    <t xml:space="preserve">力の実</t>
  </si>
  <si>
    <t xml:space="preserve">Strength Seed</t>
  </si>
  <si>
    <t xml:space="preserve">Increases STR</t>
  </si>
  <si>
    <t xml:space="preserve">守りの葉</t>
  </si>
  <si>
    <t xml:space="preserve">Defense Leaf</t>
  </si>
  <si>
    <t xml:space="preserve">Increases DEF</t>
  </si>
  <si>
    <t xml:space="preserve">菜種油</t>
  </si>
  <si>
    <t xml:space="preserve">Rapeseed Oil</t>
  </si>
  <si>
    <t xml:space="preserve">マインドピル</t>
  </si>
  <si>
    <t xml:space="preserve">Mind Pill</t>
  </si>
  <si>
    <t xml:space="preserve">サイプレスの種</t>
  </si>
  <si>
    <t xml:space="preserve">Cypress Seed</t>
  </si>
  <si>
    <t xml:space="preserve">メリッサの蜜</t>
  </si>
  <si>
    <t xml:space="preserve">Lemon Balm Honey (Melissa)</t>
  </si>
  <si>
    <t xml:space="preserve">ヴェナタワの実</t>
  </si>
  <si>
    <t xml:space="preserve">Venatawa Fruit</t>
  </si>
  <si>
    <t xml:space="preserve">Faith Stone</t>
  </si>
  <si>
    <t xml:space="preserve">Revives automatically on death</t>
  </si>
  <si>
    <t xml:space="preserve">火の巻物</t>
  </si>
  <si>
    <t xml:space="preserve">Fire Scroll</t>
  </si>
  <si>
    <t xml:space="preserve">氷の巻物</t>
  </si>
  <si>
    <t xml:space="preserve">Water Scroll</t>
  </si>
  <si>
    <t xml:space="preserve">雷の巻物</t>
  </si>
  <si>
    <t xml:space="preserve">Ice Scroll</t>
  </si>
  <si>
    <t xml:space="preserve">回復の巻物</t>
  </si>
  <si>
    <t xml:space="preserve">Recovery Scroll</t>
  </si>
  <si>
    <t xml:space="preserve">Ore</t>
  </si>
  <si>
    <t xml:space="preserve">Upgrade material</t>
  </si>
  <si>
    <t xml:space="preserve">黒の結晶</t>
  </si>
  <si>
    <t xml:space="preserve">Black Crystal</t>
  </si>
  <si>
    <t xml:space="preserve">Key Item in Dungeon 7</t>
  </si>
  <si>
    <t xml:space="preserve">赤の鉱石</t>
  </si>
  <si>
    <t xml:space="preserve">Red Ore</t>
  </si>
  <si>
    <t xml:space="preserve">青の鉱石</t>
  </si>
  <si>
    <t xml:space="preserve">Blue Ore</t>
  </si>
  <si>
    <t xml:space="preserve">黄の鉱石</t>
  </si>
  <si>
    <t xml:space="preserve">Yellow Ore</t>
  </si>
  <si>
    <t xml:space="preserve">黒の鉱石</t>
  </si>
  <si>
    <t xml:space="preserve">Black Ore</t>
  </si>
  <si>
    <t xml:space="preserve">白の鉱石</t>
  </si>
  <si>
    <t xml:space="preserve">White Ore</t>
  </si>
  <si>
    <t xml:space="preserve">Key Items</t>
  </si>
  <si>
    <t xml:space="preserve">地図</t>
  </si>
  <si>
    <t xml:space="preserve">Map</t>
  </si>
  <si>
    <t xml:space="preserve">Worldmap</t>
  </si>
  <si>
    <t xml:space="preserve">Flare / Illumination Orb</t>
  </si>
  <si>
    <t xml:space="preserve">Usable item to shoot a point of light</t>
  </si>
  <si>
    <t xml:space="preserve">Skill Coin</t>
  </si>
  <si>
    <t xml:space="preserve">collectable to increase Skill Point gain and increase Game Ending Rewards</t>
  </si>
  <si>
    <t xml:space="preserve">惑うの書</t>
  </si>
  <si>
    <t xml:space="preserve">Book of Confusion</t>
  </si>
  <si>
    <t xml:space="preserve">Unlocks lvl 1 spells when given to the Witch</t>
  </si>
  <si>
    <t xml:space="preserve">流転の書</t>
  </si>
  <si>
    <t xml:space="preserve">Book of Transmigration</t>
  </si>
  <si>
    <t xml:space="preserve">Unlocks lvl 2 spells when given to the Witch</t>
  </si>
  <si>
    <t xml:space="preserve">転迷の書</t>
  </si>
  <si>
    <t xml:space="preserve">Book of Enlightenment</t>
  </si>
  <si>
    <t xml:space="preserve">Unlocks lvl 3 spells when given to the Witch</t>
  </si>
  <si>
    <t xml:space="preserve">転迷(てんめい)とは？ 意味や使い方 - コトバンク</t>
  </si>
  <si>
    <t xml:space="preserve">夜伽草</t>
  </si>
  <si>
    <t xml:space="preserve">Night Vigil</t>
  </si>
  <si>
    <t xml:space="preserve">Weapons</t>
  </si>
  <si>
    <t xml:space="preserve">短剣</t>
  </si>
  <si>
    <t xml:space="preserve">Dagger</t>
  </si>
  <si>
    <t xml:space="preserve">Starter weapon</t>
  </si>
  <si>
    <t xml:space="preserve">細身の剣</t>
  </si>
  <si>
    <t xml:space="preserve">Slender Sword</t>
  </si>
  <si>
    <t xml:space="preserve">Sword, 410 GP</t>
  </si>
  <si>
    <t xml:space="preserve">フィランギ</t>
  </si>
  <si>
    <t xml:space="preserve">Firangi</t>
  </si>
  <si>
    <t xml:space="preserve">Sword 740 GP</t>
  </si>
  <si>
    <t xml:space="preserve">断岩剣</t>
  </si>
  <si>
    <t xml:space="preserve">Rock Breaker Sword</t>
  </si>
  <si>
    <t xml:space="preserve">Firangi (sword) - Wikipedia</t>
  </si>
  <si>
    <t xml:space="preserve">バスタードソード</t>
  </si>
  <si>
    <t xml:space="preserve">Bastard Sword</t>
  </si>
  <si>
    <t xml:space="preserve">グロウナイフ</t>
  </si>
  <si>
    <t xml:space="preserve">Glow Knife</t>
  </si>
  <si>
    <t xml:space="preserve">ヒートナイフ</t>
  </si>
  <si>
    <t xml:space="preserve">Heat Knife</t>
  </si>
  <si>
    <t xml:space="preserve">ファルシオン</t>
  </si>
  <si>
    <t xml:space="preserve">Falchion</t>
  </si>
  <si>
    <t xml:space="preserve">ライトニング</t>
  </si>
  <si>
    <t xml:space="preserve">Lightning</t>
  </si>
  <si>
    <t xml:space="preserve">バックソード</t>
  </si>
  <si>
    <t xml:space="preserve">Back Sword</t>
  </si>
  <si>
    <t xml:space="preserve">グロウソード</t>
  </si>
  <si>
    <t xml:space="preserve">Glow Sword</t>
  </si>
  <si>
    <t xml:space="preserve">ヒートブレイド</t>
  </si>
  <si>
    <t xml:space="preserve">Heat Blade</t>
  </si>
  <si>
    <t xml:space="preserve">アイシクルブレイド</t>
  </si>
  <si>
    <t xml:space="preserve">Icicle Blade</t>
  </si>
  <si>
    <t xml:space="preserve">雷刃</t>
  </si>
  <si>
    <t xml:space="preserve">Lightning Blade</t>
  </si>
  <si>
    <t xml:space="preserve">黒曜の剣</t>
  </si>
  <si>
    <t xml:space="preserve">Obsidian Blade (?)</t>
  </si>
  <si>
    <r>
      <rPr>
        <sz val="11"/>
        <color theme="1"/>
        <rFont val="Microsoft YaHei"/>
        <family val="2"/>
      </rPr>
      <t xml:space="preserve">黒曜 </t>
    </r>
    <r>
      <rPr>
        <sz val="11"/>
        <color theme="1"/>
        <rFont val="Arial"/>
        <family val="0"/>
        <charset val="1"/>
      </rPr>
      <t xml:space="preserve">technically is a color and not a material</t>
    </r>
  </si>
  <si>
    <t xml:space="preserve">グロウブレイド</t>
  </si>
  <si>
    <t xml:space="preserve">Glow Blade</t>
  </si>
  <si>
    <t xml:space="preserve">ダークソード</t>
  </si>
  <si>
    <t xml:space="preserve">Dark Sword</t>
  </si>
  <si>
    <t xml:space="preserve">レイブレイド</t>
  </si>
  <si>
    <t xml:space="preserve">Ray Blade</t>
  </si>
  <si>
    <t xml:space="preserve">ドラゴンファング</t>
  </si>
  <si>
    <t xml:space="preserve">Dragon Fang</t>
  </si>
  <si>
    <t xml:space="preserve">ヘビィナイフ</t>
  </si>
  <si>
    <t xml:space="preserve">Heavy Knife</t>
  </si>
  <si>
    <t xml:space="preserve">エレメントソード</t>
  </si>
  <si>
    <t xml:space="preserve">Elemental Sword</t>
  </si>
  <si>
    <t xml:space="preserve">鬼丸</t>
  </si>
  <si>
    <t xml:space="preserve">Onimaru</t>
  </si>
  <si>
    <t xml:space="preserve">Armor</t>
  </si>
  <si>
    <t xml:space="preserve">布よろい</t>
  </si>
  <si>
    <t xml:space="preserve">Cloth Armor</t>
  </si>
  <si>
    <t xml:space="preserve">ブレスプレート</t>
  </si>
  <si>
    <t xml:space="preserve">Brass Plate</t>
  </si>
  <si>
    <t xml:space="preserve">Armor 110 GP</t>
  </si>
  <si>
    <t xml:space="preserve">車のよろい</t>
  </si>
  <si>
    <t xml:space="preserve">Leather Armor</t>
  </si>
  <si>
    <t xml:space="preserve">Armor 210 GP</t>
  </si>
  <si>
    <t xml:space="preserve">スケールアーマー</t>
  </si>
  <si>
    <t xml:space="preserve">Scale Armor</t>
  </si>
  <si>
    <t xml:space="preserve">セグメンタータ</t>
  </si>
  <si>
    <t xml:space="preserve">Segmentata</t>
  </si>
  <si>
    <t xml:space="preserve">鎖かたびら</t>
  </si>
  <si>
    <t xml:space="preserve">Chainmail</t>
  </si>
  <si>
    <t xml:space="preserve">スプリットメイル</t>
  </si>
  <si>
    <t xml:space="preserve">Spirit Mail</t>
  </si>
  <si>
    <t xml:space="preserve">ブリガンダイン</t>
  </si>
  <si>
    <t xml:space="preserve">Brigandine</t>
  </si>
  <si>
    <t xml:space="preserve">アークゥィパス</t>
  </si>
  <si>
    <t xml:space="preserve">Arquipas</t>
  </si>
  <si>
    <t xml:space="preserve">ハーフアーマー</t>
  </si>
  <si>
    <t xml:space="preserve">Half Armor</t>
  </si>
  <si>
    <t xml:space="preserve">プレートメイル</t>
  </si>
  <si>
    <t xml:space="preserve">Plate Mail</t>
  </si>
  <si>
    <t xml:space="preserve">パレードアーマー</t>
  </si>
  <si>
    <t xml:space="preserve">Parade Armor</t>
  </si>
  <si>
    <t xml:space="preserve">銀の鎧</t>
  </si>
  <si>
    <t xml:space="preserve">Silver Armor</t>
  </si>
  <si>
    <t xml:space="preserve">エレメントの鎧</t>
  </si>
  <si>
    <t xml:space="preserve">Elemental Armor</t>
  </si>
  <si>
    <t xml:space="preserve">鬼鎧</t>
  </si>
  <si>
    <t xml:space="preserve">Demon Armor</t>
  </si>
  <si>
    <t xml:space="preserve">Shields</t>
  </si>
  <si>
    <t xml:space="preserve">バックラー</t>
  </si>
  <si>
    <t xml:space="preserve">Buckler</t>
  </si>
  <si>
    <t xml:space="preserve">ラージシールド</t>
  </si>
  <si>
    <t xml:space="preserve">Large Shield</t>
  </si>
  <si>
    <t xml:space="preserve">Shield 100 GP</t>
  </si>
  <si>
    <t xml:space="preserve">スクエアシールド</t>
  </si>
  <si>
    <t xml:space="preserve">Square Shield</t>
  </si>
  <si>
    <t xml:space="preserve">Shield 190 GP</t>
  </si>
  <si>
    <t xml:space="preserve">カラカン</t>
  </si>
  <si>
    <t xml:space="preserve">Kalkan</t>
  </si>
  <si>
    <t xml:space="preserve">タワーシールド</t>
  </si>
  <si>
    <t xml:space="preserve">Tower Shield</t>
  </si>
  <si>
    <t xml:space="preserve">ホプロン</t>
  </si>
  <si>
    <t xml:space="preserve">Hoplon</t>
  </si>
  <si>
    <t xml:space="preserve">カイトシールド</t>
  </si>
  <si>
    <t xml:space="preserve">Kite Shield</t>
  </si>
  <si>
    <t xml:space="preserve">ヒーターシールド</t>
  </si>
  <si>
    <t xml:space="preserve">Heater Shield</t>
  </si>
  <si>
    <t xml:space="preserve">ラウンドシールド</t>
  </si>
  <si>
    <t xml:space="preserve">Round Shield</t>
  </si>
  <si>
    <t xml:space="preserve">スクトゥム</t>
  </si>
  <si>
    <t xml:space="preserve">Scutum</t>
  </si>
  <si>
    <t xml:space="preserve">ヘキサシールド</t>
  </si>
  <si>
    <t xml:space="preserve">Hexa Shield</t>
  </si>
  <si>
    <t xml:space="preserve">ペルタ</t>
  </si>
  <si>
    <t xml:space="preserve">Pelta</t>
  </si>
  <si>
    <t xml:space="preserve">クロスシールド</t>
  </si>
  <si>
    <t xml:space="preserve">Cross Shield</t>
  </si>
  <si>
    <t xml:space="preserve">クリペス</t>
  </si>
  <si>
    <t xml:space="preserve">Kripes</t>
  </si>
  <si>
    <t xml:space="preserve">エレメントの盾</t>
  </si>
  <si>
    <t xml:space="preserve">Elemental Shield</t>
  </si>
  <si>
    <t xml:space="preserve">鬼盾</t>
  </si>
  <si>
    <t xml:space="preserve">Demon Shield</t>
  </si>
  <si>
    <t xml:space="preserve">Rings</t>
  </si>
  <si>
    <t xml:space="preserve">知恵のリング</t>
  </si>
  <si>
    <t xml:space="preserve">Ring of Wisdom</t>
  </si>
  <si>
    <t xml:space="preserve">(increases magic power)</t>
  </si>
  <si>
    <t xml:space="preserve">猫目石のリング</t>
  </si>
  <si>
    <t xml:space="preserve">Cat Eye Ring</t>
  </si>
  <si>
    <t xml:space="preserve">(increases light radius)</t>
  </si>
  <si>
    <t xml:space="preserve">石英のリング</t>
  </si>
  <si>
    <t xml:space="preserve">Quartz Ring</t>
  </si>
  <si>
    <t xml:space="preserve">(immune to paralysis )</t>
  </si>
  <si>
    <t xml:space="preserve">マジックリング</t>
  </si>
  <si>
    <t xml:space="preserve">Magic Ring</t>
  </si>
  <si>
    <t xml:space="preserve">(MP regenerates faster)</t>
  </si>
  <si>
    <t xml:space="preserve">レジストリング１</t>
  </si>
  <si>
    <t xml:space="preserve">Resist Ring 1</t>
  </si>
  <si>
    <t xml:space="preserve">(Magic Resistance increases)</t>
  </si>
  <si>
    <t xml:space="preserve">血清のリング</t>
  </si>
  <si>
    <t xml:space="preserve">Blood Cleansing Ring</t>
  </si>
  <si>
    <t xml:space="preserve">(Increase resistance against status effects)</t>
  </si>
  <si>
    <t xml:space="preserve">マグネットリング</t>
  </si>
  <si>
    <t xml:space="preserve">Magnet Ring</t>
  </si>
  <si>
    <t xml:space="preserve">(slowly heals HP) (Found randomly in the Tomb of the Wealthy Family)</t>
  </si>
  <si>
    <t xml:space="preserve">わらしべの輪</t>
  </si>
  <si>
    <t xml:space="preserve">Straw Ring</t>
  </si>
  <si>
    <t xml:space="preserve">(increase skill point gain) (magic chest dungeon 5)</t>
  </si>
  <si>
    <t xml:space="preserve">鉄のリング</t>
  </si>
  <si>
    <t xml:space="preserve">Iron Ring</t>
  </si>
  <si>
    <t xml:space="preserve">(increases defense) (Chest in Grassland Ruins)</t>
  </si>
  <si>
    <t xml:space="preserve">白亜のリング</t>
  </si>
  <si>
    <t xml:space="preserve">Chalk Ring</t>
  </si>
  <si>
    <t xml:space="preserve">(immune to poison) (buy from Hamal or find in dungeon 6 chest)</t>
  </si>
  <si>
    <t xml:space="preserve">火のリング</t>
  </si>
  <si>
    <t xml:space="preserve">Fire Ring</t>
  </si>
  <si>
    <t xml:space="preserve">(fire resistance) (chest dungeon 3)</t>
  </si>
  <si>
    <t xml:space="preserve">雷のリング</t>
  </si>
  <si>
    <t xml:space="preserve">Thunder Ring</t>
  </si>
  <si>
    <t xml:space="preserve">(lightning resistance) (magic chest on your way out of dungeon 4)</t>
  </si>
  <si>
    <t xml:space="preserve">水のリング</t>
  </si>
  <si>
    <t xml:space="preserve">Water Ring</t>
  </si>
  <si>
    <t xml:space="preserve">(water resistance)</t>
  </si>
  <si>
    <t xml:space="preserve">レジストリング２</t>
  </si>
  <si>
    <t xml:space="preserve">Resist Ring 2</t>
  </si>
  <si>
    <t xml:space="preserve">(Magic resistance greater increase) (dungeon 6)</t>
  </si>
  <si>
    <t xml:space="preserve">レジストリング３</t>
  </si>
  <si>
    <t xml:space="preserve">Resist Ring 3</t>
  </si>
  <si>
    <t xml:space="preserve">(Magic resistance greatest increase) (Randomly found in the Tomb of the Wealthy Family)</t>
  </si>
  <si>
    <t xml:space="preserve">契約のリング</t>
  </si>
  <si>
    <t xml:space="preserve">Covenant Ring</t>
  </si>
  <si>
    <t xml:space="preserve">(str +3, def-2) (magic chest dungeon 7)</t>
  </si>
  <si>
    <t xml:space="preserve">透視のリング</t>
  </si>
  <si>
    <t xml:space="preserve">Ring of Clairvoyance</t>
  </si>
  <si>
    <t xml:space="preserve">(Let's you see hidden things (so you don't have to view in first person anymore))</t>
  </si>
  <si>
    <t xml:space="preserve">Ward Ring</t>
  </si>
  <si>
    <t xml:space="preserve">(increases all stats a bit) (found in Hexsalkia Castle when you enter it the second time)</t>
  </si>
  <si>
    <t xml:space="preserve">証のリング</t>
  </si>
  <si>
    <t xml:space="preserve">Ring of Proof</t>
  </si>
  <si>
    <t xml:space="preserve">(big stats increase) (Found in Chaos Ruins every 100 floors)</t>
  </si>
  <si>
    <t xml:space="preserve">覇王のリング</t>
  </si>
  <si>
    <t xml:space="preserve">Ring of the Overlord</t>
  </si>
  <si>
    <t xml:space="preserve">(big stat increase) (Reward for getting best Game Ending Rating)</t>
  </si>
  <si>
    <t xml:space="preserve">ガードリング</t>
  </si>
  <si>
    <t xml:space="preserve">Guard Ring</t>
  </si>
  <si>
    <t xml:space="preserve">四角いリング</t>
  </si>
  <si>
    <t xml:space="preserve">Square Ring</t>
  </si>
  <si>
    <t xml:space="preserve">セプターリング</t>
  </si>
  <si>
    <t xml:space="preserve">Scepter Ring</t>
  </si>
  <si>
    <t xml:space="preserve">(fill out all dungeon maps automatically) (Reward from Lesart Side Quest)</t>
  </si>
  <si>
    <t xml:space="preserve">Spells</t>
  </si>
  <si>
    <t xml:space="preserve">ファイアボール </t>
  </si>
  <si>
    <t xml:space="preserve">Fireball</t>
  </si>
  <si>
    <t xml:space="preserve">Fire lvl 1</t>
  </si>
  <si>
    <t xml:space="preserve">トリプルファイア </t>
  </si>
  <si>
    <t xml:space="preserve">Triple Fire</t>
  </si>
  <si>
    <t xml:space="preserve">Fire lvl 2</t>
  </si>
  <si>
    <t xml:space="preserve">レインボーファイア</t>
  </si>
  <si>
    <t xml:space="preserve">Rainbow Fire</t>
  </si>
  <si>
    <t xml:space="preserve">Fire lvl 3</t>
  </si>
  <si>
    <t xml:space="preserve">アイスショット </t>
  </si>
  <si>
    <t xml:space="preserve">Ice Shot</t>
  </si>
  <si>
    <t xml:space="preserve">Ice lvl 1</t>
  </si>
  <si>
    <t xml:space="preserve">アイスミドル </t>
  </si>
  <si>
    <t xml:space="preserve">Ice Middle</t>
  </si>
  <si>
    <t xml:space="preserve">Ice lvl 2</t>
  </si>
  <si>
    <t xml:space="preserve">アイスリング </t>
  </si>
  <si>
    <t xml:space="preserve">Ice Ring</t>
  </si>
  <si>
    <t xml:space="preserve">Ice lvl 3</t>
  </si>
  <si>
    <t xml:space="preserve">サンダー </t>
  </si>
  <si>
    <t xml:space="preserve">Thunder</t>
  </si>
  <si>
    <t xml:space="preserve">Thunder lvl 1</t>
  </si>
  <si>
    <t xml:space="preserve">ホライズンサンダー </t>
  </si>
  <si>
    <t xml:space="preserve">Horizon Thunder</t>
  </si>
  <si>
    <t xml:space="preserve">Thunder lvl 2</t>
  </si>
  <si>
    <t xml:space="preserve">ゴッドサンダー</t>
  </si>
  <si>
    <t xml:space="preserve">God Thunder</t>
  </si>
  <si>
    <t xml:space="preserve">Thunder lvl 3</t>
  </si>
  <si>
    <t xml:space="preserve">ヒール</t>
  </si>
  <si>
    <t xml:space="preserve">Heal</t>
  </si>
  <si>
    <t xml:space="preserve">Heal lvl 1</t>
  </si>
  <si>
    <t xml:space="preserve">ヒーラー</t>
  </si>
  <si>
    <t xml:space="preserve">Healra (Healer/Heara)</t>
  </si>
  <si>
    <t xml:space="preserve">Heal lvl 2</t>
  </si>
  <si>
    <t xml:space="preserve">ヒーレスト</t>
  </si>
  <si>
    <t xml:space="preserve">Healesto</t>
  </si>
  <si>
    <t xml:space="preserve">Heal lvl 3</t>
  </si>
  <si>
    <t xml:space="preserve">Once, all the kingdoms of the world fought for control over the continent-</t>
  </si>
  <si>
    <t xml:space="preserve">exhausted from the long war,</t>
  </si>
  <si>
    <t xml:space="preserve">when the throne was handed over to the new generation</t>
  </si>
  <si>
    <t xml:space="preserve">they took the opportunity to call a truce.</t>
  </si>
  <si>
    <t xml:space="preserve">And thus began an era of competition,</t>
  </si>
  <si>
    <t xml:space="preserve">setting sail to the high seas to expand their empires while they recovered their strength.</t>
  </si>
  <si>
    <t xml:space="preserve">One of the major powers,</t>
  </si>
  <si>
    <t xml:space="preserve">The Balgea Empire, had sacrificed much</t>
  </si>
  <si>
    <t xml:space="preserve">to explore untouched horizons</t>
  </si>
  <si>
    <t xml:space="preserve">and was the first to discover a long-awaited new continent.</t>
  </si>
  <si>
    <t xml:space="preserve">After confirming the existence of veins of "Elements",</t>
  </si>
  <si>
    <t xml:space="preserve">the source of the world's magic,</t>
  </si>
  <si>
    <t xml:space="preserve">the Balgea Empire quickly mobilized,</t>
  </si>
  <si>
    <t xml:space="preserve">seeking to advance their mining operations-</t>
  </si>
  <si>
    <t xml:space="preserve">a deployment of soldiers and colonists</t>
  </si>
  <si>
    <t xml:space="preserve">was sent to the new world,</t>
  </si>
  <si>
    <t xml:space="preserve">dubbed "Ur Norud".</t>
  </si>
  <si>
    <t xml:space="preserve">調査の結果、大陸では採掘し尽された</t>
  </si>
  <si>
    <t xml:space="preserve">After further surveys, bountiful veins</t>
  </si>
  <si>
    <t xml:space="preserve">of "Elements", which had already been completely stripped from the main continent</t>
  </si>
  <si>
    <t xml:space="preserve">were discovered in abundance.</t>
  </si>
  <si>
    <t xml:space="preserve">Coloniziation, too, was proceeding smoothly-</t>
  </si>
  <si>
    <t xml:space="preserve">順調に進んでいた．．．</t>
  </si>
  <si>
    <t xml:space="preserve">everything was going well...</t>
  </si>
  <si>
    <t xml:space="preserve">禁断の異文明の遺跡を発見するまでは．．．</t>
  </si>
  <si>
    <t xml:space="preserve">Until the forbidden remains of the lost civilization were discovered...</t>
  </si>
  <si>
    <t xml:space="preserve">In the middle of "Element" excavation</t>
  </si>
  <si>
    <t xml:space="preserve">all involved in the mining operation mysteriously vanished-</t>
  </si>
  <si>
    <t xml:space="preserve">in their place, demons appeared,</t>
  </si>
  <si>
    <t xml:space="preserve">植民者達を襲うようになっていた。</t>
  </si>
  <si>
    <t xml:space="preserve">attacking the colonists under the veil of darkness.</t>
  </si>
  <si>
    <t xml:space="preserve">At first the Empire held their doubts regarding reports of entire platoons vanishing,</t>
  </si>
  <si>
    <t xml:space="preserve">but the purity of the "Elements" brought back</t>
  </si>
  <si>
    <t xml:space="preserve">left the Empire speechless.</t>
  </si>
  <si>
    <t xml:space="preserve">Hoping to perform a more detailed investigation,</t>
  </si>
  <si>
    <r>
      <rPr>
        <sz val="11"/>
        <color theme="1"/>
        <rFont val="Arial"/>
        <family val="0"/>
        <charset val="1"/>
      </rPr>
      <t xml:space="preserve">2</t>
    </r>
    <r>
      <rPr>
        <sz val="11"/>
        <color theme="1"/>
        <rFont val="Microsoft YaHei"/>
        <family val="2"/>
      </rPr>
      <t xml:space="preserve">度目の派遣隊を送った。</t>
    </r>
  </si>
  <si>
    <t xml:space="preserve">a second deployment was sent.</t>
  </si>
  <si>
    <t xml:space="preserve">The surviving mining records</t>
  </si>
  <si>
    <t xml:space="preserve">detailed the discovery of a lost civilization buried deep underground.</t>
  </si>
  <si>
    <t xml:space="preserve">After learning the demons' rampage was caused in search</t>
  </si>
  <si>
    <t xml:space="preserve">of a massive "Dark Element",</t>
  </si>
  <si>
    <r>
      <rPr>
        <sz val="11"/>
        <color theme="1"/>
        <rFont val="Microsoft YaHei"/>
        <family val="2"/>
      </rPr>
      <t xml:space="preserve">第</t>
    </r>
    <r>
      <rPr>
        <sz val="11"/>
        <color theme="1"/>
        <rFont val="Arial"/>
        <family val="0"/>
        <charset val="1"/>
      </rPr>
      <t xml:space="preserve">2</t>
    </r>
    <r>
      <rPr>
        <sz val="11"/>
        <color theme="1"/>
        <rFont val="Microsoft YaHei"/>
        <family val="2"/>
      </rPr>
      <t xml:space="preserve">次派遣隊は総員で</t>
    </r>
  </si>
  <si>
    <t xml:space="preserve">the second deployment combined their strength</t>
  </si>
  <si>
    <t xml:space="preserve">in an attempt to seal the demons underground.</t>
  </si>
  <si>
    <t xml:space="preserve">However,</t>
  </si>
  <si>
    <t xml:space="preserve">そこで思いもよらぬ事態が起きる．．．</t>
  </si>
  <si>
    <t xml:space="preserve">no one could have ever predicted what would come to pass...</t>
  </si>
</sst>
</file>

<file path=xl/styles.xml><?xml version="1.0" encoding="utf-8"?>
<styleSheet xmlns="http://schemas.openxmlformats.org/spreadsheetml/2006/main">
  <numFmts count="2">
    <numFmt numFmtId="164" formatCode="General"/>
    <numFmt numFmtId="165" formatCode="@"/>
  </numFmts>
  <fonts count="21">
    <font>
      <sz val="10"/>
      <color rgb="FF000000"/>
      <name val="Arial"/>
      <family val="0"/>
      <charset val="1"/>
    </font>
    <font>
      <sz val="10"/>
      <name val="Arial"/>
      <family val="0"/>
    </font>
    <font>
      <sz val="10"/>
      <name val="Arial"/>
      <family val="0"/>
    </font>
    <font>
      <sz val="10"/>
      <name val="Arial"/>
      <family val="0"/>
    </font>
    <font>
      <sz val="11"/>
      <color rgb="FF181A1B"/>
      <name val="Arial"/>
      <family val="0"/>
      <charset val="1"/>
    </font>
    <font>
      <sz val="11"/>
      <color theme="1"/>
      <name val="Arial"/>
      <family val="0"/>
      <charset val="1"/>
    </font>
    <font>
      <sz val="11"/>
      <color theme="1"/>
      <name val="Microsoft YaHei"/>
      <family val="2"/>
    </font>
    <font>
      <sz val="11"/>
      <color rgb="FF181A1B"/>
      <name val="Microsoft YaHei"/>
      <family val="2"/>
    </font>
    <font>
      <sz val="9"/>
      <color rgb="FFF7981D"/>
      <name val="&quot;Google Sans Mono&quot;"/>
      <family val="0"/>
      <charset val="1"/>
    </font>
    <font>
      <sz val="9"/>
      <color rgb="FFF7981D"/>
      <name val="Arial"/>
      <family val="0"/>
      <charset val="1"/>
    </font>
    <font>
      <sz val="11"/>
      <color rgb="FF000000"/>
      <name val="&quot;Arial&quot;"/>
      <family val="0"/>
      <charset val="1"/>
    </font>
    <font>
      <sz val="10"/>
      <name val="Arial"/>
      <family val="2"/>
    </font>
    <font>
      <b val="true"/>
      <sz val="11"/>
      <color theme="1"/>
      <name val="Arial"/>
      <family val="0"/>
      <charset val="1"/>
    </font>
    <font>
      <sz val="11"/>
      <color rgb="FFFF0000"/>
      <name val="Arial"/>
      <family val="0"/>
      <charset val="1"/>
    </font>
    <font>
      <sz val="11"/>
      <color rgb="FF000000"/>
      <name val="Microsoft YaHei"/>
      <family val="2"/>
    </font>
    <font>
      <sz val="11"/>
      <color rgb="FFFF0000"/>
      <name val="&quot;Arial&quot;"/>
      <family val="0"/>
      <charset val="1"/>
    </font>
    <font>
      <sz val="11"/>
      <color rgb="FF000000"/>
      <name val="&quot;Yu Gothic&quot;"/>
      <family val="0"/>
      <charset val="1"/>
    </font>
    <font>
      <sz val="11"/>
      <color rgb="FF000000"/>
      <name val="&quot;Aptos Narrow&quot;"/>
      <family val="0"/>
      <charset val="1"/>
    </font>
    <font>
      <sz val="10"/>
      <color theme="1"/>
      <name val="Microsoft YaHei"/>
      <family val="2"/>
    </font>
    <font>
      <u val="single"/>
      <sz val="11"/>
      <color rgb="FF56A3F1"/>
      <name val="Microsoft YaHei"/>
      <family val="2"/>
    </font>
    <font>
      <u val="single"/>
      <sz val="11"/>
      <color rgb="FF56A3F1"/>
      <name val="Cambria"/>
      <family val="0"/>
      <charset val="1"/>
    </font>
  </fonts>
  <fills count="8">
    <fill>
      <patternFill patternType="none"/>
    </fill>
    <fill>
      <patternFill patternType="gray125"/>
    </fill>
    <fill>
      <patternFill patternType="solid">
        <fgColor rgb="FF00FF00"/>
        <bgColor rgb="FF33CCCC"/>
      </patternFill>
    </fill>
    <fill>
      <patternFill patternType="solid">
        <fgColor rgb="FFFF0000"/>
        <bgColor rgb="FF980000"/>
      </patternFill>
    </fill>
    <fill>
      <patternFill patternType="solid">
        <fgColor rgb="FFFFFFFF"/>
        <bgColor rgb="FFFFFFCC"/>
      </patternFill>
    </fill>
    <fill>
      <patternFill patternType="solid">
        <fgColor rgb="FFFFFF00"/>
        <bgColor rgb="FFFFFF00"/>
      </patternFill>
    </fill>
    <fill>
      <patternFill patternType="solid">
        <fgColor theme="6"/>
        <bgColor rgb="FFFF9900"/>
      </patternFill>
    </fill>
    <fill>
      <patternFill patternType="solid">
        <fgColor rgb="FFFF9900"/>
        <bgColor rgb="FFF7981D"/>
      </patternFill>
    </fill>
  </fills>
  <borders count="3">
    <border diagonalUp="false" diagonalDown="false">
      <left/>
      <right/>
      <top/>
      <bottom/>
      <diagonal/>
    </border>
    <border diagonalUp="false" diagonalDown="false">
      <left/>
      <right/>
      <top style="thin">
        <color rgb="FF980000"/>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56A3F1"/>
      <rgbColor rgb="FF993366"/>
      <rgbColor rgb="FFFFFFCC"/>
      <rgbColor rgb="FFCCFFFF"/>
      <rgbColor rgb="FF660066"/>
      <rgbColor rgb="FFF7981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600"/>
      <rgbColor rgb="FF666699"/>
      <rgbColor rgb="FF969696"/>
      <rgbColor rgb="FF003366"/>
      <rgbColor rgb="FF339966"/>
      <rgbColor rgb="FF181A1B"/>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kotobank.jp/word/&#36578;&#36855;-2065920" TargetMode="External"/><Relationship Id="rId2" Type="http://schemas.openxmlformats.org/officeDocument/2006/relationships/hyperlink" Target="https://en.wikipedia.org/wiki/Firangi_(swor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F74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C17" activeCellId="0" sqref="C17:D39"/>
    </sheetView>
  </sheetViews>
  <sheetFormatPr defaultColWidth="12.6328125" defaultRowHeight="15.75" zeroHeight="false" outlineLevelRow="0" outlineLevelCol="0"/>
  <cols>
    <col collapsed="false" customWidth="true" hidden="false" outlineLevel="0" max="4" min="4" style="0" width="43.51"/>
  </cols>
  <sheetData>
    <row r="1" customFormat="false" ht="15.75" hidden="false" customHeight="false" outlineLevel="0" collapsed="false">
      <c r="A1" s="1" t="s">
        <v>0</v>
      </c>
      <c r="B1" s="2" t="s">
        <v>1</v>
      </c>
      <c r="C1" s="1" t="s">
        <v>2</v>
      </c>
      <c r="D1" s="3" t="s">
        <v>3</v>
      </c>
      <c r="E1" s="1" t="s">
        <v>4</v>
      </c>
      <c r="F1" s="1" t="s">
        <v>5</v>
      </c>
    </row>
    <row r="2" customFormat="false" ht="15.75" hidden="false" customHeight="false" outlineLevel="0" collapsed="false">
      <c r="A2" s="4" t="s">
        <v>6</v>
      </c>
      <c r="B2" s="4"/>
      <c r="C2" s="4"/>
      <c r="D2" s="4"/>
      <c r="E2" s="4"/>
      <c r="F2" s="1" t="s">
        <v>7</v>
      </c>
    </row>
    <row r="3" customFormat="false" ht="15.75" hidden="false" customHeight="false" outlineLevel="0" collapsed="false">
      <c r="A3" s="3" t="s">
        <v>8</v>
      </c>
      <c r="B3" s="5" t="s">
        <v>9</v>
      </c>
      <c r="C3" s="3" t="s">
        <v>10</v>
      </c>
      <c r="D3" s="6" t="s">
        <v>11</v>
      </c>
    </row>
    <row r="4" customFormat="false" ht="15.75" hidden="false" customHeight="false" outlineLevel="0" collapsed="false">
      <c r="A4" s="3" t="s">
        <v>12</v>
      </c>
      <c r="B4" s="5" t="s">
        <v>13</v>
      </c>
      <c r="C4" s="3" t="s">
        <v>14</v>
      </c>
      <c r="D4" s="3" t="s">
        <v>15</v>
      </c>
    </row>
    <row r="5" customFormat="false" ht="15.75" hidden="false" customHeight="false" outlineLevel="0" collapsed="false">
      <c r="A5" s="3" t="s">
        <v>16</v>
      </c>
      <c r="B5" s="5" t="s">
        <v>17</v>
      </c>
      <c r="C5" s="3" t="s">
        <v>18</v>
      </c>
      <c r="D5" s="6" t="s">
        <v>19</v>
      </c>
      <c r="E5" s="1" t="s">
        <v>20</v>
      </c>
    </row>
    <row r="6" customFormat="false" ht="15.75" hidden="false" customHeight="false" outlineLevel="0" collapsed="false">
      <c r="A6" s="3" t="s">
        <v>21</v>
      </c>
      <c r="B6" s="5" t="s">
        <v>22</v>
      </c>
      <c r="C6" s="3" t="s">
        <v>23</v>
      </c>
      <c r="D6" s="6" t="s">
        <v>24</v>
      </c>
    </row>
    <row r="7" customFormat="false" ht="15.75" hidden="false" customHeight="false" outlineLevel="0" collapsed="false">
      <c r="A7" s="3" t="s">
        <v>25</v>
      </c>
      <c r="B7" s="5" t="s">
        <v>26</v>
      </c>
      <c r="C7" s="3" t="s">
        <v>27</v>
      </c>
      <c r="D7" s="6" t="s">
        <v>28</v>
      </c>
    </row>
    <row r="8" customFormat="false" ht="15.75" hidden="false" customHeight="false" outlineLevel="0" collapsed="false">
      <c r="A8" s="3" t="s">
        <v>29</v>
      </c>
      <c r="B8" s="5" t="s">
        <v>30</v>
      </c>
      <c r="C8" s="3" t="s">
        <v>31</v>
      </c>
      <c r="D8" s="6" t="s">
        <v>32</v>
      </c>
      <c r="E8" s="7" t="s">
        <v>33</v>
      </c>
    </row>
    <row r="9" customFormat="false" ht="15.75" hidden="false" customHeight="false" outlineLevel="0" collapsed="false">
      <c r="A9" s="3" t="s">
        <v>34</v>
      </c>
      <c r="B9" s="5" t="s">
        <v>30</v>
      </c>
      <c r="C9" s="3" t="s">
        <v>35</v>
      </c>
      <c r="D9" s="6" t="s">
        <v>36</v>
      </c>
      <c r="E9" s="7" t="s">
        <v>37</v>
      </c>
    </row>
    <row r="10" customFormat="false" ht="15.75" hidden="false" customHeight="false" outlineLevel="0" collapsed="false">
      <c r="A10" s="3" t="s">
        <v>38</v>
      </c>
      <c r="B10" s="5" t="s">
        <v>39</v>
      </c>
      <c r="C10" s="3" t="s">
        <v>40</v>
      </c>
      <c r="D10" s="3" t="s">
        <v>41</v>
      </c>
      <c r="E10" s="7" t="s">
        <v>42</v>
      </c>
    </row>
    <row r="11" customFormat="false" ht="15.75" hidden="false" customHeight="false" outlineLevel="0" collapsed="false">
      <c r="A11" s="3" t="s">
        <v>43</v>
      </c>
      <c r="B11" s="5" t="s">
        <v>30</v>
      </c>
      <c r="C11" s="3" t="s">
        <v>44</v>
      </c>
      <c r="D11" s="6" t="s">
        <v>45</v>
      </c>
      <c r="E11" s="7" t="s">
        <v>33</v>
      </c>
    </row>
    <row r="12" customFormat="false" ht="15.75" hidden="false" customHeight="false" outlineLevel="0" collapsed="false">
      <c r="A12" s="3" t="s">
        <v>46</v>
      </c>
      <c r="B12" s="5" t="s">
        <v>30</v>
      </c>
      <c r="C12" s="3" t="s">
        <v>47</v>
      </c>
      <c r="D12" s="6" t="s">
        <v>48</v>
      </c>
      <c r="E12" s="7" t="s">
        <v>37</v>
      </c>
    </row>
    <row r="13" customFormat="false" ht="15.75" hidden="false" customHeight="false" outlineLevel="0" collapsed="false">
      <c r="A13" s="3" t="s">
        <v>49</v>
      </c>
      <c r="B13" s="5" t="s">
        <v>50</v>
      </c>
      <c r="C13" s="3" t="s">
        <v>51</v>
      </c>
      <c r="D13" s="3" t="s">
        <v>52</v>
      </c>
      <c r="E13" s="7" t="s">
        <v>53</v>
      </c>
    </row>
    <row r="14" customFormat="false" ht="15.75" hidden="false" customHeight="false" outlineLevel="0" collapsed="false">
      <c r="A14" s="3" t="s">
        <v>54</v>
      </c>
      <c r="B14" s="5" t="s">
        <v>55</v>
      </c>
      <c r="C14" s="3" t="s">
        <v>56</v>
      </c>
      <c r="D14" s="6" t="s">
        <v>57</v>
      </c>
    </row>
    <row r="15" customFormat="false" ht="15.75" hidden="false" customHeight="false" outlineLevel="0" collapsed="false">
      <c r="A15" s="3" t="s">
        <v>58</v>
      </c>
      <c r="B15" s="5" t="s">
        <v>59</v>
      </c>
      <c r="C15" s="3" t="s">
        <v>60</v>
      </c>
      <c r="D15" s="6" t="s">
        <v>61</v>
      </c>
      <c r="E15" s="1" t="s">
        <v>62</v>
      </c>
    </row>
    <row r="16" customFormat="false" ht="15.75" hidden="false" customHeight="false" outlineLevel="0" collapsed="false">
      <c r="A16" s="3" t="s">
        <v>63</v>
      </c>
      <c r="B16" s="5" t="s">
        <v>64</v>
      </c>
      <c r="C16" s="3" t="s">
        <v>65</v>
      </c>
      <c r="D16" s="6" t="s">
        <v>66</v>
      </c>
      <c r="F16" s="1"/>
    </row>
    <row r="17" customFormat="false" ht="15.75" hidden="false" customHeight="false" outlineLevel="0" collapsed="false">
      <c r="A17" s="8" t="s">
        <v>67</v>
      </c>
      <c r="B17" s="9" t="s">
        <v>68</v>
      </c>
      <c r="C17" s="10"/>
      <c r="D17" s="10"/>
      <c r="E17" s="10" t="s">
        <v>69</v>
      </c>
      <c r="F17" s="11"/>
    </row>
    <row r="18" customFormat="false" ht="15.75" hidden="false" customHeight="false" outlineLevel="0" collapsed="false">
      <c r="A18" s="3" t="s">
        <v>70</v>
      </c>
      <c r="B18" s="5" t="s">
        <v>71</v>
      </c>
      <c r="C18" s="1"/>
      <c r="D18" s="1"/>
      <c r="E18" s="1" t="s">
        <v>72</v>
      </c>
    </row>
    <row r="19" customFormat="false" ht="15.75" hidden="false" customHeight="false" outlineLevel="0" collapsed="false">
      <c r="A19" s="3" t="s">
        <v>73</v>
      </c>
      <c r="B19" s="5" t="s">
        <v>74</v>
      </c>
      <c r="C19" s="1"/>
      <c r="D19" s="1"/>
      <c r="E19" s="1" t="s">
        <v>72</v>
      </c>
    </row>
    <row r="20" customFormat="false" ht="15.75" hidden="false" customHeight="false" outlineLevel="0" collapsed="false">
      <c r="A20" s="3" t="s">
        <v>75</v>
      </c>
      <c r="B20" s="5" t="s">
        <v>76</v>
      </c>
      <c r="C20" s="1"/>
      <c r="D20" s="1"/>
      <c r="E20" s="1" t="s">
        <v>72</v>
      </c>
    </row>
    <row r="21" customFormat="false" ht="15.75" hidden="false" customHeight="false" outlineLevel="0" collapsed="false">
      <c r="A21" s="3" t="s">
        <v>77</v>
      </c>
      <c r="B21" s="5" t="s">
        <v>78</v>
      </c>
      <c r="C21" s="1"/>
      <c r="D21" s="1"/>
      <c r="E21" s="1" t="s">
        <v>72</v>
      </c>
    </row>
    <row r="22" customFormat="false" ht="15.75" hidden="false" customHeight="false" outlineLevel="0" collapsed="false">
      <c r="A22" s="3" t="s">
        <v>79</v>
      </c>
      <c r="B22" s="5" t="s">
        <v>80</v>
      </c>
      <c r="C22" s="1"/>
      <c r="D22" s="1"/>
      <c r="E22" s="1" t="s">
        <v>72</v>
      </c>
    </row>
    <row r="23" customFormat="false" ht="15.75" hidden="false" customHeight="false" outlineLevel="0" collapsed="false">
      <c r="A23" s="3" t="s">
        <v>81</v>
      </c>
      <c r="B23" s="5" t="s">
        <v>82</v>
      </c>
      <c r="C23" s="1"/>
      <c r="D23" s="1"/>
      <c r="E23" s="1" t="s">
        <v>72</v>
      </c>
    </row>
    <row r="24" customFormat="false" ht="15.75" hidden="false" customHeight="false" outlineLevel="0" collapsed="false">
      <c r="A24" s="3" t="s">
        <v>83</v>
      </c>
      <c r="B24" s="5" t="s">
        <v>84</v>
      </c>
      <c r="C24" s="1"/>
      <c r="D24" s="1"/>
      <c r="E24" s="1" t="s">
        <v>72</v>
      </c>
    </row>
    <row r="25" customFormat="false" ht="15.75" hidden="false" customHeight="false" outlineLevel="0" collapsed="false">
      <c r="A25" s="3" t="s">
        <v>85</v>
      </c>
      <c r="B25" s="5" t="s">
        <v>86</v>
      </c>
      <c r="C25" s="1"/>
      <c r="D25" s="1"/>
      <c r="E25" s="1" t="s">
        <v>72</v>
      </c>
    </row>
    <row r="26" customFormat="false" ht="15.75" hidden="false" customHeight="false" outlineLevel="0" collapsed="false">
      <c r="A26" s="3" t="s">
        <v>87</v>
      </c>
      <c r="B26" s="5" t="s">
        <v>88</v>
      </c>
      <c r="C26" s="1"/>
      <c r="D26" s="1"/>
      <c r="E26" s="1" t="s">
        <v>72</v>
      </c>
    </row>
    <row r="27" customFormat="false" ht="15.75" hidden="false" customHeight="false" outlineLevel="0" collapsed="false">
      <c r="A27" s="3" t="s">
        <v>89</v>
      </c>
      <c r="B27" s="5" t="s">
        <v>90</v>
      </c>
      <c r="C27" s="1"/>
      <c r="D27" s="1"/>
      <c r="E27" s="1" t="s">
        <v>72</v>
      </c>
    </row>
    <row r="28" customFormat="false" ht="15.75" hidden="false" customHeight="false" outlineLevel="0" collapsed="false">
      <c r="A28" s="3" t="s">
        <v>91</v>
      </c>
      <c r="B28" s="5" t="s">
        <v>92</v>
      </c>
      <c r="C28" s="1"/>
      <c r="D28" s="1"/>
      <c r="E28" s="1" t="s">
        <v>72</v>
      </c>
    </row>
    <row r="29" customFormat="false" ht="15.75" hidden="false" customHeight="false" outlineLevel="0" collapsed="false">
      <c r="A29" s="3" t="s">
        <v>93</v>
      </c>
      <c r="B29" s="5" t="s">
        <v>94</v>
      </c>
      <c r="C29" s="1"/>
      <c r="D29" s="1"/>
      <c r="E29" s="1" t="s">
        <v>72</v>
      </c>
    </row>
    <row r="30" customFormat="false" ht="15.75" hidden="false" customHeight="false" outlineLevel="0" collapsed="false">
      <c r="A30" s="3" t="s">
        <v>95</v>
      </c>
      <c r="B30" s="5" t="s">
        <v>96</v>
      </c>
      <c r="C30" s="1"/>
      <c r="D30" s="1"/>
      <c r="E30" s="1" t="s">
        <v>72</v>
      </c>
    </row>
    <row r="31" customFormat="false" ht="15.75" hidden="false" customHeight="false" outlineLevel="0" collapsed="false">
      <c r="A31" s="3" t="s">
        <v>97</v>
      </c>
      <c r="B31" s="5" t="s">
        <v>98</v>
      </c>
      <c r="C31" s="1"/>
      <c r="D31" s="1"/>
      <c r="E31" s="1" t="s">
        <v>72</v>
      </c>
    </row>
    <row r="32" customFormat="false" ht="15.75" hidden="false" customHeight="false" outlineLevel="0" collapsed="false">
      <c r="A32" s="3" t="s">
        <v>99</v>
      </c>
      <c r="B32" s="5" t="s">
        <v>100</v>
      </c>
      <c r="C32" s="1"/>
      <c r="D32" s="1"/>
      <c r="E32" s="1" t="s">
        <v>72</v>
      </c>
    </row>
    <row r="33" customFormat="false" ht="15.75" hidden="false" customHeight="false" outlineLevel="0" collapsed="false">
      <c r="A33" s="3" t="s">
        <v>101</v>
      </c>
      <c r="B33" s="5" t="s">
        <v>102</v>
      </c>
      <c r="C33" s="1"/>
      <c r="D33" s="1"/>
      <c r="E33" s="1" t="s">
        <v>72</v>
      </c>
    </row>
    <row r="34" customFormat="false" ht="15.75" hidden="false" customHeight="false" outlineLevel="0" collapsed="false">
      <c r="A34" s="3" t="s">
        <v>103</v>
      </c>
      <c r="B34" s="5" t="s">
        <v>104</v>
      </c>
      <c r="C34" s="1"/>
      <c r="D34" s="1"/>
      <c r="E34" s="1" t="s">
        <v>72</v>
      </c>
    </row>
    <row r="35" customFormat="false" ht="15.75" hidden="false" customHeight="false" outlineLevel="0" collapsed="false">
      <c r="A35" s="3" t="s">
        <v>105</v>
      </c>
      <c r="B35" s="5" t="s">
        <v>106</v>
      </c>
      <c r="C35" s="1"/>
      <c r="D35" s="1"/>
      <c r="E35" s="1" t="s">
        <v>72</v>
      </c>
    </row>
    <row r="36" customFormat="false" ht="15.75" hidden="false" customHeight="false" outlineLevel="0" collapsed="false">
      <c r="A36" s="3" t="s">
        <v>107</v>
      </c>
      <c r="B36" s="5" t="s">
        <v>108</v>
      </c>
      <c r="C36" s="1"/>
      <c r="D36" s="1"/>
      <c r="E36" s="1" t="s">
        <v>72</v>
      </c>
    </row>
    <row r="37" customFormat="false" ht="15.75" hidden="false" customHeight="false" outlineLevel="0" collapsed="false">
      <c r="A37" s="3" t="s">
        <v>109</v>
      </c>
      <c r="B37" s="5" t="s">
        <v>110</v>
      </c>
      <c r="C37" s="1"/>
      <c r="D37" s="1"/>
      <c r="E37" s="1" t="s">
        <v>72</v>
      </c>
    </row>
    <row r="38" customFormat="false" ht="15.75" hidden="false" customHeight="false" outlineLevel="0" collapsed="false">
      <c r="A38" s="3" t="s">
        <v>111</v>
      </c>
      <c r="B38" s="5" t="s">
        <v>112</v>
      </c>
      <c r="C38" s="1"/>
      <c r="D38" s="1"/>
      <c r="E38" s="1" t="s">
        <v>72</v>
      </c>
    </row>
    <row r="39" customFormat="false" ht="15.75" hidden="false" customHeight="false" outlineLevel="0" collapsed="false">
      <c r="A39" s="3" t="s">
        <v>113</v>
      </c>
      <c r="B39" s="5" t="s">
        <v>114</v>
      </c>
      <c r="C39" s="1"/>
      <c r="D39" s="1"/>
      <c r="E39" s="1" t="s">
        <v>72</v>
      </c>
    </row>
    <row r="40" customFormat="false" ht="15.75" hidden="false" customHeight="false" outlineLevel="0" collapsed="false">
      <c r="A40" s="12" t="s">
        <v>115</v>
      </c>
      <c r="B40" s="12"/>
      <c r="C40" s="12"/>
      <c r="D40" s="12"/>
      <c r="E40" s="12"/>
      <c r="F40" s="3" t="s">
        <v>116</v>
      </c>
    </row>
    <row r="41" customFormat="false" ht="15.75" hidden="false" customHeight="false" outlineLevel="0" collapsed="false">
      <c r="B41" s="13"/>
      <c r="C41" s="3" t="s">
        <v>117</v>
      </c>
      <c r="D41" s="6" t="s">
        <v>118</v>
      </c>
      <c r="E41" s="1" t="s">
        <v>119</v>
      </c>
    </row>
    <row r="42" customFormat="false" ht="15.75" hidden="false" customHeight="false" outlineLevel="0" collapsed="false">
      <c r="B42" s="13"/>
      <c r="C42" s="3" t="s">
        <v>120</v>
      </c>
      <c r="D42" s="3" t="s">
        <v>121</v>
      </c>
      <c r="E42" s="14" t="s">
        <v>122</v>
      </c>
    </row>
    <row r="43" customFormat="false" ht="15.75" hidden="false" customHeight="false" outlineLevel="0" collapsed="false">
      <c r="B43" s="13"/>
      <c r="C43" s="3" t="s">
        <v>123</v>
      </c>
      <c r="D43" s="3" t="s">
        <v>124</v>
      </c>
      <c r="E43" s="14" t="s">
        <v>122</v>
      </c>
    </row>
    <row r="44" customFormat="false" ht="15.75" hidden="false" customHeight="false" outlineLevel="0" collapsed="false">
      <c r="A44" s="3" t="s">
        <v>125</v>
      </c>
      <c r="B44" s="5" t="s">
        <v>126</v>
      </c>
      <c r="E44" s="1" t="s">
        <v>127</v>
      </c>
    </row>
    <row r="45" customFormat="false" ht="15.75" hidden="false" customHeight="false" outlineLevel="0" collapsed="false">
      <c r="A45" s="3" t="s">
        <v>128</v>
      </c>
      <c r="B45" s="5" t="s">
        <v>129</v>
      </c>
      <c r="E45" s="1" t="s">
        <v>72</v>
      </c>
    </row>
    <row r="46" customFormat="false" ht="15.75" hidden="false" customHeight="false" outlineLevel="0" collapsed="false">
      <c r="A46" s="3" t="s">
        <v>130</v>
      </c>
      <c r="B46" s="5" t="s">
        <v>131</v>
      </c>
      <c r="E46" s="1" t="s">
        <v>72</v>
      </c>
    </row>
    <row r="47" customFormat="false" ht="15.75" hidden="false" customHeight="false" outlineLevel="0" collapsed="false">
      <c r="A47" s="3" t="s">
        <v>132</v>
      </c>
      <c r="B47" s="5" t="s">
        <v>133</v>
      </c>
      <c r="E47" s="1" t="s">
        <v>72</v>
      </c>
    </row>
    <row r="48" customFormat="false" ht="15.75" hidden="false" customHeight="false" outlineLevel="0" collapsed="false">
      <c r="A48" s="3" t="s">
        <v>134</v>
      </c>
      <c r="B48" s="5" t="s">
        <v>135</v>
      </c>
      <c r="E48" s="1" t="s">
        <v>72</v>
      </c>
    </row>
    <row r="49" customFormat="false" ht="15.75" hidden="false" customHeight="false" outlineLevel="0" collapsed="false">
      <c r="A49" s="3" t="s">
        <v>136</v>
      </c>
      <c r="B49" s="5" t="s">
        <v>137</v>
      </c>
      <c r="E49" s="1" t="s">
        <v>72</v>
      </c>
    </row>
    <row r="50" customFormat="false" ht="15.75" hidden="false" customHeight="false" outlineLevel="0" collapsed="false">
      <c r="A50" s="3" t="s">
        <v>138</v>
      </c>
      <c r="B50" s="5" t="s">
        <v>139</v>
      </c>
      <c r="E50" s="1" t="s">
        <v>72</v>
      </c>
    </row>
    <row r="51" customFormat="false" ht="15.75" hidden="false" customHeight="false" outlineLevel="0" collapsed="false">
      <c r="A51" s="3" t="s">
        <v>140</v>
      </c>
      <c r="B51" s="5" t="s">
        <v>141</v>
      </c>
      <c r="E51" s="1" t="s">
        <v>72</v>
      </c>
    </row>
    <row r="52" customFormat="false" ht="15.75" hidden="false" customHeight="false" outlineLevel="0" collapsed="false">
      <c r="A52" s="3" t="s">
        <v>142</v>
      </c>
      <c r="B52" s="5" t="s">
        <v>143</v>
      </c>
      <c r="E52" s="1" t="s">
        <v>72</v>
      </c>
    </row>
    <row r="53" customFormat="false" ht="15.75" hidden="false" customHeight="false" outlineLevel="0" collapsed="false">
      <c r="A53" s="3" t="s">
        <v>144</v>
      </c>
      <c r="B53" s="5" t="s">
        <v>145</v>
      </c>
      <c r="E53" s="1" t="s">
        <v>72</v>
      </c>
    </row>
    <row r="54" customFormat="false" ht="15.75" hidden="false" customHeight="false" outlineLevel="0" collapsed="false">
      <c r="A54" s="3" t="s">
        <v>146</v>
      </c>
      <c r="B54" s="5" t="s">
        <v>147</v>
      </c>
      <c r="E54" s="1" t="s">
        <v>72</v>
      </c>
    </row>
    <row r="55" customFormat="false" ht="15.75" hidden="false" customHeight="false" outlineLevel="0" collapsed="false">
      <c r="A55" s="3" t="s">
        <v>148</v>
      </c>
      <c r="B55" s="5" t="s">
        <v>149</v>
      </c>
      <c r="E55" s="1" t="s">
        <v>72</v>
      </c>
    </row>
    <row r="56" customFormat="false" ht="15.75" hidden="false" customHeight="false" outlineLevel="0" collapsed="false">
      <c r="A56" s="3" t="s">
        <v>150</v>
      </c>
      <c r="B56" s="5" t="s">
        <v>151</v>
      </c>
      <c r="E56" s="1" t="s">
        <v>72</v>
      </c>
    </row>
    <row r="57" customFormat="false" ht="15.75" hidden="false" customHeight="false" outlineLevel="0" collapsed="false">
      <c r="A57" s="3" t="s">
        <v>152</v>
      </c>
      <c r="B57" s="5" t="s">
        <v>153</v>
      </c>
      <c r="E57" s="1" t="s">
        <v>72</v>
      </c>
    </row>
    <row r="58" customFormat="false" ht="15.75" hidden="false" customHeight="false" outlineLevel="0" collapsed="false">
      <c r="A58" s="3" t="s">
        <v>154</v>
      </c>
      <c r="B58" s="5" t="s">
        <v>155</v>
      </c>
      <c r="E58" s="1" t="s">
        <v>72</v>
      </c>
    </row>
    <row r="59" customFormat="false" ht="15.75" hidden="false" customHeight="false" outlineLevel="0" collapsed="false">
      <c r="A59" s="3" t="s">
        <v>156</v>
      </c>
      <c r="B59" s="5" t="s">
        <v>157</v>
      </c>
      <c r="E59" s="1" t="s">
        <v>72</v>
      </c>
    </row>
    <row r="60" customFormat="false" ht="15.75" hidden="false" customHeight="false" outlineLevel="0" collapsed="false">
      <c r="A60" s="3" t="s">
        <v>158</v>
      </c>
      <c r="B60" s="5" t="s">
        <v>159</v>
      </c>
      <c r="E60" s="1" t="s">
        <v>72</v>
      </c>
    </row>
    <row r="61" customFormat="false" ht="15.75" hidden="false" customHeight="false" outlineLevel="0" collapsed="false">
      <c r="A61" s="3" t="s">
        <v>160</v>
      </c>
      <c r="B61" s="5" t="s">
        <v>161</v>
      </c>
      <c r="E61" s="1" t="s">
        <v>72</v>
      </c>
    </row>
    <row r="62" customFormat="false" ht="15.75" hidden="false" customHeight="false" outlineLevel="0" collapsed="false">
      <c r="A62" s="3" t="s">
        <v>162</v>
      </c>
      <c r="B62" s="5" t="s">
        <v>163</v>
      </c>
      <c r="E62" s="1" t="s">
        <v>72</v>
      </c>
    </row>
    <row r="63" customFormat="false" ht="15.75" hidden="false" customHeight="false" outlineLevel="0" collapsed="false">
      <c r="A63" s="3" t="s">
        <v>164</v>
      </c>
      <c r="B63" s="5" t="s">
        <v>165</v>
      </c>
      <c r="E63" s="1" t="s">
        <v>72</v>
      </c>
    </row>
    <row r="64" customFormat="false" ht="15.75" hidden="false" customHeight="false" outlineLevel="0" collapsed="false">
      <c r="A64" s="3" t="s">
        <v>166</v>
      </c>
      <c r="B64" s="5" t="s">
        <v>167</v>
      </c>
      <c r="E64" s="1" t="s">
        <v>72</v>
      </c>
    </row>
    <row r="65" customFormat="false" ht="15.75" hidden="false" customHeight="false" outlineLevel="0" collapsed="false">
      <c r="A65" s="3" t="s">
        <v>168</v>
      </c>
      <c r="B65" s="5" t="s">
        <v>169</v>
      </c>
      <c r="E65" s="1" t="s">
        <v>72</v>
      </c>
    </row>
    <row r="66" customFormat="false" ht="15.75" hidden="false" customHeight="false" outlineLevel="0" collapsed="false">
      <c r="B66" s="13"/>
      <c r="C66" s="3" t="s">
        <v>170</v>
      </c>
      <c r="D66" s="6" t="s">
        <v>171</v>
      </c>
    </row>
    <row r="67" customFormat="false" ht="15.75" hidden="false" customHeight="false" outlineLevel="0" collapsed="false">
      <c r="B67" s="13"/>
      <c r="C67" s="3" t="s">
        <v>172</v>
      </c>
      <c r="D67" s="6" t="s">
        <v>173</v>
      </c>
    </row>
    <row r="68" customFormat="false" ht="15.75" hidden="false" customHeight="false" outlineLevel="0" collapsed="false">
      <c r="B68" s="13"/>
      <c r="C68" s="3" t="s">
        <v>174</v>
      </c>
      <c r="D68" s="6" t="s">
        <v>175</v>
      </c>
    </row>
    <row r="69" customFormat="false" ht="15.75" hidden="false" customHeight="false" outlineLevel="0" collapsed="false">
      <c r="B69" s="13"/>
      <c r="C69" s="3" t="s">
        <v>176</v>
      </c>
      <c r="D69" s="6" t="s">
        <v>177</v>
      </c>
    </row>
    <row r="70" customFormat="false" ht="15.75" hidden="false" customHeight="false" outlineLevel="0" collapsed="false">
      <c r="B70" s="13"/>
      <c r="C70" s="3" t="s">
        <v>178</v>
      </c>
      <c r="D70" s="6" t="s">
        <v>179</v>
      </c>
    </row>
    <row r="71" customFormat="false" ht="15.75" hidden="false" customHeight="false" outlineLevel="0" collapsed="false">
      <c r="B71" s="13"/>
      <c r="C71" s="3" t="s">
        <v>180</v>
      </c>
      <c r="D71" s="6" t="s">
        <v>181</v>
      </c>
    </row>
    <row r="72" customFormat="false" ht="15.75" hidden="false" customHeight="false" outlineLevel="0" collapsed="false">
      <c r="B72" s="13"/>
      <c r="C72" s="3" t="s">
        <v>182</v>
      </c>
      <c r="D72" s="6" t="s">
        <v>183</v>
      </c>
    </row>
    <row r="73" customFormat="false" ht="15.75" hidden="false" customHeight="false" outlineLevel="0" collapsed="false">
      <c r="B73" s="13"/>
      <c r="C73" s="3" t="s">
        <v>184</v>
      </c>
      <c r="D73" s="6" t="s">
        <v>171</v>
      </c>
    </row>
    <row r="74" customFormat="false" ht="15.75" hidden="false" customHeight="false" outlineLevel="0" collapsed="false">
      <c r="B74" s="13"/>
      <c r="C74" s="3" t="s">
        <v>185</v>
      </c>
      <c r="D74" s="6" t="s">
        <v>186</v>
      </c>
    </row>
    <row r="75" customFormat="false" ht="15.75" hidden="false" customHeight="false" outlineLevel="0" collapsed="false">
      <c r="B75" s="13"/>
      <c r="C75" s="3" t="s">
        <v>187</v>
      </c>
      <c r="D75" s="6" t="s">
        <v>188</v>
      </c>
    </row>
    <row r="76" customFormat="false" ht="15.75" hidden="false" customHeight="false" outlineLevel="0" collapsed="false">
      <c r="B76" s="13"/>
      <c r="C76" s="3" t="s">
        <v>189</v>
      </c>
      <c r="D76" s="6" t="s">
        <v>190</v>
      </c>
    </row>
    <row r="77" customFormat="false" ht="15.75" hidden="false" customHeight="false" outlineLevel="0" collapsed="false">
      <c r="B77" s="13"/>
      <c r="C77" s="3" t="s">
        <v>191</v>
      </c>
      <c r="D77" s="6" t="s">
        <v>192</v>
      </c>
    </row>
    <row r="78" customFormat="false" ht="15.75" hidden="false" customHeight="false" outlineLevel="0" collapsed="false">
      <c r="B78" s="13"/>
      <c r="C78" s="3" t="s">
        <v>193</v>
      </c>
      <c r="D78" s="6" t="s">
        <v>177</v>
      </c>
    </row>
    <row r="79" customFormat="false" ht="15.75" hidden="false" customHeight="false" outlineLevel="0" collapsed="false">
      <c r="B79" s="13"/>
      <c r="C79" s="3" t="s">
        <v>194</v>
      </c>
      <c r="D79" s="6" t="s">
        <v>195</v>
      </c>
    </row>
    <row r="80" customFormat="false" ht="15.75" hidden="false" customHeight="false" outlineLevel="0" collapsed="false">
      <c r="B80" s="13"/>
      <c r="C80" s="3" t="s">
        <v>196</v>
      </c>
      <c r="D80" s="6" t="s">
        <v>197</v>
      </c>
    </row>
    <row r="81" customFormat="false" ht="15.75" hidden="false" customHeight="false" outlineLevel="0" collapsed="false">
      <c r="B81" s="13"/>
      <c r="C81" s="3" t="s">
        <v>198</v>
      </c>
      <c r="D81" s="6" t="s">
        <v>199</v>
      </c>
    </row>
    <row r="82" customFormat="false" ht="15.75" hidden="false" customHeight="false" outlineLevel="0" collapsed="false">
      <c r="B82" s="13"/>
      <c r="C82" s="3" t="s">
        <v>200</v>
      </c>
      <c r="D82" s="6" t="s">
        <v>171</v>
      </c>
    </row>
    <row r="83" customFormat="false" ht="15.75" hidden="false" customHeight="false" outlineLevel="0" collapsed="false">
      <c r="B83" s="13"/>
      <c r="C83" s="3" t="s">
        <v>201</v>
      </c>
      <c r="D83" s="6" t="s">
        <v>202</v>
      </c>
    </row>
    <row r="84" customFormat="false" ht="15.75" hidden="false" customHeight="false" outlineLevel="0" collapsed="false">
      <c r="B84" s="13"/>
      <c r="C84" s="3" t="s">
        <v>203</v>
      </c>
      <c r="D84" s="6" t="s">
        <v>204</v>
      </c>
    </row>
    <row r="85" customFormat="false" ht="15.75" hidden="false" customHeight="false" outlineLevel="0" collapsed="false">
      <c r="B85" s="13"/>
      <c r="C85" s="3" t="s">
        <v>205</v>
      </c>
      <c r="D85" s="6" t="s">
        <v>206</v>
      </c>
    </row>
    <row r="86" customFormat="false" ht="15.75" hidden="false" customHeight="false" outlineLevel="0" collapsed="false">
      <c r="B86" s="13"/>
      <c r="C86" s="3" t="s">
        <v>207</v>
      </c>
      <c r="D86" s="6" t="s">
        <v>208</v>
      </c>
    </row>
    <row r="87" customFormat="false" ht="15.75" hidden="false" customHeight="false" outlineLevel="0" collapsed="false">
      <c r="B87" s="13"/>
      <c r="C87" s="3" t="s">
        <v>209</v>
      </c>
      <c r="D87" s="6" t="s">
        <v>210</v>
      </c>
    </row>
    <row r="88" customFormat="false" ht="15.75" hidden="false" customHeight="false" outlineLevel="0" collapsed="false">
      <c r="B88" s="13"/>
      <c r="C88" s="3" t="s">
        <v>211</v>
      </c>
      <c r="D88" s="6" t="s">
        <v>171</v>
      </c>
    </row>
    <row r="89" customFormat="false" ht="15.75" hidden="false" customHeight="false" outlineLevel="0" collapsed="false">
      <c r="B89" s="13"/>
      <c r="C89" s="3" t="s">
        <v>212</v>
      </c>
      <c r="D89" s="6" t="s">
        <v>213</v>
      </c>
    </row>
    <row r="90" customFormat="false" ht="15.75" hidden="false" customHeight="false" outlineLevel="0" collapsed="false">
      <c r="B90" s="13"/>
      <c r="C90" s="3" t="s">
        <v>214</v>
      </c>
      <c r="D90" s="6" t="s">
        <v>215</v>
      </c>
    </row>
    <row r="91" customFormat="false" ht="15.75" hidden="false" customHeight="false" outlineLevel="0" collapsed="false">
      <c r="B91" s="13"/>
      <c r="C91" s="3" t="s">
        <v>216</v>
      </c>
      <c r="D91" s="6" t="s">
        <v>217</v>
      </c>
    </row>
    <row r="92" customFormat="false" ht="15.75" hidden="false" customHeight="false" outlineLevel="0" collapsed="false">
      <c r="B92" s="13"/>
      <c r="C92" s="3" t="s">
        <v>218</v>
      </c>
      <c r="D92" s="6" t="s">
        <v>219</v>
      </c>
    </row>
    <row r="93" customFormat="false" ht="15.75" hidden="false" customHeight="false" outlineLevel="0" collapsed="false">
      <c r="B93" s="13"/>
      <c r="C93" s="3" t="s">
        <v>220</v>
      </c>
      <c r="D93" s="6" t="s">
        <v>221</v>
      </c>
    </row>
    <row r="94" customFormat="false" ht="15.75" hidden="false" customHeight="false" outlineLevel="0" collapsed="false">
      <c r="B94" s="13"/>
      <c r="C94" s="3" t="s">
        <v>222</v>
      </c>
      <c r="D94" s="6" t="s">
        <v>223</v>
      </c>
    </row>
    <row r="95" customFormat="false" ht="15.75" hidden="false" customHeight="false" outlineLevel="0" collapsed="false">
      <c r="B95" s="13"/>
      <c r="C95" s="3" t="s">
        <v>224</v>
      </c>
      <c r="D95" s="6" t="s">
        <v>225</v>
      </c>
    </row>
    <row r="96" customFormat="false" ht="15.75" hidden="false" customHeight="false" outlineLevel="0" collapsed="false">
      <c r="B96" s="13"/>
      <c r="C96" s="3" t="s">
        <v>226</v>
      </c>
      <c r="D96" s="6" t="s">
        <v>227</v>
      </c>
    </row>
    <row r="97" customFormat="false" ht="15.75" hidden="false" customHeight="false" outlineLevel="0" collapsed="false">
      <c r="B97" s="13"/>
      <c r="C97" s="3" t="s">
        <v>228</v>
      </c>
      <c r="D97" s="6" t="s">
        <v>229</v>
      </c>
    </row>
    <row r="98" customFormat="false" ht="15.75" hidden="false" customHeight="false" outlineLevel="0" collapsed="false">
      <c r="B98" s="13"/>
      <c r="C98" s="3" t="s">
        <v>230</v>
      </c>
      <c r="D98" s="6" t="s">
        <v>231</v>
      </c>
    </row>
    <row r="99" customFormat="false" ht="15.75" hidden="false" customHeight="false" outlineLevel="0" collapsed="false">
      <c r="B99" s="13"/>
      <c r="C99" s="3" t="s">
        <v>232</v>
      </c>
      <c r="D99" s="6" t="s">
        <v>233</v>
      </c>
    </row>
    <row r="100" customFormat="false" ht="15.75" hidden="false" customHeight="false" outlineLevel="0" collapsed="false">
      <c r="B100" s="13"/>
      <c r="C100" s="3" t="s">
        <v>234</v>
      </c>
      <c r="D100" s="6" t="s">
        <v>235</v>
      </c>
    </row>
    <row r="101" customFormat="false" ht="15.75" hidden="false" customHeight="false" outlineLevel="0" collapsed="false">
      <c r="B101" s="13"/>
      <c r="C101" s="3" t="s">
        <v>236</v>
      </c>
      <c r="D101" s="6" t="s">
        <v>237</v>
      </c>
    </row>
    <row r="102" customFormat="false" ht="15.75" hidden="false" customHeight="false" outlineLevel="0" collapsed="false">
      <c r="B102" s="13"/>
      <c r="C102" s="3" t="s">
        <v>238</v>
      </c>
      <c r="D102" s="6" t="s">
        <v>239</v>
      </c>
    </row>
    <row r="103" customFormat="false" ht="15.75" hidden="false" customHeight="false" outlineLevel="0" collapsed="false">
      <c r="B103" s="13"/>
      <c r="C103" s="3" t="s">
        <v>240</v>
      </c>
      <c r="D103" s="6" t="s">
        <v>241</v>
      </c>
    </row>
    <row r="104" customFormat="false" ht="15.75" hidden="false" customHeight="false" outlineLevel="0" collapsed="false">
      <c r="B104" s="13"/>
      <c r="C104" s="3" t="s">
        <v>242</v>
      </c>
      <c r="D104" s="6" t="s">
        <v>243</v>
      </c>
    </row>
    <row r="105" customFormat="false" ht="15.75" hidden="false" customHeight="false" outlineLevel="0" collapsed="false">
      <c r="B105" s="13"/>
      <c r="C105" s="3" t="s">
        <v>244</v>
      </c>
      <c r="D105" s="6" t="s">
        <v>245</v>
      </c>
    </row>
    <row r="106" customFormat="false" ht="15.75" hidden="false" customHeight="false" outlineLevel="0" collapsed="false">
      <c r="A106" s="12" t="s">
        <v>246</v>
      </c>
      <c r="B106" s="12"/>
      <c r="C106" s="12"/>
      <c r="D106" s="12"/>
      <c r="E106" s="12"/>
      <c r="F106" s="3" t="s">
        <v>247</v>
      </c>
    </row>
    <row r="107" customFormat="false" ht="15.75" hidden="false" customHeight="false" outlineLevel="0" collapsed="false">
      <c r="A107" s="3" t="s">
        <v>248</v>
      </c>
      <c r="B107" s="5" t="s">
        <v>249</v>
      </c>
    </row>
    <row r="108" customFormat="false" ht="15.75" hidden="false" customHeight="false" outlineLevel="0" collapsed="false">
      <c r="A108" s="3" t="s">
        <v>123</v>
      </c>
      <c r="B108" s="5" t="s">
        <v>250</v>
      </c>
    </row>
    <row r="109" customFormat="false" ht="15.75" hidden="false" customHeight="false" outlineLevel="0" collapsed="false">
      <c r="A109" s="3" t="s">
        <v>251</v>
      </c>
      <c r="B109" s="5" t="s">
        <v>252</v>
      </c>
    </row>
    <row r="110" customFormat="false" ht="15.75" hidden="false" customHeight="false" outlineLevel="0" collapsed="false">
      <c r="A110" s="3" t="s">
        <v>253</v>
      </c>
      <c r="B110" s="5" t="s">
        <v>250</v>
      </c>
    </row>
    <row r="111" customFormat="false" ht="15.75" hidden="false" customHeight="false" outlineLevel="0" collapsed="false">
      <c r="A111" s="3" t="s">
        <v>125</v>
      </c>
      <c r="B111" s="5" t="s">
        <v>254</v>
      </c>
    </row>
    <row r="112" customFormat="false" ht="15.75" hidden="false" customHeight="false" outlineLevel="0" collapsed="false">
      <c r="A112" s="3" t="s">
        <v>128</v>
      </c>
      <c r="B112" s="5" t="s">
        <v>250</v>
      </c>
    </row>
    <row r="113" customFormat="false" ht="15.75" hidden="false" customHeight="false" outlineLevel="0" collapsed="false">
      <c r="A113" s="3" t="s">
        <v>130</v>
      </c>
      <c r="B113" s="5" t="s">
        <v>255</v>
      </c>
    </row>
    <row r="114" customFormat="false" ht="15.75" hidden="false" customHeight="false" outlineLevel="0" collapsed="false">
      <c r="A114" s="3" t="s">
        <v>132</v>
      </c>
      <c r="B114" s="5" t="s">
        <v>250</v>
      </c>
    </row>
    <row r="115" customFormat="false" ht="15.75" hidden="false" customHeight="false" outlineLevel="0" collapsed="false">
      <c r="A115" s="3" t="s">
        <v>134</v>
      </c>
      <c r="B115" s="5" t="s">
        <v>256</v>
      </c>
    </row>
    <row r="116" customFormat="false" ht="15.75" hidden="false" customHeight="false" outlineLevel="0" collapsed="false">
      <c r="A116" s="3" t="s">
        <v>136</v>
      </c>
      <c r="B116" s="5" t="s">
        <v>250</v>
      </c>
    </row>
    <row r="117" customFormat="false" ht="15.75" hidden="false" customHeight="false" outlineLevel="0" collapsed="false">
      <c r="A117" s="3" t="s">
        <v>138</v>
      </c>
      <c r="B117" s="5" t="s">
        <v>257</v>
      </c>
    </row>
    <row r="118" customFormat="false" ht="15.75" hidden="false" customHeight="false" outlineLevel="0" collapsed="false">
      <c r="A118" s="3" t="s">
        <v>140</v>
      </c>
      <c r="B118" s="5" t="s">
        <v>258</v>
      </c>
    </row>
    <row r="119" customFormat="false" ht="15.75" hidden="false" customHeight="false" outlineLevel="0" collapsed="false">
      <c r="A119" s="3" t="s">
        <v>142</v>
      </c>
      <c r="B119" s="5" t="s">
        <v>259</v>
      </c>
    </row>
    <row r="120" customFormat="false" ht="15.75" hidden="false" customHeight="false" outlineLevel="0" collapsed="false">
      <c r="A120" s="3" t="s">
        <v>144</v>
      </c>
      <c r="B120" s="5" t="s">
        <v>260</v>
      </c>
    </row>
    <row r="121" customFormat="false" ht="15.75" hidden="false" customHeight="false" outlineLevel="0" collapsed="false">
      <c r="A121" s="3" t="s">
        <v>146</v>
      </c>
      <c r="B121" s="5" t="s">
        <v>261</v>
      </c>
    </row>
    <row r="122" customFormat="false" ht="15.75" hidden="false" customHeight="false" outlineLevel="0" collapsed="false">
      <c r="A122" s="3" t="s">
        <v>148</v>
      </c>
      <c r="B122" s="5" t="s">
        <v>157</v>
      </c>
    </row>
    <row r="123" customFormat="false" ht="15.75" hidden="false" customHeight="false" outlineLevel="0" collapsed="false">
      <c r="A123" s="3" t="s">
        <v>150</v>
      </c>
      <c r="B123" s="5" t="s">
        <v>262</v>
      </c>
    </row>
    <row r="124" customFormat="false" ht="15.75" hidden="false" customHeight="false" outlineLevel="0" collapsed="false">
      <c r="A124" s="3" t="s">
        <v>152</v>
      </c>
      <c r="B124" s="5" t="s">
        <v>263</v>
      </c>
    </row>
    <row r="125" customFormat="false" ht="15.75" hidden="false" customHeight="false" outlineLevel="0" collapsed="false">
      <c r="A125" s="3" t="s">
        <v>154</v>
      </c>
      <c r="B125" s="5" t="s">
        <v>264</v>
      </c>
    </row>
    <row r="126" customFormat="false" ht="15.75" hidden="false" customHeight="false" outlineLevel="0" collapsed="false">
      <c r="A126" s="3" t="s">
        <v>156</v>
      </c>
      <c r="B126" s="5" t="s">
        <v>263</v>
      </c>
    </row>
    <row r="127" customFormat="false" ht="15.75" hidden="false" customHeight="false" outlineLevel="0" collapsed="false">
      <c r="A127" s="3" t="s">
        <v>158</v>
      </c>
      <c r="B127" s="5" t="s">
        <v>265</v>
      </c>
    </row>
    <row r="128" customFormat="false" ht="15.75" hidden="false" customHeight="false" outlineLevel="0" collapsed="false">
      <c r="B128" s="13"/>
      <c r="C128" s="3" t="s">
        <v>266</v>
      </c>
      <c r="D128" s="6" t="s">
        <v>267</v>
      </c>
    </row>
    <row r="129" customFormat="false" ht="15.75" hidden="false" customHeight="false" outlineLevel="0" collapsed="false">
      <c r="B129" s="13"/>
      <c r="C129" s="3" t="s">
        <v>268</v>
      </c>
      <c r="D129" s="6" t="s">
        <v>269</v>
      </c>
    </row>
    <row r="130" customFormat="false" ht="15.75" hidden="false" customHeight="false" outlineLevel="0" collapsed="false">
      <c r="B130" s="13"/>
      <c r="C130" s="3" t="s">
        <v>270</v>
      </c>
      <c r="D130" s="6" t="s">
        <v>271</v>
      </c>
    </row>
    <row r="131" customFormat="false" ht="15.75" hidden="false" customHeight="false" outlineLevel="0" collapsed="false">
      <c r="B131" s="13"/>
      <c r="C131" s="3" t="s">
        <v>272</v>
      </c>
      <c r="D131" s="6" t="s">
        <v>273</v>
      </c>
    </row>
    <row r="132" customFormat="false" ht="15.75" hidden="false" customHeight="false" outlineLevel="0" collapsed="false">
      <c r="B132" s="13"/>
      <c r="C132" s="3" t="s">
        <v>274</v>
      </c>
      <c r="D132" s="6" t="s">
        <v>275</v>
      </c>
    </row>
    <row r="133" customFormat="false" ht="15.75" hidden="false" customHeight="false" outlineLevel="0" collapsed="false">
      <c r="B133" s="13"/>
      <c r="C133" s="3" t="s">
        <v>276</v>
      </c>
      <c r="D133" s="6" t="s">
        <v>277</v>
      </c>
    </row>
    <row r="134" customFormat="false" ht="15.75" hidden="false" customHeight="false" outlineLevel="0" collapsed="false">
      <c r="B134" s="13"/>
      <c r="C134" s="3" t="s">
        <v>278</v>
      </c>
      <c r="D134" s="6" t="s">
        <v>279</v>
      </c>
    </row>
    <row r="135" customFormat="false" ht="15.75" hidden="false" customHeight="false" outlineLevel="0" collapsed="false">
      <c r="B135" s="13"/>
      <c r="C135" s="3" t="s">
        <v>280</v>
      </c>
      <c r="D135" s="6" t="s">
        <v>281</v>
      </c>
    </row>
    <row r="136" customFormat="false" ht="15.75" hidden="false" customHeight="false" outlineLevel="0" collapsed="false">
      <c r="B136" s="13"/>
      <c r="C136" s="3" t="s">
        <v>282</v>
      </c>
      <c r="D136" s="6" t="s">
        <v>283</v>
      </c>
    </row>
    <row r="137" customFormat="false" ht="15.75" hidden="false" customHeight="false" outlineLevel="0" collapsed="false">
      <c r="B137" s="13"/>
      <c r="C137" s="3" t="s">
        <v>284</v>
      </c>
      <c r="D137" s="6" t="s">
        <v>285</v>
      </c>
    </row>
    <row r="138" customFormat="false" ht="15.75" hidden="false" customHeight="false" outlineLevel="0" collapsed="false">
      <c r="B138" s="13"/>
      <c r="C138" s="3" t="s">
        <v>286</v>
      </c>
      <c r="D138" s="6" t="s">
        <v>287</v>
      </c>
    </row>
    <row r="139" customFormat="false" ht="15.75" hidden="false" customHeight="false" outlineLevel="0" collapsed="false">
      <c r="B139" s="13"/>
      <c r="C139" s="3" t="s">
        <v>288</v>
      </c>
      <c r="D139" s="6" t="s">
        <v>289</v>
      </c>
    </row>
    <row r="140" customFormat="false" ht="15.75" hidden="false" customHeight="false" outlineLevel="0" collapsed="false">
      <c r="B140" s="13"/>
      <c r="C140" s="3" t="s">
        <v>290</v>
      </c>
      <c r="D140" s="6" t="s">
        <v>291</v>
      </c>
    </row>
    <row r="141" customFormat="false" ht="15.75" hidden="false" customHeight="false" outlineLevel="0" collapsed="false">
      <c r="B141" s="13"/>
      <c r="C141" s="3" t="s">
        <v>292</v>
      </c>
      <c r="D141" s="6" t="s">
        <v>293</v>
      </c>
    </row>
    <row r="142" customFormat="false" ht="15.75" hidden="false" customHeight="false" outlineLevel="0" collapsed="false">
      <c r="B142" s="13"/>
      <c r="C142" s="3" t="s">
        <v>294</v>
      </c>
      <c r="D142" s="6" t="s">
        <v>295</v>
      </c>
    </row>
    <row r="143" customFormat="false" ht="15.75" hidden="false" customHeight="false" outlineLevel="0" collapsed="false">
      <c r="B143" s="13"/>
      <c r="C143" s="3" t="s">
        <v>296</v>
      </c>
      <c r="D143" s="6" t="s">
        <v>297</v>
      </c>
    </row>
    <row r="144" customFormat="false" ht="15.75" hidden="false" customHeight="false" outlineLevel="0" collapsed="false">
      <c r="B144" s="13"/>
      <c r="C144" s="3" t="s">
        <v>298</v>
      </c>
      <c r="D144" s="6" t="s">
        <v>299</v>
      </c>
    </row>
    <row r="145" customFormat="false" ht="15.75" hidden="false" customHeight="false" outlineLevel="0" collapsed="false">
      <c r="B145" s="13"/>
      <c r="C145" s="3" t="s">
        <v>300</v>
      </c>
      <c r="D145" s="6" t="s">
        <v>301</v>
      </c>
    </row>
    <row r="146" customFormat="false" ht="15.75" hidden="false" customHeight="false" outlineLevel="0" collapsed="false">
      <c r="B146" s="13"/>
      <c r="C146" s="3" t="s">
        <v>302</v>
      </c>
      <c r="D146" s="6" t="s">
        <v>303</v>
      </c>
    </row>
    <row r="147" customFormat="false" ht="15.75" hidden="false" customHeight="false" outlineLevel="0" collapsed="false">
      <c r="B147" s="13"/>
      <c r="C147" s="3" t="s">
        <v>304</v>
      </c>
      <c r="D147" s="6" t="s">
        <v>305</v>
      </c>
    </row>
    <row r="148" customFormat="false" ht="15.75" hidden="false" customHeight="false" outlineLevel="0" collapsed="false">
      <c r="B148" s="13"/>
      <c r="C148" s="3" t="s">
        <v>306</v>
      </c>
      <c r="D148" s="6" t="s">
        <v>307</v>
      </c>
    </row>
    <row r="149" customFormat="false" ht="15.75" hidden="false" customHeight="false" outlineLevel="0" collapsed="false">
      <c r="B149" s="13"/>
      <c r="C149" s="3" t="s">
        <v>308</v>
      </c>
      <c r="D149" s="6" t="s">
        <v>309</v>
      </c>
    </row>
    <row r="150" customFormat="false" ht="15.75" hidden="false" customHeight="false" outlineLevel="0" collapsed="false">
      <c r="B150" s="13"/>
      <c r="C150" s="3" t="s">
        <v>310</v>
      </c>
      <c r="D150" s="6" t="s">
        <v>311</v>
      </c>
    </row>
    <row r="151" customFormat="false" ht="15.75" hidden="false" customHeight="false" outlineLevel="0" collapsed="false">
      <c r="B151" s="13"/>
      <c r="C151" s="3" t="s">
        <v>312</v>
      </c>
      <c r="D151" s="6" t="s">
        <v>313</v>
      </c>
    </row>
    <row r="152" customFormat="false" ht="15.75" hidden="false" customHeight="false" outlineLevel="0" collapsed="false">
      <c r="B152" s="13"/>
      <c r="C152" s="3" t="s">
        <v>314</v>
      </c>
      <c r="D152" s="6" t="s">
        <v>315</v>
      </c>
    </row>
    <row r="153" customFormat="false" ht="15.75" hidden="false" customHeight="false" outlineLevel="0" collapsed="false">
      <c r="B153" s="13"/>
      <c r="C153" s="3" t="s">
        <v>316</v>
      </c>
      <c r="D153" s="6" t="s">
        <v>317</v>
      </c>
    </row>
    <row r="154" customFormat="false" ht="15.75" hidden="false" customHeight="false" outlineLevel="0" collapsed="false">
      <c r="B154" s="13"/>
      <c r="C154" s="3" t="s">
        <v>318</v>
      </c>
      <c r="D154" s="6" t="s">
        <v>319</v>
      </c>
    </row>
    <row r="155" customFormat="false" ht="15.75" hidden="false" customHeight="false" outlineLevel="0" collapsed="false">
      <c r="B155" s="13"/>
      <c r="C155" s="3" t="s">
        <v>320</v>
      </c>
      <c r="D155" s="6" t="s">
        <v>321</v>
      </c>
    </row>
    <row r="156" customFormat="false" ht="15.75" hidden="false" customHeight="false" outlineLevel="0" collapsed="false">
      <c r="B156" s="13"/>
      <c r="C156" s="3" t="s">
        <v>322</v>
      </c>
      <c r="D156" s="6" t="s">
        <v>323</v>
      </c>
    </row>
    <row r="157" customFormat="false" ht="15.75" hidden="false" customHeight="false" outlineLevel="0" collapsed="false">
      <c r="B157" s="13"/>
      <c r="C157" s="3" t="s">
        <v>324</v>
      </c>
      <c r="D157" s="6" t="s">
        <v>325</v>
      </c>
    </row>
    <row r="158" customFormat="false" ht="15.75" hidden="false" customHeight="false" outlineLevel="0" collapsed="false">
      <c r="B158" s="13"/>
      <c r="C158" s="3" t="s">
        <v>194</v>
      </c>
      <c r="D158" s="6" t="s">
        <v>279</v>
      </c>
    </row>
    <row r="159" customFormat="false" ht="15.75" hidden="false" customHeight="false" outlineLevel="0" collapsed="false">
      <c r="B159" s="13"/>
      <c r="C159" s="3" t="s">
        <v>326</v>
      </c>
      <c r="D159" s="6" t="s">
        <v>327</v>
      </c>
    </row>
    <row r="160" customFormat="false" ht="15.75" hidden="false" customHeight="false" outlineLevel="0" collapsed="false">
      <c r="B160" s="13"/>
      <c r="C160" s="3" t="s">
        <v>328</v>
      </c>
      <c r="D160" s="6" t="s">
        <v>329</v>
      </c>
    </row>
    <row r="161" customFormat="false" ht="15.75" hidden="false" customHeight="false" outlineLevel="0" collapsed="false">
      <c r="B161" s="13"/>
      <c r="C161" s="3" t="s">
        <v>330</v>
      </c>
      <c r="D161" s="6" t="s">
        <v>331</v>
      </c>
    </row>
    <row r="162" customFormat="false" ht="15.75" hidden="false" customHeight="false" outlineLevel="0" collapsed="false">
      <c r="B162" s="13"/>
      <c r="C162" s="3" t="s">
        <v>332</v>
      </c>
      <c r="D162" s="6" t="s">
        <v>333</v>
      </c>
    </row>
    <row r="163" customFormat="false" ht="15.75" hidden="false" customHeight="false" outlineLevel="0" collapsed="false">
      <c r="B163" s="13"/>
      <c r="C163" s="3" t="s">
        <v>203</v>
      </c>
      <c r="D163" s="6" t="s">
        <v>334</v>
      </c>
    </row>
    <row r="164" customFormat="false" ht="15.75" hidden="false" customHeight="false" outlineLevel="0" collapsed="false">
      <c r="B164" s="13"/>
      <c r="C164" s="3" t="s">
        <v>335</v>
      </c>
      <c r="D164" s="6" t="s">
        <v>336</v>
      </c>
    </row>
    <row r="165" customFormat="false" ht="15.75" hidden="false" customHeight="false" outlineLevel="0" collapsed="false">
      <c r="B165" s="13"/>
      <c r="C165" s="3" t="s">
        <v>337</v>
      </c>
      <c r="D165" s="6" t="s">
        <v>338</v>
      </c>
    </row>
    <row r="166" customFormat="false" ht="15.75" hidden="false" customHeight="false" outlineLevel="0" collapsed="false">
      <c r="B166" s="13"/>
      <c r="C166" s="3" t="s">
        <v>339</v>
      </c>
      <c r="D166" s="6" t="s">
        <v>340</v>
      </c>
    </row>
    <row r="167" customFormat="false" ht="15.75" hidden="false" customHeight="false" outlineLevel="0" collapsed="false">
      <c r="B167" s="13"/>
      <c r="C167" s="3" t="s">
        <v>341</v>
      </c>
      <c r="D167" s="6" t="s">
        <v>279</v>
      </c>
    </row>
    <row r="168" customFormat="false" ht="15.75" hidden="false" customHeight="false" outlineLevel="0" collapsed="false">
      <c r="B168" s="13"/>
      <c r="C168" s="3" t="s">
        <v>342</v>
      </c>
      <c r="D168" s="6" t="s">
        <v>343</v>
      </c>
    </row>
    <row r="169" customFormat="false" ht="15.75" hidden="false" customHeight="false" outlineLevel="0" collapsed="false">
      <c r="B169" s="13"/>
      <c r="C169" s="3" t="s">
        <v>344</v>
      </c>
      <c r="D169" s="6" t="s">
        <v>345</v>
      </c>
    </row>
    <row r="170" customFormat="false" ht="15.75" hidden="false" customHeight="false" outlineLevel="0" collapsed="false">
      <c r="B170" s="13"/>
      <c r="C170" s="3" t="s">
        <v>346</v>
      </c>
      <c r="D170" s="6" t="s">
        <v>347</v>
      </c>
    </row>
    <row r="171" customFormat="false" ht="15.75" hidden="false" customHeight="false" outlineLevel="0" collapsed="false">
      <c r="B171" s="13"/>
      <c r="C171" s="3" t="s">
        <v>348</v>
      </c>
      <c r="D171" s="6" t="s">
        <v>279</v>
      </c>
    </row>
    <row r="172" customFormat="false" ht="15.75" hidden="false" customHeight="false" outlineLevel="0" collapsed="false">
      <c r="B172" s="13"/>
      <c r="C172" s="3" t="s">
        <v>349</v>
      </c>
      <c r="D172" s="6" t="s">
        <v>350</v>
      </c>
    </row>
    <row r="173" customFormat="false" ht="15.75" hidden="false" customHeight="false" outlineLevel="0" collapsed="false">
      <c r="B173" s="13"/>
      <c r="C173" s="3" t="s">
        <v>351</v>
      </c>
      <c r="D173" s="6" t="s">
        <v>352</v>
      </c>
    </row>
    <row r="174" customFormat="false" ht="15.75" hidden="false" customHeight="false" outlineLevel="0" collapsed="false">
      <c r="B174" s="13"/>
      <c r="C174" s="3" t="s">
        <v>353</v>
      </c>
      <c r="D174" s="6" t="s">
        <v>354</v>
      </c>
    </row>
    <row r="175" customFormat="false" ht="15.75" hidden="false" customHeight="false" outlineLevel="0" collapsed="false">
      <c r="B175" s="13"/>
      <c r="C175" s="3" t="s">
        <v>355</v>
      </c>
      <c r="D175" s="6" t="s">
        <v>356</v>
      </c>
    </row>
    <row r="176" customFormat="false" ht="15.75" hidden="false" customHeight="false" outlineLevel="0" collapsed="false">
      <c r="B176" s="13"/>
      <c r="C176" s="3" t="s">
        <v>357</v>
      </c>
      <c r="D176" s="6" t="s">
        <v>358</v>
      </c>
    </row>
    <row r="177" customFormat="false" ht="15.75" hidden="false" customHeight="false" outlineLevel="0" collapsed="false">
      <c r="B177" s="13"/>
      <c r="C177" s="3" t="s">
        <v>359</v>
      </c>
      <c r="D177" s="6" t="s">
        <v>360</v>
      </c>
    </row>
    <row r="178" customFormat="false" ht="15.75" hidden="false" customHeight="false" outlineLevel="0" collapsed="false">
      <c r="B178" s="13"/>
      <c r="C178" s="3" t="s">
        <v>361</v>
      </c>
      <c r="D178" s="6" t="s">
        <v>362</v>
      </c>
    </row>
    <row r="179" customFormat="false" ht="15.75" hidden="false" customHeight="false" outlineLevel="0" collapsed="false">
      <c r="B179" s="13"/>
      <c r="C179" s="3" t="s">
        <v>363</v>
      </c>
      <c r="D179" s="6" t="s">
        <v>364</v>
      </c>
    </row>
    <row r="180" customFormat="false" ht="15.75" hidden="false" customHeight="false" outlineLevel="0" collapsed="false">
      <c r="B180" s="13"/>
      <c r="C180" s="3" t="s">
        <v>365</v>
      </c>
      <c r="D180" s="6" t="s">
        <v>366</v>
      </c>
    </row>
    <row r="181" customFormat="false" ht="15.75" hidden="false" customHeight="false" outlineLevel="0" collapsed="false">
      <c r="B181" s="13"/>
      <c r="C181" s="3" t="s">
        <v>367</v>
      </c>
      <c r="D181" s="6" t="s">
        <v>368</v>
      </c>
    </row>
    <row r="182" customFormat="false" ht="15.75" hidden="false" customHeight="false" outlineLevel="0" collapsed="false">
      <c r="B182" s="13"/>
      <c r="C182" s="3" t="s">
        <v>369</v>
      </c>
      <c r="D182" s="6" t="s">
        <v>370</v>
      </c>
    </row>
    <row r="183" customFormat="false" ht="15.75" hidden="false" customHeight="false" outlineLevel="0" collapsed="false">
      <c r="B183" s="13"/>
      <c r="C183" s="3" t="s">
        <v>371</v>
      </c>
      <c r="D183" s="6" t="s">
        <v>372</v>
      </c>
    </row>
    <row r="184" customFormat="false" ht="15.75" hidden="false" customHeight="false" outlineLevel="0" collapsed="false">
      <c r="B184" s="13"/>
      <c r="C184" s="3" t="s">
        <v>373</v>
      </c>
      <c r="D184" s="6" t="s">
        <v>374</v>
      </c>
    </row>
    <row r="185" customFormat="false" ht="15.75" hidden="false" customHeight="false" outlineLevel="0" collapsed="false">
      <c r="B185" s="13"/>
      <c r="C185" s="3" t="s">
        <v>375</v>
      </c>
      <c r="D185" s="6" t="s">
        <v>376</v>
      </c>
    </row>
    <row r="186" customFormat="false" ht="15.75" hidden="false" customHeight="false" outlineLevel="0" collapsed="false">
      <c r="B186" s="13"/>
      <c r="C186" s="3" t="s">
        <v>377</v>
      </c>
      <c r="D186" s="6" t="s">
        <v>378</v>
      </c>
    </row>
    <row r="187" customFormat="false" ht="15.75" hidden="false" customHeight="false" outlineLevel="0" collapsed="false">
      <c r="B187" s="13"/>
      <c r="C187" s="3" t="s">
        <v>379</v>
      </c>
      <c r="D187" s="6" t="s">
        <v>380</v>
      </c>
    </row>
    <row r="188" customFormat="false" ht="15.75" hidden="false" customHeight="false" outlineLevel="0" collapsed="false">
      <c r="B188" s="13"/>
      <c r="C188" s="3" t="s">
        <v>381</v>
      </c>
      <c r="D188" s="6" t="s">
        <v>382</v>
      </c>
    </row>
    <row r="189" customFormat="false" ht="15.75" hidden="false" customHeight="false" outlineLevel="0" collapsed="false">
      <c r="B189" s="13"/>
      <c r="C189" s="3" t="s">
        <v>383</v>
      </c>
      <c r="D189" s="6" t="s">
        <v>384</v>
      </c>
    </row>
    <row r="190" customFormat="false" ht="15.75" hidden="false" customHeight="false" outlineLevel="0" collapsed="false">
      <c r="B190" s="13"/>
      <c r="C190" s="3" t="s">
        <v>385</v>
      </c>
      <c r="D190" s="6" t="s">
        <v>386</v>
      </c>
    </row>
    <row r="191" customFormat="false" ht="15.75" hidden="false" customHeight="false" outlineLevel="0" collapsed="false">
      <c r="B191" s="13"/>
      <c r="C191" s="3" t="s">
        <v>387</v>
      </c>
      <c r="D191" s="6" t="s">
        <v>307</v>
      </c>
    </row>
    <row r="192" customFormat="false" ht="15.75" hidden="false" customHeight="false" outlineLevel="0" collapsed="false">
      <c r="B192" s="13"/>
      <c r="C192" s="3" t="s">
        <v>388</v>
      </c>
      <c r="D192" s="3" t="s">
        <v>389</v>
      </c>
    </row>
    <row r="193" customFormat="false" ht="15.75" hidden="false" customHeight="false" outlineLevel="0" collapsed="false">
      <c r="B193" s="13"/>
      <c r="C193" s="3" t="s">
        <v>390</v>
      </c>
      <c r="D193" s="6" t="s">
        <v>391</v>
      </c>
    </row>
    <row r="194" customFormat="false" ht="15.75" hidden="false" customHeight="false" outlineLevel="0" collapsed="false">
      <c r="B194" s="13"/>
      <c r="C194" s="3" t="s">
        <v>392</v>
      </c>
      <c r="D194" s="6" t="s">
        <v>279</v>
      </c>
    </row>
    <row r="195" customFormat="false" ht="15.75" hidden="false" customHeight="false" outlineLevel="0" collapsed="false">
      <c r="B195" s="13"/>
      <c r="C195" s="3" t="s">
        <v>393</v>
      </c>
      <c r="D195" s="6" t="s">
        <v>394</v>
      </c>
    </row>
    <row r="196" customFormat="false" ht="15.75" hidden="false" customHeight="false" outlineLevel="0" collapsed="false">
      <c r="B196" s="13"/>
      <c r="C196" s="3" t="s">
        <v>395</v>
      </c>
      <c r="D196" s="6" t="s">
        <v>396</v>
      </c>
    </row>
    <row r="197" customFormat="false" ht="15.75" hidden="false" customHeight="false" outlineLevel="0" collapsed="false">
      <c r="B197" s="13"/>
      <c r="C197" s="3" t="s">
        <v>397</v>
      </c>
      <c r="D197" s="6" t="s">
        <v>398</v>
      </c>
    </row>
    <row r="198" customFormat="false" ht="15.75" hidden="false" customHeight="false" outlineLevel="0" collapsed="false">
      <c r="B198" s="13"/>
      <c r="C198" s="3" t="s">
        <v>399</v>
      </c>
      <c r="D198" s="6" t="s">
        <v>279</v>
      </c>
    </row>
    <row r="199" customFormat="false" ht="15.75" hidden="false" customHeight="false" outlineLevel="0" collapsed="false">
      <c r="B199" s="13"/>
      <c r="C199" s="3" t="s">
        <v>400</v>
      </c>
      <c r="D199" s="6" t="s">
        <v>401</v>
      </c>
    </row>
    <row r="200" customFormat="false" ht="15.75" hidden="false" customHeight="false" outlineLevel="0" collapsed="false">
      <c r="B200" s="13"/>
      <c r="C200" s="3" t="s">
        <v>402</v>
      </c>
      <c r="D200" s="6" t="s">
        <v>403</v>
      </c>
    </row>
    <row r="201" customFormat="false" ht="15.75" hidden="false" customHeight="false" outlineLevel="0" collapsed="false">
      <c r="B201" s="13"/>
      <c r="C201" s="3" t="s">
        <v>404</v>
      </c>
      <c r="D201" s="6" t="s">
        <v>405</v>
      </c>
    </row>
    <row r="202" customFormat="false" ht="15.75" hidden="false" customHeight="false" outlineLevel="0" collapsed="false">
      <c r="B202" s="13"/>
      <c r="C202" s="3" t="s">
        <v>406</v>
      </c>
      <c r="D202" s="6" t="s">
        <v>407</v>
      </c>
    </row>
    <row r="203" customFormat="false" ht="15.75" hidden="false" customHeight="false" outlineLevel="0" collapsed="false">
      <c r="A203" s="12" t="s">
        <v>408</v>
      </c>
      <c r="B203" s="12"/>
      <c r="C203" s="12"/>
      <c r="D203" s="12"/>
      <c r="F203" s="3" t="s">
        <v>409</v>
      </c>
    </row>
    <row r="204" customFormat="false" ht="15.75" hidden="false" customHeight="false" outlineLevel="0" collapsed="false">
      <c r="A204" s="3"/>
      <c r="B204" s="5"/>
      <c r="C204" s="3" t="s">
        <v>117</v>
      </c>
      <c r="D204" s="3" t="s">
        <v>410</v>
      </c>
      <c r="E204" s="1" t="s">
        <v>122</v>
      </c>
    </row>
    <row r="205" customFormat="false" ht="15.75" hidden="false" customHeight="false" outlineLevel="0" collapsed="false">
      <c r="A205" s="3"/>
      <c r="B205" s="5"/>
      <c r="C205" s="3" t="s">
        <v>120</v>
      </c>
      <c r="D205" s="3" t="s">
        <v>411</v>
      </c>
    </row>
    <row r="206" customFormat="false" ht="15.75" hidden="false" customHeight="false" outlineLevel="0" collapsed="false">
      <c r="A206" s="3"/>
      <c r="B206" s="5"/>
      <c r="C206" s="3" t="s">
        <v>251</v>
      </c>
      <c r="D206" s="6" t="s">
        <v>412</v>
      </c>
    </row>
    <row r="207" customFormat="false" ht="15.75" hidden="false" customHeight="false" outlineLevel="0" collapsed="false">
      <c r="A207" s="3"/>
      <c r="B207" s="5"/>
      <c r="C207" s="3" t="s">
        <v>128</v>
      </c>
      <c r="D207" s="3" t="s">
        <v>413</v>
      </c>
    </row>
    <row r="208" customFormat="false" ht="15.75" hidden="false" customHeight="false" outlineLevel="0" collapsed="false">
      <c r="A208" s="3" t="s">
        <v>134</v>
      </c>
      <c r="B208" s="5" t="s">
        <v>414</v>
      </c>
    </row>
    <row r="209" customFormat="false" ht="15.75" hidden="false" customHeight="false" outlineLevel="0" collapsed="false">
      <c r="A209" s="3" t="s">
        <v>136</v>
      </c>
      <c r="B209" s="13" t="s">
        <v>415</v>
      </c>
    </row>
    <row r="210" customFormat="false" ht="15.75" hidden="false" customHeight="false" outlineLevel="0" collapsed="false">
      <c r="A210" s="3" t="s">
        <v>138</v>
      </c>
      <c r="B210" s="13" t="s">
        <v>416</v>
      </c>
    </row>
    <row r="211" customFormat="false" ht="15.75" hidden="false" customHeight="false" outlineLevel="0" collapsed="false">
      <c r="A211" s="3" t="s">
        <v>140</v>
      </c>
      <c r="B211" s="13" t="s">
        <v>417</v>
      </c>
    </row>
    <row r="212" customFormat="false" ht="15.75" hidden="false" customHeight="false" outlineLevel="0" collapsed="false">
      <c r="A212" s="3" t="s">
        <v>142</v>
      </c>
      <c r="B212" s="13" t="s">
        <v>415</v>
      </c>
    </row>
    <row r="213" customFormat="false" ht="15.75" hidden="false" customHeight="false" outlineLevel="0" collapsed="false">
      <c r="A213" s="3" t="s">
        <v>144</v>
      </c>
      <c r="B213" s="13" t="s">
        <v>418</v>
      </c>
    </row>
    <row r="214" customFormat="false" ht="15.75" hidden="false" customHeight="false" outlineLevel="0" collapsed="false">
      <c r="A214" s="3" t="s">
        <v>146</v>
      </c>
      <c r="B214" s="13" t="s">
        <v>415</v>
      </c>
    </row>
    <row r="215" customFormat="false" ht="15.75" hidden="false" customHeight="false" outlineLevel="0" collapsed="false">
      <c r="A215" s="3" t="s">
        <v>148</v>
      </c>
      <c r="B215" s="13" t="s">
        <v>419</v>
      </c>
    </row>
    <row r="216" customFormat="false" ht="15.75" hidden="false" customHeight="false" outlineLevel="0" collapsed="false">
      <c r="A216" s="3" t="s">
        <v>150</v>
      </c>
      <c r="B216" s="13" t="s">
        <v>415</v>
      </c>
    </row>
    <row r="217" customFormat="false" ht="15.75" hidden="false" customHeight="false" outlineLevel="0" collapsed="false">
      <c r="A217" s="3" t="s">
        <v>152</v>
      </c>
      <c r="B217" s="5" t="s">
        <v>420</v>
      </c>
      <c r="E217" s="1" t="s">
        <v>421</v>
      </c>
    </row>
    <row r="218" customFormat="false" ht="15.75" hidden="false" customHeight="false" outlineLevel="0" collapsed="false">
      <c r="A218" s="3" t="s">
        <v>154</v>
      </c>
      <c r="B218" s="13" t="s">
        <v>422</v>
      </c>
    </row>
    <row r="219" customFormat="false" ht="15.75" hidden="false" customHeight="false" outlineLevel="0" collapsed="false">
      <c r="A219" s="3" t="s">
        <v>156</v>
      </c>
      <c r="B219" s="13" t="s">
        <v>423</v>
      </c>
    </row>
    <row r="220" customFormat="false" ht="15.75" hidden="false" customHeight="false" outlineLevel="0" collapsed="false">
      <c r="A220" s="3" t="s">
        <v>158</v>
      </c>
      <c r="B220" s="13" t="s">
        <v>424</v>
      </c>
    </row>
    <row r="221" customFormat="false" ht="15.75" hidden="false" customHeight="false" outlineLevel="0" collapsed="false">
      <c r="A221" s="7" t="s">
        <v>160</v>
      </c>
      <c r="B221" s="13" t="s">
        <v>423</v>
      </c>
    </row>
    <row r="222" customFormat="false" ht="15.75" hidden="false" customHeight="false" outlineLevel="0" collapsed="false">
      <c r="A222" s="7" t="s">
        <v>162</v>
      </c>
      <c r="B222" s="13" t="s">
        <v>425</v>
      </c>
    </row>
    <row r="223" customFormat="false" ht="15.75" hidden="false" customHeight="false" outlineLevel="0" collapsed="false">
      <c r="A223" s="7" t="s">
        <v>164</v>
      </c>
      <c r="B223" s="13" t="s">
        <v>423</v>
      </c>
    </row>
    <row r="224" customFormat="false" ht="15.75" hidden="false" customHeight="false" outlineLevel="0" collapsed="false">
      <c r="A224" s="7" t="s">
        <v>166</v>
      </c>
      <c r="B224" s="13" t="s">
        <v>426</v>
      </c>
    </row>
    <row r="225" customFormat="false" ht="15.75" hidden="false" customHeight="false" outlineLevel="0" collapsed="false">
      <c r="A225" s="7" t="s">
        <v>168</v>
      </c>
      <c r="B225" s="13" t="s">
        <v>423</v>
      </c>
    </row>
    <row r="226" customFormat="false" ht="15.75" hidden="false" customHeight="false" outlineLevel="0" collapsed="false">
      <c r="A226" s="7" t="s">
        <v>146</v>
      </c>
      <c r="B226" s="13" t="s">
        <v>427</v>
      </c>
    </row>
    <row r="227" customFormat="false" ht="15.75" hidden="false" customHeight="false" outlineLevel="0" collapsed="false">
      <c r="A227" s="7" t="s">
        <v>428</v>
      </c>
      <c r="B227" s="13" t="s">
        <v>429</v>
      </c>
    </row>
    <row r="228" customFormat="false" ht="15.75" hidden="false" customHeight="false" outlineLevel="0" collapsed="false">
      <c r="A228" s="7" t="s">
        <v>430</v>
      </c>
      <c r="B228" s="13" t="s">
        <v>431</v>
      </c>
    </row>
    <row r="229" customFormat="false" ht="15.75" hidden="false" customHeight="false" outlineLevel="0" collapsed="false">
      <c r="A229" s="7" t="s">
        <v>432</v>
      </c>
      <c r="B229" s="13" t="s">
        <v>433</v>
      </c>
    </row>
    <row r="230" customFormat="false" ht="15.75" hidden="false" customHeight="false" outlineLevel="0" collapsed="false">
      <c r="A230" s="7" t="s">
        <v>434</v>
      </c>
      <c r="B230" s="13" t="s">
        <v>423</v>
      </c>
    </row>
    <row r="231" customFormat="false" ht="15.75" hidden="false" customHeight="false" outlineLevel="0" collapsed="false">
      <c r="A231" s="7" t="s">
        <v>435</v>
      </c>
      <c r="B231" s="13" t="s">
        <v>436</v>
      </c>
    </row>
    <row r="232" customFormat="false" ht="15.75" hidden="false" customHeight="false" outlineLevel="0" collapsed="false">
      <c r="A232" s="7" t="s">
        <v>437</v>
      </c>
      <c r="B232" s="13" t="s">
        <v>423</v>
      </c>
    </row>
    <row r="233" customFormat="false" ht="15.75" hidden="false" customHeight="false" outlineLevel="0" collapsed="false">
      <c r="A233" s="7" t="s">
        <v>438</v>
      </c>
      <c r="B233" s="13" t="s">
        <v>439</v>
      </c>
    </row>
    <row r="234" customFormat="false" ht="15.75" hidden="false" customHeight="false" outlineLevel="0" collapsed="false">
      <c r="A234" s="7" t="s">
        <v>440</v>
      </c>
      <c r="B234" s="13" t="s">
        <v>423</v>
      </c>
    </row>
    <row r="235" customFormat="false" ht="15.75" hidden="false" customHeight="false" outlineLevel="0" collapsed="false">
      <c r="A235" s="7" t="s">
        <v>441</v>
      </c>
      <c r="B235" s="13" t="s">
        <v>442</v>
      </c>
    </row>
    <row r="236" customFormat="false" ht="15.75" hidden="false" customHeight="false" outlineLevel="0" collapsed="false">
      <c r="A236" s="7" t="s">
        <v>443</v>
      </c>
      <c r="B236" s="5" t="s">
        <v>444</v>
      </c>
    </row>
    <row r="237" customFormat="false" ht="15.75" hidden="false" customHeight="false" outlineLevel="0" collapsed="false">
      <c r="A237" s="7" t="s">
        <v>445</v>
      </c>
      <c r="B237" s="13" t="s">
        <v>446</v>
      </c>
    </row>
    <row r="238" customFormat="false" ht="15.75" hidden="false" customHeight="false" outlineLevel="0" collapsed="false">
      <c r="A238" s="7" t="s">
        <v>447</v>
      </c>
      <c r="B238" s="13" t="s">
        <v>423</v>
      </c>
    </row>
    <row r="239" customFormat="false" ht="15.75" hidden="false" customHeight="false" outlineLevel="0" collapsed="false">
      <c r="A239" s="3" t="s">
        <v>448</v>
      </c>
      <c r="B239" s="13" t="s">
        <v>449</v>
      </c>
    </row>
    <row r="240" customFormat="false" ht="15.75" hidden="false" customHeight="false" outlineLevel="0" collapsed="false">
      <c r="B240" s="13"/>
      <c r="C240" s="3" t="s">
        <v>450</v>
      </c>
      <c r="D240" s="6" t="s">
        <v>451</v>
      </c>
    </row>
    <row r="241" customFormat="false" ht="15.75" hidden="false" customHeight="false" outlineLevel="0" collapsed="false">
      <c r="B241" s="13"/>
      <c r="C241" s="3" t="s">
        <v>452</v>
      </c>
      <c r="D241" s="6" t="s">
        <v>453</v>
      </c>
    </row>
    <row r="242" customFormat="false" ht="15.75" hidden="false" customHeight="false" outlineLevel="0" collapsed="false">
      <c r="B242" s="13"/>
      <c r="C242" s="3" t="s">
        <v>454</v>
      </c>
      <c r="D242" s="6" t="s">
        <v>455</v>
      </c>
    </row>
    <row r="243" customFormat="false" ht="15.75" hidden="false" customHeight="false" outlineLevel="0" collapsed="false">
      <c r="B243" s="13"/>
      <c r="C243" s="3" t="s">
        <v>456</v>
      </c>
      <c r="D243" s="6" t="s">
        <v>457</v>
      </c>
    </row>
    <row r="244" customFormat="false" ht="15.75" hidden="false" customHeight="false" outlineLevel="0" collapsed="false">
      <c r="B244" s="13"/>
      <c r="C244" s="3" t="s">
        <v>458</v>
      </c>
      <c r="D244" s="6" t="s">
        <v>459</v>
      </c>
    </row>
    <row r="245" customFormat="false" ht="15.75" hidden="false" customHeight="false" outlineLevel="0" collapsed="false">
      <c r="B245" s="13"/>
      <c r="C245" s="3" t="s">
        <v>460</v>
      </c>
      <c r="D245" s="6" t="s">
        <v>461</v>
      </c>
    </row>
    <row r="246" customFormat="false" ht="15.75" hidden="false" customHeight="false" outlineLevel="0" collapsed="false">
      <c r="B246" s="13"/>
      <c r="C246" s="3" t="s">
        <v>462</v>
      </c>
      <c r="D246" s="6" t="s">
        <v>463</v>
      </c>
    </row>
    <row r="247" customFormat="false" ht="15.75" hidden="false" customHeight="false" outlineLevel="0" collapsed="false">
      <c r="B247" s="13"/>
      <c r="C247" s="3" t="s">
        <v>464</v>
      </c>
      <c r="D247" s="6" t="s">
        <v>465</v>
      </c>
    </row>
    <row r="248" customFormat="false" ht="15.75" hidden="false" customHeight="false" outlineLevel="0" collapsed="false">
      <c r="B248" s="13"/>
      <c r="C248" s="3" t="s">
        <v>466</v>
      </c>
      <c r="D248" s="6" t="s">
        <v>467</v>
      </c>
    </row>
    <row r="249" customFormat="false" ht="15.75" hidden="false" customHeight="false" outlineLevel="0" collapsed="false">
      <c r="B249" s="13"/>
      <c r="C249" s="3" t="s">
        <v>468</v>
      </c>
      <c r="D249" s="6" t="s">
        <v>459</v>
      </c>
    </row>
    <row r="250" customFormat="false" ht="15.75" hidden="false" customHeight="false" outlineLevel="0" collapsed="false">
      <c r="B250" s="13"/>
      <c r="C250" s="3" t="s">
        <v>469</v>
      </c>
      <c r="D250" s="6" t="s">
        <v>470</v>
      </c>
    </row>
    <row r="251" customFormat="false" ht="15.75" hidden="false" customHeight="false" outlineLevel="0" collapsed="false">
      <c r="B251" s="13"/>
      <c r="C251" s="3" t="s">
        <v>471</v>
      </c>
      <c r="D251" s="6" t="s">
        <v>472</v>
      </c>
    </row>
    <row r="252" customFormat="false" ht="15.75" hidden="false" customHeight="false" outlineLevel="0" collapsed="false">
      <c r="B252" s="13"/>
      <c r="C252" s="3" t="s">
        <v>473</v>
      </c>
      <c r="D252" s="6" t="s">
        <v>474</v>
      </c>
    </row>
    <row r="253" customFormat="false" ht="15.75" hidden="false" customHeight="false" outlineLevel="0" collapsed="false">
      <c r="B253" s="13"/>
      <c r="C253" s="3" t="s">
        <v>475</v>
      </c>
      <c r="D253" s="6" t="s">
        <v>459</v>
      </c>
    </row>
    <row r="254" customFormat="false" ht="15.75" hidden="false" customHeight="false" outlineLevel="0" collapsed="false">
      <c r="B254" s="13"/>
      <c r="C254" s="3" t="s">
        <v>476</v>
      </c>
      <c r="D254" s="6" t="s">
        <v>477</v>
      </c>
    </row>
    <row r="255" customFormat="false" ht="15.75" hidden="false" customHeight="false" outlineLevel="0" collapsed="false">
      <c r="B255" s="13"/>
      <c r="C255" s="3" t="s">
        <v>478</v>
      </c>
      <c r="D255" s="6" t="s">
        <v>479</v>
      </c>
    </row>
    <row r="256" customFormat="false" ht="15.75" hidden="false" customHeight="false" outlineLevel="0" collapsed="false">
      <c r="B256" s="13"/>
      <c r="C256" s="3" t="s">
        <v>480</v>
      </c>
      <c r="D256" s="6" t="s">
        <v>481</v>
      </c>
    </row>
    <row r="257" customFormat="false" ht="15.75" hidden="false" customHeight="false" outlineLevel="0" collapsed="false">
      <c r="B257" s="13"/>
      <c r="C257" s="3" t="s">
        <v>482</v>
      </c>
      <c r="D257" s="6" t="s">
        <v>459</v>
      </c>
    </row>
    <row r="258" customFormat="false" ht="15.75" hidden="false" customHeight="false" outlineLevel="0" collapsed="false">
      <c r="B258" s="13"/>
      <c r="C258" s="3" t="s">
        <v>483</v>
      </c>
      <c r="D258" s="6" t="s">
        <v>484</v>
      </c>
    </row>
    <row r="259" customFormat="false" ht="15.75" hidden="false" customHeight="false" outlineLevel="0" collapsed="false">
      <c r="B259" s="13"/>
      <c r="C259" s="3" t="s">
        <v>485</v>
      </c>
      <c r="D259" s="6" t="s">
        <v>486</v>
      </c>
    </row>
    <row r="260" customFormat="false" ht="15.75" hidden="false" customHeight="false" outlineLevel="0" collapsed="false">
      <c r="B260" s="13"/>
      <c r="C260" s="3" t="s">
        <v>487</v>
      </c>
      <c r="D260" s="6" t="s">
        <v>488</v>
      </c>
    </row>
    <row r="261" customFormat="false" ht="15.75" hidden="false" customHeight="false" outlineLevel="0" collapsed="false">
      <c r="B261" s="13"/>
      <c r="C261" s="3" t="s">
        <v>489</v>
      </c>
      <c r="D261" s="6" t="s">
        <v>490</v>
      </c>
    </row>
    <row r="262" customFormat="false" ht="15.75" hidden="false" customHeight="false" outlineLevel="0" collapsed="false">
      <c r="B262" s="13"/>
      <c r="C262" s="3" t="s">
        <v>491</v>
      </c>
      <c r="D262" s="6" t="s">
        <v>492</v>
      </c>
    </row>
    <row r="263" customFormat="false" ht="15.75" hidden="false" customHeight="false" outlineLevel="0" collapsed="false">
      <c r="B263" s="13"/>
      <c r="C263" s="3" t="s">
        <v>493</v>
      </c>
      <c r="D263" s="6" t="s">
        <v>171</v>
      </c>
    </row>
    <row r="264" customFormat="false" ht="15.75" hidden="false" customHeight="false" outlineLevel="0" collapsed="false">
      <c r="B264" s="13"/>
      <c r="C264" s="3" t="s">
        <v>494</v>
      </c>
      <c r="D264" s="6" t="s">
        <v>495</v>
      </c>
    </row>
    <row r="265" customFormat="false" ht="15.75" hidden="false" customHeight="false" outlineLevel="0" collapsed="false">
      <c r="B265" s="13"/>
      <c r="C265" s="3" t="s">
        <v>496</v>
      </c>
      <c r="D265" s="6" t="s">
        <v>497</v>
      </c>
    </row>
    <row r="266" customFormat="false" ht="15.75" hidden="false" customHeight="false" outlineLevel="0" collapsed="false">
      <c r="B266" s="13"/>
      <c r="C266" s="3" t="s">
        <v>498</v>
      </c>
      <c r="D266" s="6" t="s">
        <v>279</v>
      </c>
    </row>
    <row r="267" customFormat="false" ht="15.75" hidden="false" customHeight="false" outlineLevel="0" collapsed="false">
      <c r="B267" s="13"/>
      <c r="C267" s="3" t="s">
        <v>499</v>
      </c>
      <c r="D267" s="6" t="s">
        <v>500</v>
      </c>
    </row>
    <row r="268" customFormat="false" ht="15.75" hidden="false" customHeight="false" outlineLevel="0" collapsed="false">
      <c r="B268" s="13"/>
      <c r="C268" s="3" t="s">
        <v>501</v>
      </c>
      <c r="D268" s="6" t="s">
        <v>502</v>
      </c>
    </row>
    <row r="269" customFormat="false" ht="15.75" hidden="false" customHeight="false" outlineLevel="0" collapsed="false">
      <c r="B269" s="13"/>
      <c r="C269" s="3" t="s">
        <v>503</v>
      </c>
      <c r="D269" s="6" t="s">
        <v>504</v>
      </c>
    </row>
    <row r="270" customFormat="false" ht="15.75" hidden="false" customHeight="false" outlineLevel="0" collapsed="false">
      <c r="B270" s="13"/>
      <c r="C270" s="3" t="s">
        <v>505</v>
      </c>
      <c r="D270" s="6" t="s">
        <v>506</v>
      </c>
    </row>
    <row r="271" customFormat="false" ht="15.75" hidden="false" customHeight="false" outlineLevel="0" collapsed="false">
      <c r="B271" s="13"/>
      <c r="C271" s="3" t="s">
        <v>507</v>
      </c>
      <c r="D271" s="6" t="s">
        <v>508</v>
      </c>
    </row>
    <row r="272" customFormat="false" ht="15.75" hidden="false" customHeight="false" outlineLevel="0" collapsed="false">
      <c r="B272" s="13"/>
      <c r="C272" s="3" t="s">
        <v>509</v>
      </c>
      <c r="D272" s="6" t="s">
        <v>510</v>
      </c>
    </row>
    <row r="273" customFormat="false" ht="15.75" hidden="false" customHeight="false" outlineLevel="0" collapsed="false">
      <c r="B273" s="13"/>
      <c r="C273" s="3" t="s">
        <v>511</v>
      </c>
      <c r="D273" s="6" t="s">
        <v>512</v>
      </c>
    </row>
    <row r="274" customFormat="false" ht="15.75" hidden="false" customHeight="false" outlineLevel="0" collapsed="false">
      <c r="B274" s="13"/>
      <c r="C274" s="3" t="s">
        <v>513</v>
      </c>
      <c r="D274" s="15" t="s">
        <v>514</v>
      </c>
    </row>
    <row r="275" customFormat="false" ht="15.75" hidden="false" customHeight="false" outlineLevel="0" collapsed="false">
      <c r="B275" s="13"/>
      <c r="C275" s="3" t="s">
        <v>515</v>
      </c>
      <c r="D275" s="15" t="s">
        <v>516</v>
      </c>
    </row>
    <row r="276" customFormat="false" ht="15.75" hidden="false" customHeight="false" outlineLevel="0" collapsed="false">
      <c r="B276" s="13"/>
      <c r="C276" s="3" t="s">
        <v>517</v>
      </c>
      <c r="D276" s="6" t="s">
        <v>518</v>
      </c>
    </row>
    <row r="277" customFormat="false" ht="15.75" hidden="false" customHeight="false" outlineLevel="0" collapsed="false">
      <c r="B277" s="13"/>
      <c r="C277" s="3" t="s">
        <v>519</v>
      </c>
      <c r="D277" s="6" t="s">
        <v>520</v>
      </c>
    </row>
    <row r="278" customFormat="false" ht="15.75" hidden="false" customHeight="false" outlineLevel="0" collapsed="false">
      <c r="B278" s="13"/>
      <c r="C278" s="3" t="s">
        <v>521</v>
      </c>
      <c r="D278" s="6" t="s">
        <v>522</v>
      </c>
    </row>
    <row r="279" customFormat="false" ht="15.75" hidden="false" customHeight="false" outlineLevel="0" collapsed="false">
      <c r="B279" s="13"/>
      <c r="C279" s="3" t="s">
        <v>523</v>
      </c>
      <c r="D279" s="6" t="s">
        <v>524</v>
      </c>
    </row>
    <row r="280" customFormat="false" ht="15.75" hidden="false" customHeight="false" outlineLevel="0" collapsed="false">
      <c r="B280" s="13"/>
      <c r="C280" s="3" t="s">
        <v>525</v>
      </c>
      <c r="D280" s="6" t="s">
        <v>526</v>
      </c>
    </row>
    <row r="281" customFormat="false" ht="15.75" hidden="false" customHeight="false" outlineLevel="0" collapsed="false">
      <c r="B281" s="13"/>
      <c r="C281" s="3" t="s">
        <v>527</v>
      </c>
      <c r="D281" s="6" t="s">
        <v>528</v>
      </c>
    </row>
    <row r="282" customFormat="false" ht="15.75" hidden="false" customHeight="false" outlineLevel="0" collapsed="false">
      <c r="B282" s="13"/>
      <c r="C282" s="3" t="s">
        <v>529</v>
      </c>
      <c r="D282" s="6" t="s">
        <v>530</v>
      </c>
    </row>
    <row r="283" customFormat="false" ht="15.75" hidden="false" customHeight="false" outlineLevel="0" collapsed="false">
      <c r="B283" s="13"/>
      <c r="C283" s="3" t="s">
        <v>531</v>
      </c>
      <c r="D283" s="6" t="s">
        <v>532</v>
      </c>
    </row>
    <row r="284" customFormat="false" ht="15.75" hidden="false" customHeight="false" outlineLevel="0" collapsed="false">
      <c r="B284" s="13"/>
      <c r="C284" s="3" t="s">
        <v>533</v>
      </c>
      <c r="D284" s="6" t="s">
        <v>534</v>
      </c>
    </row>
    <row r="285" customFormat="false" ht="15.75" hidden="false" customHeight="false" outlineLevel="0" collapsed="false">
      <c r="B285" s="13"/>
      <c r="C285" s="3" t="s">
        <v>535</v>
      </c>
      <c r="D285" s="6" t="s">
        <v>536</v>
      </c>
    </row>
    <row r="286" customFormat="false" ht="15.75" hidden="false" customHeight="false" outlineLevel="0" collapsed="false">
      <c r="B286" s="13"/>
      <c r="C286" s="3" t="s">
        <v>537</v>
      </c>
      <c r="D286" s="6" t="s">
        <v>538</v>
      </c>
    </row>
    <row r="287" customFormat="false" ht="15.75" hidden="false" customHeight="false" outlineLevel="0" collapsed="false">
      <c r="B287" s="13"/>
      <c r="C287" s="3" t="s">
        <v>539</v>
      </c>
      <c r="D287" s="6" t="s">
        <v>171</v>
      </c>
    </row>
    <row r="288" customFormat="false" ht="15.75" hidden="false" customHeight="false" outlineLevel="0" collapsed="false">
      <c r="B288" s="13"/>
      <c r="C288" s="3" t="s">
        <v>540</v>
      </c>
      <c r="D288" s="6" t="s">
        <v>541</v>
      </c>
    </row>
    <row r="289" customFormat="false" ht="15.75" hidden="false" customHeight="false" outlineLevel="0" collapsed="false">
      <c r="B289" s="13"/>
      <c r="C289" s="3" t="s">
        <v>542</v>
      </c>
      <c r="D289" s="6" t="s">
        <v>543</v>
      </c>
    </row>
    <row r="290" customFormat="false" ht="15.75" hidden="false" customHeight="false" outlineLevel="0" collapsed="false">
      <c r="B290" s="13"/>
      <c r="C290" s="3" t="s">
        <v>544</v>
      </c>
      <c r="D290" s="6" t="s">
        <v>171</v>
      </c>
    </row>
    <row r="291" customFormat="false" ht="15.75" hidden="false" customHeight="false" outlineLevel="0" collapsed="false">
      <c r="B291" s="13"/>
      <c r="C291" s="3" t="s">
        <v>545</v>
      </c>
      <c r="D291" s="6" t="s">
        <v>546</v>
      </c>
    </row>
    <row r="292" customFormat="false" ht="15.75" hidden="false" customHeight="false" outlineLevel="0" collapsed="false">
      <c r="B292" s="13"/>
      <c r="C292" s="3" t="s">
        <v>547</v>
      </c>
      <c r="D292" s="6" t="s">
        <v>548</v>
      </c>
    </row>
    <row r="293" customFormat="false" ht="15.75" hidden="false" customHeight="false" outlineLevel="0" collapsed="false">
      <c r="B293" s="13"/>
      <c r="C293" s="3" t="s">
        <v>549</v>
      </c>
      <c r="D293" s="6" t="s">
        <v>550</v>
      </c>
    </row>
    <row r="294" customFormat="false" ht="15.75" hidden="false" customHeight="false" outlineLevel="0" collapsed="false">
      <c r="B294" s="13"/>
      <c r="C294" s="3" t="s">
        <v>551</v>
      </c>
      <c r="D294" s="6" t="s">
        <v>552</v>
      </c>
    </row>
    <row r="295" customFormat="false" ht="15.75" hidden="false" customHeight="false" outlineLevel="0" collapsed="false">
      <c r="B295" s="13"/>
      <c r="C295" s="3" t="s">
        <v>553</v>
      </c>
      <c r="D295" s="6" t="s">
        <v>554</v>
      </c>
    </row>
    <row r="296" customFormat="false" ht="15.75" hidden="false" customHeight="false" outlineLevel="0" collapsed="false">
      <c r="B296" s="13"/>
      <c r="C296" s="3" t="s">
        <v>555</v>
      </c>
      <c r="D296" s="6" t="s">
        <v>556</v>
      </c>
    </row>
    <row r="297" customFormat="false" ht="15.75" hidden="false" customHeight="false" outlineLevel="0" collapsed="false">
      <c r="B297" s="13"/>
      <c r="C297" s="3" t="s">
        <v>557</v>
      </c>
      <c r="D297" s="6" t="s">
        <v>171</v>
      </c>
    </row>
    <row r="298" customFormat="false" ht="15.75" hidden="false" customHeight="false" outlineLevel="0" collapsed="false">
      <c r="B298" s="13"/>
      <c r="C298" s="3" t="s">
        <v>558</v>
      </c>
      <c r="D298" s="6" t="s">
        <v>559</v>
      </c>
    </row>
    <row r="299" customFormat="false" ht="15.75" hidden="false" customHeight="false" outlineLevel="0" collapsed="false">
      <c r="B299" s="13"/>
      <c r="C299" s="3" t="s">
        <v>560</v>
      </c>
      <c r="D299" s="6" t="s">
        <v>561</v>
      </c>
    </row>
    <row r="300" customFormat="false" ht="15.75" hidden="false" customHeight="false" outlineLevel="0" collapsed="false">
      <c r="B300" s="13"/>
      <c r="C300" s="3" t="s">
        <v>562</v>
      </c>
      <c r="D300" s="6" t="s">
        <v>171</v>
      </c>
    </row>
    <row r="301" customFormat="false" ht="15.75" hidden="false" customHeight="false" outlineLevel="0" collapsed="false">
      <c r="B301" s="13"/>
      <c r="C301" s="3" t="s">
        <v>563</v>
      </c>
      <c r="D301" s="6" t="s">
        <v>564</v>
      </c>
    </row>
    <row r="302" customFormat="false" ht="15.75" hidden="false" customHeight="false" outlineLevel="0" collapsed="false">
      <c r="B302" s="13"/>
      <c r="C302" s="3" t="s">
        <v>565</v>
      </c>
      <c r="D302" s="6" t="s">
        <v>566</v>
      </c>
    </row>
    <row r="303" customFormat="false" ht="15.75" hidden="false" customHeight="false" outlineLevel="0" collapsed="false">
      <c r="B303" s="13"/>
      <c r="C303" s="3" t="s">
        <v>567</v>
      </c>
      <c r="D303" s="6" t="s">
        <v>568</v>
      </c>
    </row>
    <row r="304" customFormat="false" ht="15.75" hidden="false" customHeight="false" outlineLevel="0" collapsed="false">
      <c r="B304" s="13"/>
      <c r="C304" s="3" t="s">
        <v>569</v>
      </c>
      <c r="D304" s="6" t="s">
        <v>570</v>
      </c>
    </row>
    <row r="305" customFormat="false" ht="15.75" hidden="false" customHeight="false" outlineLevel="0" collapsed="false">
      <c r="B305" s="13"/>
      <c r="C305" s="3" t="s">
        <v>571</v>
      </c>
      <c r="D305" s="6" t="s">
        <v>572</v>
      </c>
    </row>
    <row r="306" customFormat="false" ht="15.75" hidden="false" customHeight="false" outlineLevel="0" collapsed="false">
      <c r="B306" s="13"/>
      <c r="C306" s="3" t="s">
        <v>573</v>
      </c>
      <c r="D306" s="6" t="s">
        <v>574</v>
      </c>
    </row>
    <row r="307" customFormat="false" ht="15.75" hidden="false" customHeight="false" outlineLevel="0" collapsed="false">
      <c r="B307" s="13"/>
      <c r="C307" s="3" t="s">
        <v>575</v>
      </c>
      <c r="D307" s="6" t="s">
        <v>576</v>
      </c>
    </row>
    <row r="308" customFormat="false" ht="15.75" hidden="false" customHeight="false" outlineLevel="0" collapsed="false">
      <c r="A308" s="12" t="s">
        <v>577</v>
      </c>
      <c r="B308" s="12"/>
      <c r="C308" s="12"/>
      <c r="D308" s="12"/>
      <c r="E308" s="12"/>
      <c r="F308" s="3" t="s">
        <v>578</v>
      </c>
    </row>
    <row r="309" customFormat="false" ht="15.75" hidden="false" customHeight="false" outlineLevel="0" collapsed="false">
      <c r="A309" s="3" t="s">
        <v>248</v>
      </c>
      <c r="B309" s="13" t="s">
        <v>579</v>
      </c>
    </row>
    <row r="310" customFormat="false" ht="15.75" hidden="false" customHeight="false" outlineLevel="0" collapsed="false">
      <c r="A310" s="3" t="s">
        <v>123</v>
      </c>
      <c r="B310" s="13" t="s">
        <v>580</v>
      </c>
    </row>
    <row r="311" customFormat="false" ht="15.75" hidden="false" customHeight="false" outlineLevel="0" collapsed="false">
      <c r="A311" s="3" t="s">
        <v>251</v>
      </c>
      <c r="B311" s="13" t="s">
        <v>581</v>
      </c>
    </row>
    <row r="312" customFormat="false" ht="15.75" hidden="false" customHeight="false" outlineLevel="0" collapsed="false">
      <c r="A312" s="3" t="s">
        <v>253</v>
      </c>
      <c r="B312" s="13" t="s">
        <v>582</v>
      </c>
    </row>
    <row r="313" customFormat="false" ht="15.75" hidden="false" customHeight="false" outlineLevel="0" collapsed="false">
      <c r="A313" s="3" t="s">
        <v>125</v>
      </c>
      <c r="B313" s="13" t="s">
        <v>583</v>
      </c>
    </row>
    <row r="314" customFormat="false" ht="15.75" hidden="false" customHeight="false" outlineLevel="0" collapsed="false">
      <c r="A314" s="3" t="s">
        <v>128</v>
      </c>
      <c r="B314" s="5" t="s">
        <v>420</v>
      </c>
    </row>
    <row r="315" customFormat="false" ht="15.75" hidden="false" customHeight="false" outlineLevel="0" collapsed="false">
      <c r="A315" s="3" t="s">
        <v>130</v>
      </c>
      <c r="B315" s="13" t="s">
        <v>584</v>
      </c>
    </row>
    <row r="316" customFormat="false" ht="15.75" hidden="false" customHeight="false" outlineLevel="0" collapsed="false">
      <c r="A316" s="3" t="s">
        <v>132</v>
      </c>
      <c r="B316" s="13" t="s">
        <v>585</v>
      </c>
    </row>
    <row r="317" customFormat="false" ht="15.75" hidden="false" customHeight="false" outlineLevel="0" collapsed="false">
      <c r="A317" s="3" t="s">
        <v>134</v>
      </c>
      <c r="B317" s="13" t="s">
        <v>586</v>
      </c>
    </row>
    <row r="318" customFormat="false" ht="15.75" hidden="false" customHeight="false" outlineLevel="0" collapsed="false">
      <c r="A318" s="3" t="s">
        <v>136</v>
      </c>
      <c r="B318" s="13" t="s">
        <v>587</v>
      </c>
    </row>
    <row r="319" customFormat="false" ht="15.75" hidden="false" customHeight="false" outlineLevel="0" collapsed="false">
      <c r="A319" s="3" t="s">
        <v>138</v>
      </c>
      <c r="B319" s="13" t="s">
        <v>588</v>
      </c>
    </row>
    <row r="320" customFormat="false" ht="15.75" hidden="false" customHeight="false" outlineLevel="0" collapsed="false">
      <c r="A320" s="3" t="s">
        <v>140</v>
      </c>
      <c r="B320" s="13" t="s">
        <v>589</v>
      </c>
    </row>
    <row r="321" customFormat="false" ht="15.75" hidden="false" customHeight="false" outlineLevel="0" collapsed="false">
      <c r="A321" s="3" t="s">
        <v>142</v>
      </c>
      <c r="B321" s="13" t="s">
        <v>590</v>
      </c>
    </row>
    <row r="322" customFormat="false" ht="15.75" hidden="false" customHeight="false" outlineLevel="0" collapsed="false">
      <c r="A322" s="3" t="s">
        <v>144</v>
      </c>
      <c r="B322" s="5" t="s">
        <v>420</v>
      </c>
    </row>
    <row r="323" customFormat="false" ht="15.75" hidden="false" customHeight="false" outlineLevel="0" collapsed="false">
      <c r="A323" s="3" t="s">
        <v>146</v>
      </c>
      <c r="B323" s="13" t="s">
        <v>591</v>
      </c>
    </row>
    <row r="324" customFormat="false" ht="15.75" hidden="false" customHeight="false" outlineLevel="0" collapsed="false">
      <c r="A324" s="3" t="s">
        <v>148</v>
      </c>
      <c r="B324" s="13" t="s">
        <v>592</v>
      </c>
    </row>
    <row r="325" customFormat="false" ht="15.75" hidden="false" customHeight="false" outlineLevel="0" collapsed="false">
      <c r="A325" s="3" t="s">
        <v>150</v>
      </c>
      <c r="B325" s="13" t="s">
        <v>593</v>
      </c>
    </row>
    <row r="326" customFormat="false" ht="15.75" hidden="false" customHeight="false" outlineLevel="0" collapsed="false">
      <c r="A326" s="3" t="s">
        <v>152</v>
      </c>
      <c r="B326" s="13" t="s">
        <v>594</v>
      </c>
    </row>
    <row r="327" customFormat="false" ht="15.75" hidden="false" customHeight="false" outlineLevel="0" collapsed="false">
      <c r="A327" s="3" t="s">
        <v>154</v>
      </c>
      <c r="B327" s="13" t="s">
        <v>595</v>
      </c>
    </row>
    <row r="328" customFormat="false" ht="15.75" hidden="false" customHeight="false" outlineLevel="0" collapsed="false">
      <c r="A328" s="3" t="s">
        <v>156</v>
      </c>
      <c r="B328" s="5" t="s">
        <v>596</v>
      </c>
    </row>
    <row r="329" customFormat="false" ht="15.75" hidden="false" customHeight="false" outlineLevel="0" collapsed="false">
      <c r="A329" s="3" t="s">
        <v>158</v>
      </c>
      <c r="B329" s="13" t="s">
        <v>597</v>
      </c>
    </row>
    <row r="330" customFormat="false" ht="15.75" hidden="false" customHeight="false" outlineLevel="0" collapsed="false">
      <c r="A330" s="7" t="s">
        <v>160</v>
      </c>
      <c r="B330" s="5" t="s">
        <v>420</v>
      </c>
    </row>
    <row r="331" customFormat="false" ht="15.75" hidden="false" customHeight="false" outlineLevel="0" collapsed="false">
      <c r="A331" s="7" t="s">
        <v>162</v>
      </c>
      <c r="B331" s="13" t="s">
        <v>598</v>
      </c>
    </row>
    <row r="332" customFormat="false" ht="15.75" hidden="false" customHeight="false" outlineLevel="0" collapsed="false">
      <c r="A332" s="7" t="s">
        <v>164</v>
      </c>
      <c r="B332" s="13" t="s">
        <v>599</v>
      </c>
    </row>
    <row r="333" customFormat="false" ht="15.75" hidden="false" customHeight="false" outlineLevel="0" collapsed="false">
      <c r="A333" s="7" t="s">
        <v>166</v>
      </c>
      <c r="B333" s="13" t="s">
        <v>600</v>
      </c>
    </row>
    <row r="334" customFormat="false" ht="15.75" hidden="false" customHeight="false" outlineLevel="0" collapsed="false">
      <c r="A334" s="7" t="s">
        <v>168</v>
      </c>
      <c r="B334" s="13" t="s">
        <v>601</v>
      </c>
    </row>
    <row r="335" customFormat="false" ht="15.75" hidden="false" customHeight="false" outlineLevel="0" collapsed="false">
      <c r="A335" s="3" t="s">
        <v>602</v>
      </c>
      <c r="B335" s="13" t="s">
        <v>603</v>
      </c>
    </row>
    <row r="336" customFormat="false" ht="15.75" hidden="false" customHeight="false" outlineLevel="0" collapsed="false">
      <c r="A336" s="7" t="s">
        <v>428</v>
      </c>
      <c r="B336" s="13" t="s">
        <v>604</v>
      </c>
    </row>
    <row r="337" customFormat="false" ht="15.75" hidden="false" customHeight="false" outlineLevel="0" collapsed="false">
      <c r="A337" s="7" t="s">
        <v>430</v>
      </c>
      <c r="B337" s="13" t="s">
        <v>605</v>
      </c>
    </row>
    <row r="338" customFormat="false" ht="15.75" hidden="false" customHeight="false" outlineLevel="0" collapsed="false">
      <c r="B338" s="13"/>
      <c r="C338" s="3" t="s">
        <v>606</v>
      </c>
      <c r="D338" s="6" t="s">
        <v>607</v>
      </c>
    </row>
    <row r="339" customFormat="false" ht="15.75" hidden="false" customHeight="false" outlineLevel="0" collapsed="false">
      <c r="B339" s="13"/>
      <c r="C339" s="3" t="s">
        <v>608</v>
      </c>
      <c r="D339" s="6" t="s">
        <v>609</v>
      </c>
    </row>
    <row r="340" customFormat="false" ht="15.75" hidden="false" customHeight="false" outlineLevel="0" collapsed="false">
      <c r="B340" s="13"/>
      <c r="C340" s="3" t="s">
        <v>610</v>
      </c>
      <c r="D340" s="6" t="s">
        <v>611</v>
      </c>
    </row>
    <row r="341" customFormat="false" ht="15.75" hidden="false" customHeight="false" outlineLevel="0" collapsed="false">
      <c r="B341" s="13"/>
      <c r="C341" s="3" t="s">
        <v>612</v>
      </c>
      <c r="D341" s="6" t="s">
        <v>613</v>
      </c>
    </row>
    <row r="342" customFormat="false" ht="15.75" hidden="false" customHeight="false" outlineLevel="0" collapsed="false">
      <c r="B342" s="13"/>
      <c r="C342" s="3" t="s">
        <v>614</v>
      </c>
      <c r="D342" s="6" t="s">
        <v>615</v>
      </c>
    </row>
    <row r="343" customFormat="false" ht="15.75" hidden="false" customHeight="false" outlineLevel="0" collapsed="false">
      <c r="B343" s="13"/>
      <c r="C343" s="3" t="s">
        <v>616</v>
      </c>
      <c r="D343" s="6" t="s">
        <v>617</v>
      </c>
    </row>
    <row r="344" customFormat="false" ht="15.75" hidden="false" customHeight="false" outlineLevel="0" collapsed="false">
      <c r="B344" s="13"/>
      <c r="C344" s="3" t="s">
        <v>618</v>
      </c>
      <c r="D344" s="6" t="s">
        <v>619</v>
      </c>
    </row>
    <row r="345" customFormat="false" ht="15.75" hidden="false" customHeight="false" outlineLevel="0" collapsed="false">
      <c r="B345" s="13"/>
      <c r="C345" s="3" t="s">
        <v>620</v>
      </c>
      <c r="D345" s="6" t="s">
        <v>621</v>
      </c>
    </row>
    <row r="346" customFormat="false" ht="15.75" hidden="false" customHeight="false" outlineLevel="0" collapsed="false">
      <c r="B346" s="13"/>
      <c r="C346" s="3" t="s">
        <v>622</v>
      </c>
      <c r="D346" s="6" t="s">
        <v>609</v>
      </c>
    </row>
    <row r="347" customFormat="false" ht="15.75" hidden="false" customHeight="false" outlineLevel="0" collapsed="false">
      <c r="B347" s="13"/>
      <c r="C347" s="3" t="s">
        <v>623</v>
      </c>
      <c r="D347" s="6" t="s">
        <v>619</v>
      </c>
    </row>
    <row r="348" customFormat="false" ht="15.75" hidden="false" customHeight="false" outlineLevel="0" collapsed="false">
      <c r="B348" s="13"/>
      <c r="C348" s="3" t="s">
        <v>624</v>
      </c>
      <c r="D348" s="6" t="s">
        <v>621</v>
      </c>
    </row>
    <row r="349" customFormat="false" ht="15.75" hidden="false" customHeight="false" outlineLevel="0" collapsed="false">
      <c r="B349" s="13"/>
      <c r="C349" s="3" t="s">
        <v>625</v>
      </c>
      <c r="D349" s="6" t="s">
        <v>609</v>
      </c>
    </row>
    <row r="350" customFormat="false" ht="15.75" hidden="false" customHeight="false" outlineLevel="0" collapsed="false">
      <c r="B350" s="13"/>
      <c r="C350" s="3" t="s">
        <v>626</v>
      </c>
      <c r="D350" s="6" t="s">
        <v>627</v>
      </c>
    </row>
    <row r="351" customFormat="false" ht="15.75" hidden="false" customHeight="false" outlineLevel="0" collapsed="false">
      <c r="B351" s="13"/>
      <c r="C351" s="3" t="s">
        <v>628</v>
      </c>
      <c r="D351" s="6" t="s">
        <v>629</v>
      </c>
    </row>
    <row r="352" customFormat="false" ht="15.75" hidden="false" customHeight="false" outlineLevel="0" collapsed="false">
      <c r="B352" s="13"/>
      <c r="C352" s="3" t="s">
        <v>630</v>
      </c>
      <c r="D352" s="6" t="s">
        <v>609</v>
      </c>
    </row>
    <row r="353" customFormat="false" ht="15.75" hidden="false" customHeight="false" outlineLevel="0" collapsed="false">
      <c r="B353" s="13"/>
      <c r="C353" s="3" t="s">
        <v>631</v>
      </c>
      <c r="D353" s="6" t="s">
        <v>632</v>
      </c>
    </row>
    <row r="354" customFormat="false" ht="15.75" hidden="false" customHeight="false" outlineLevel="0" collapsed="false">
      <c r="B354" s="13"/>
      <c r="C354" s="3" t="s">
        <v>633</v>
      </c>
      <c r="D354" s="6" t="s">
        <v>634</v>
      </c>
    </row>
    <row r="355" customFormat="false" ht="15.75" hidden="false" customHeight="false" outlineLevel="0" collapsed="false">
      <c r="B355" s="13"/>
      <c r="C355" s="3" t="s">
        <v>635</v>
      </c>
      <c r="D355" s="6" t="s">
        <v>609</v>
      </c>
    </row>
    <row r="356" customFormat="false" ht="15.75" hidden="false" customHeight="false" outlineLevel="0" collapsed="false">
      <c r="B356" s="13"/>
      <c r="C356" s="3" t="s">
        <v>636</v>
      </c>
      <c r="D356" s="6" t="s">
        <v>637</v>
      </c>
    </row>
    <row r="357" customFormat="false" ht="15.75" hidden="false" customHeight="false" outlineLevel="0" collapsed="false">
      <c r="B357" s="13"/>
      <c r="C357" s="3" t="s">
        <v>638</v>
      </c>
      <c r="D357" s="6" t="s">
        <v>639</v>
      </c>
    </row>
    <row r="358" customFormat="false" ht="15.75" hidden="false" customHeight="false" outlineLevel="0" collapsed="false">
      <c r="B358" s="13"/>
      <c r="C358" s="3" t="s">
        <v>640</v>
      </c>
      <c r="D358" s="6" t="s">
        <v>641</v>
      </c>
    </row>
    <row r="359" customFormat="false" ht="15.75" hidden="false" customHeight="false" outlineLevel="0" collapsed="false">
      <c r="B359" s="13"/>
      <c r="C359" s="3" t="s">
        <v>642</v>
      </c>
      <c r="D359" s="6" t="s">
        <v>643</v>
      </c>
    </row>
    <row r="360" customFormat="false" ht="15.75" hidden="false" customHeight="false" outlineLevel="0" collapsed="false">
      <c r="B360" s="13"/>
      <c r="C360" s="3" t="s">
        <v>644</v>
      </c>
      <c r="D360" s="6" t="s">
        <v>645</v>
      </c>
    </row>
    <row r="361" customFormat="false" ht="15.75" hidden="false" customHeight="false" outlineLevel="0" collapsed="false">
      <c r="B361" s="13"/>
      <c r="C361" s="3" t="s">
        <v>646</v>
      </c>
      <c r="D361" s="6" t="s">
        <v>647</v>
      </c>
    </row>
    <row r="362" customFormat="false" ht="15.75" hidden="false" customHeight="false" outlineLevel="0" collapsed="false">
      <c r="B362" s="13"/>
      <c r="C362" s="3" t="s">
        <v>648</v>
      </c>
      <c r="D362" s="6" t="s">
        <v>649</v>
      </c>
    </row>
    <row r="363" customFormat="false" ht="15.75" hidden="false" customHeight="false" outlineLevel="0" collapsed="false">
      <c r="B363" s="13"/>
      <c r="C363" s="3" t="s">
        <v>650</v>
      </c>
      <c r="D363" s="6" t="s">
        <v>651</v>
      </c>
    </row>
    <row r="364" customFormat="false" ht="15.75" hidden="false" customHeight="false" outlineLevel="0" collapsed="false">
      <c r="B364" s="13"/>
      <c r="C364" s="3" t="s">
        <v>652</v>
      </c>
      <c r="D364" s="6" t="s">
        <v>653</v>
      </c>
    </row>
    <row r="365" customFormat="false" ht="15.75" hidden="false" customHeight="false" outlineLevel="0" collapsed="false">
      <c r="B365" s="13"/>
      <c r="C365" s="3" t="s">
        <v>654</v>
      </c>
      <c r="D365" s="6" t="s">
        <v>655</v>
      </c>
    </row>
    <row r="366" customFormat="false" ht="15.75" hidden="false" customHeight="false" outlineLevel="0" collapsed="false">
      <c r="B366" s="13"/>
      <c r="C366" s="3" t="s">
        <v>656</v>
      </c>
      <c r="D366" s="6" t="s">
        <v>657</v>
      </c>
    </row>
    <row r="367" customFormat="false" ht="15.75" hidden="false" customHeight="false" outlineLevel="0" collapsed="false">
      <c r="B367" s="13"/>
      <c r="C367" s="3" t="s">
        <v>658</v>
      </c>
      <c r="D367" s="6" t="s">
        <v>659</v>
      </c>
    </row>
    <row r="368" customFormat="false" ht="15.75" hidden="false" customHeight="false" outlineLevel="0" collapsed="false">
      <c r="B368" s="13"/>
      <c r="C368" s="3" t="s">
        <v>660</v>
      </c>
      <c r="D368" s="6" t="s">
        <v>661</v>
      </c>
    </row>
    <row r="369" customFormat="false" ht="15.75" hidden="false" customHeight="false" outlineLevel="0" collapsed="false">
      <c r="B369" s="13"/>
      <c r="C369" s="3" t="s">
        <v>662</v>
      </c>
      <c r="D369" s="6" t="s">
        <v>663</v>
      </c>
    </row>
    <row r="370" customFormat="false" ht="15.75" hidden="false" customHeight="false" outlineLevel="0" collapsed="false">
      <c r="B370" s="13"/>
      <c r="C370" s="3" t="s">
        <v>664</v>
      </c>
      <c r="D370" s="6" t="s">
        <v>665</v>
      </c>
    </row>
    <row r="371" customFormat="false" ht="15.75" hidden="false" customHeight="false" outlineLevel="0" collapsed="false">
      <c r="B371" s="13"/>
      <c r="C371" s="3" t="s">
        <v>666</v>
      </c>
      <c r="D371" s="6" t="s">
        <v>667</v>
      </c>
    </row>
    <row r="372" customFormat="false" ht="15.75" hidden="false" customHeight="false" outlineLevel="0" collapsed="false">
      <c r="B372" s="13"/>
      <c r="C372" s="3" t="s">
        <v>668</v>
      </c>
      <c r="D372" s="6" t="s">
        <v>669</v>
      </c>
    </row>
    <row r="373" customFormat="false" ht="15.75" hidden="false" customHeight="false" outlineLevel="0" collapsed="false">
      <c r="B373" s="13"/>
      <c r="C373" s="3" t="s">
        <v>670</v>
      </c>
      <c r="D373" s="6" t="s">
        <v>671</v>
      </c>
    </row>
    <row r="374" customFormat="false" ht="15.75" hidden="false" customHeight="false" outlineLevel="0" collapsed="false">
      <c r="B374" s="13"/>
      <c r="C374" s="3" t="s">
        <v>672</v>
      </c>
      <c r="D374" s="6" t="s">
        <v>673</v>
      </c>
    </row>
    <row r="375" customFormat="false" ht="15.75" hidden="false" customHeight="false" outlineLevel="0" collapsed="false">
      <c r="B375" s="13"/>
      <c r="C375" s="3" t="s">
        <v>674</v>
      </c>
      <c r="D375" s="6" t="s">
        <v>675</v>
      </c>
    </row>
    <row r="376" customFormat="false" ht="15.75" hidden="false" customHeight="false" outlineLevel="0" collapsed="false">
      <c r="B376" s="13"/>
      <c r="C376" s="3" t="s">
        <v>676</v>
      </c>
      <c r="D376" s="6" t="s">
        <v>677</v>
      </c>
    </row>
    <row r="377" customFormat="false" ht="15.75" hidden="false" customHeight="false" outlineLevel="0" collapsed="false">
      <c r="B377" s="13"/>
      <c r="C377" s="3" t="s">
        <v>678</v>
      </c>
      <c r="D377" s="6" t="s">
        <v>679</v>
      </c>
    </row>
    <row r="378" customFormat="false" ht="15.75" hidden="false" customHeight="false" outlineLevel="0" collapsed="false">
      <c r="B378" s="13"/>
      <c r="C378" s="3" t="s">
        <v>680</v>
      </c>
      <c r="D378" s="6" t="s">
        <v>681</v>
      </c>
    </row>
    <row r="379" customFormat="false" ht="15.75" hidden="false" customHeight="false" outlineLevel="0" collapsed="false">
      <c r="B379" s="13"/>
      <c r="C379" s="3" t="s">
        <v>682</v>
      </c>
      <c r="D379" s="6" t="s">
        <v>683</v>
      </c>
    </row>
    <row r="380" customFormat="false" ht="15.75" hidden="false" customHeight="false" outlineLevel="0" collapsed="false">
      <c r="B380" s="13"/>
      <c r="C380" s="3" t="s">
        <v>684</v>
      </c>
      <c r="D380" s="6" t="s">
        <v>685</v>
      </c>
    </row>
    <row r="381" customFormat="false" ht="15.75" hidden="false" customHeight="false" outlineLevel="0" collapsed="false">
      <c r="B381" s="13"/>
      <c r="C381" s="3" t="s">
        <v>686</v>
      </c>
      <c r="D381" s="6" t="s">
        <v>687</v>
      </c>
    </row>
    <row r="382" customFormat="false" ht="15.75" hidden="false" customHeight="false" outlineLevel="0" collapsed="false">
      <c r="B382" s="13"/>
      <c r="C382" s="3" t="s">
        <v>688</v>
      </c>
      <c r="D382" s="6" t="s">
        <v>689</v>
      </c>
    </row>
    <row r="383" customFormat="false" ht="15.75" hidden="false" customHeight="false" outlineLevel="0" collapsed="false">
      <c r="B383" s="13"/>
      <c r="C383" s="3" t="s">
        <v>690</v>
      </c>
      <c r="D383" s="6" t="s">
        <v>609</v>
      </c>
    </row>
    <row r="384" customFormat="false" ht="15.75" hidden="false" customHeight="false" outlineLevel="0" collapsed="false">
      <c r="B384" s="13"/>
      <c r="C384" s="3" t="s">
        <v>691</v>
      </c>
      <c r="D384" s="6" t="s">
        <v>692</v>
      </c>
    </row>
    <row r="385" customFormat="false" ht="15.75" hidden="false" customHeight="false" outlineLevel="0" collapsed="false">
      <c r="B385" s="13"/>
      <c r="C385" s="3" t="s">
        <v>693</v>
      </c>
      <c r="D385" s="6" t="s">
        <v>629</v>
      </c>
    </row>
    <row r="386" customFormat="false" ht="15.75" hidden="false" customHeight="false" outlineLevel="0" collapsed="false">
      <c r="A386" s="12" t="s">
        <v>694</v>
      </c>
      <c r="B386" s="12"/>
      <c r="C386" s="12"/>
      <c r="D386" s="12"/>
      <c r="E386" s="12"/>
      <c r="F386" s="3" t="s">
        <v>695</v>
      </c>
    </row>
    <row r="387" customFormat="false" ht="15.75" hidden="false" customHeight="false" outlineLevel="0" collapsed="false">
      <c r="A387" s="3" t="s">
        <v>248</v>
      </c>
      <c r="B387" s="13" t="s">
        <v>696</v>
      </c>
    </row>
    <row r="388" customFormat="false" ht="15.75" hidden="false" customHeight="false" outlineLevel="0" collapsed="false">
      <c r="A388" s="3" t="s">
        <v>123</v>
      </c>
      <c r="B388" s="13" t="s">
        <v>697</v>
      </c>
    </row>
    <row r="389" customFormat="false" ht="15.75" hidden="false" customHeight="false" outlineLevel="0" collapsed="false">
      <c r="A389" s="3" t="s">
        <v>251</v>
      </c>
      <c r="B389" s="13" t="s">
        <v>698</v>
      </c>
    </row>
    <row r="390" customFormat="false" ht="15.75" hidden="false" customHeight="false" outlineLevel="0" collapsed="false">
      <c r="A390" s="3" t="s">
        <v>253</v>
      </c>
      <c r="B390" s="13" t="s">
        <v>699</v>
      </c>
    </row>
    <row r="391" customFormat="false" ht="15.75" hidden="false" customHeight="false" outlineLevel="0" collapsed="false">
      <c r="A391" s="3" t="s">
        <v>125</v>
      </c>
      <c r="B391" s="5" t="s">
        <v>700</v>
      </c>
    </row>
    <row r="392" customFormat="false" ht="15.75" hidden="false" customHeight="false" outlineLevel="0" collapsed="false">
      <c r="A392" s="3" t="s">
        <v>128</v>
      </c>
      <c r="B392" s="13" t="s">
        <v>701</v>
      </c>
    </row>
    <row r="393" customFormat="false" ht="15.75" hidden="false" customHeight="false" outlineLevel="0" collapsed="false">
      <c r="A393" s="3" t="s">
        <v>130</v>
      </c>
      <c r="B393" s="13" t="s">
        <v>702</v>
      </c>
    </row>
    <row r="394" customFormat="false" ht="15.75" hidden="false" customHeight="false" outlineLevel="0" collapsed="false">
      <c r="A394" s="3" t="s">
        <v>132</v>
      </c>
      <c r="B394" s="13" t="s">
        <v>703</v>
      </c>
    </row>
    <row r="395" customFormat="false" ht="15.75" hidden="false" customHeight="false" outlineLevel="0" collapsed="false">
      <c r="A395" s="3" t="s">
        <v>134</v>
      </c>
      <c r="B395" s="13" t="s">
        <v>704</v>
      </c>
    </row>
    <row r="396" customFormat="false" ht="15.75" hidden="false" customHeight="false" outlineLevel="0" collapsed="false">
      <c r="A396" s="3" t="s">
        <v>136</v>
      </c>
      <c r="B396" s="13" t="s">
        <v>705</v>
      </c>
    </row>
    <row r="397" customFormat="false" ht="15.75" hidden="false" customHeight="false" outlineLevel="0" collapsed="false">
      <c r="A397" s="3" t="s">
        <v>138</v>
      </c>
      <c r="B397" s="13" t="s">
        <v>706</v>
      </c>
    </row>
    <row r="398" customFormat="false" ht="15.75" hidden="false" customHeight="false" outlineLevel="0" collapsed="false">
      <c r="A398" s="3" t="s">
        <v>140</v>
      </c>
      <c r="B398" s="13" t="s">
        <v>707</v>
      </c>
    </row>
    <row r="399" customFormat="false" ht="15.75" hidden="false" customHeight="false" outlineLevel="0" collapsed="false">
      <c r="A399" s="3" t="s">
        <v>142</v>
      </c>
      <c r="B399" s="13" t="s">
        <v>708</v>
      </c>
    </row>
    <row r="400" customFormat="false" ht="15.75" hidden="false" customHeight="false" outlineLevel="0" collapsed="false">
      <c r="A400" s="3" t="s">
        <v>144</v>
      </c>
      <c r="B400" s="13" t="s">
        <v>709</v>
      </c>
    </row>
    <row r="401" customFormat="false" ht="15.75" hidden="false" customHeight="false" outlineLevel="0" collapsed="false">
      <c r="A401" s="3" t="s">
        <v>146</v>
      </c>
      <c r="B401" s="5" t="s">
        <v>710</v>
      </c>
    </row>
    <row r="402" customFormat="false" ht="15.75" hidden="false" customHeight="false" outlineLevel="0" collapsed="false">
      <c r="A402" s="3" t="s">
        <v>148</v>
      </c>
      <c r="B402" s="13" t="s">
        <v>711</v>
      </c>
    </row>
    <row r="403" customFormat="false" ht="15.75" hidden="false" customHeight="false" outlineLevel="0" collapsed="false">
      <c r="A403" s="3" t="s">
        <v>150</v>
      </c>
      <c r="B403" s="13" t="s">
        <v>712</v>
      </c>
    </row>
    <row r="404" customFormat="false" ht="15.75" hidden="false" customHeight="false" outlineLevel="0" collapsed="false">
      <c r="A404" s="3" t="s">
        <v>152</v>
      </c>
      <c r="B404" s="13" t="s">
        <v>713</v>
      </c>
    </row>
    <row r="405" customFormat="false" ht="15.75" hidden="false" customHeight="false" outlineLevel="0" collapsed="false">
      <c r="A405" s="3" t="s">
        <v>154</v>
      </c>
      <c r="B405" s="13" t="s">
        <v>714</v>
      </c>
    </row>
    <row r="406" customFormat="false" ht="15.75" hidden="false" customHeight="false" outlineLevel="0" collapsed="false">
      <c r="A406" s="3" t="s">
        <v>156</v>
      </c>
      <c r="B406" s="13" t="s">
        <v>715</v>
      </c>
    </row>
    <row r="407" customFormat="false" ht="15.75" hidden="false" customHeight="false" outlineLevel="0" collapsed="false">
      <c r="A407" s="3" t="s">
        <v>158</v>
      </c>
      <c r="B407" s="13" t="s">
        <v>716</v>
      </c>
    </row>
    <row r="408" customFormat="false" ht="15.75" hidden="false" customHeight="false" outlineLevel="0" collapsed="false">
      <c r="A408" s="7" t="s">
        <v>160</v>
      </c>
      <c r="B408" s="13" t="s">
        <v>717</v>
      </c>
    </row>
    <row r="409" customFormat="false" ht="15.75" hidden="false" customHeight="false" outlineLevel="0" collapsed="false">
      <c r="A409" s="7" t="s">
        <v>162</v>
      </c>
      <c r="B409" s="13" t="s">
        <v>718</v>
      </c>
    </row>
    <row r="410" customFormat="false" ht="15.75" hidden="false" customHeight="false" outlineLevel="0" collapsed="false">
      <c r="A410" s="7" t="s">
        <v>164</v>
      </c>
      <c r="B410" s="13" t="s">
        <v>719</v>
      </c>
    </row>
    <row r="411" customFormat="false" ht="15.75" hidden="false" customHeight="false" outlineLevel="0" collapsed="false">
      <c r="A411" s="7" t="s">
        <v>166</v>
      </c>
      <c r="B411" s="13" t="s">
        <v>720</v>
      </c>
    </row>
    <row r="412" customFormat="false" ht="15.75" hidden="false" customHeight="false" outlineLevel="0" collapsed="false">
      <c r="A412" s="7" t="s">
        <v>168</v>
      </c>
      <c r="B412" s="13" t="s">
        <v>721</v>
      </c>
    </row>
    <row r="413" customFormat="false" ht="15.75" hidden="false" customHeight="false" outlineLevel="0" collapsed="false">
      <c r="A413" s="7" t="s">
        <v>146</v>
      </c>
      <c r="B413" s="13" t="s">
        <v>722</v>
      </c>
    </row>
    <row r="414" customFormat="false" ht="15.75" hidden="false" customHeight="false" outlineLevel="0" collapsed="false">
      <c r="A414" s="7" t="s">
        <v>428</v>
      </c>
      <c r="B414" s="13" t="s">
        <v>723</v>
      </c>
    </row>
    <row r="415" customFormat="false" ht="15.75" hidden="false" customHeight="false" outlineLevel="0" collapsed="false">
      <c r="A415" s="7" t="s">
        <v>430</v>
      </c>
      <c r="B415" s="13" t="s">
        <v>724</v>
      </c>
    </row>
    <row r="416" customFormat="false" ht="15.75" hidden="false" customHeight="false" outlineLevel="0" collapsed="false">
      <c r="A416" s="3" t="s">
        <v>432</v>
      </c>
      <c r="B416" s="13" t="s">
        <v>725</v>
      </c>
    </row>
    <row r="417" customFormat="false" ht="15.75" hidden="false" customHeight="false" outlineLevel="0" collapsed="false">
      <c r="A417" s="3" t="s">
        <v>434</v>
      </c>
      <c r="B417" s="13" t="s">
        <v>726</v>
      </c>
    </row>
    <row r="418" customFormat="false" ht="15.75" hidden="false" customHeight="false" outlineLevel="0" collapsed="false">
      <c r="A418" s="3" t="s">
        <v>435</v>
      </c>
      <c r="B418" s="13" t="s">
        <v>727</v>
      </c>
    </row>
    <row r="419" customFormat="false" ht="15.75" hidden="false" customHeight="false" outlineLevel="0" collapsed="false">
      <c r="B419" s="13"/>
      <c r="C419" s="3" t="s">
        <v>728</v>
      </c>
      <c r="D419" s="6" t="s">
        <v>729</v>
      </c>
    </row>
    <row r="420" customFormat="false" ht="15.75" hidden="false" customHeight="false" outlineLevel="0" collapsed="false">
      <c r="B420" s="13"/>
      <c r="C420" s="3" t="s">
        <v>730</v>
      </c>
      <c r="D420" s="6" t="s">
        <v>731</v>
      </c>
    </row>
    <row r="421" customFormat="false" ht="15.75" hidden="false" customHeight="false" outlineLevel="0" collapsed="false">
      <c r="B421" s="13"/>
      <c r="C421" s="3" t="s">
        <v>732</v>
      </c>
      <c r="D421" s="6" t="s">
        <v>733</v>
      </c>
    </row>
    <row r="422" customFormat="false" ht="15.75" hidden="false" customHeight="false" outlineLevel="0" collapsed="false">
      <c r="B422" s="13"/>
      <c r="C422" s="3" t="s">
        <v>734</v>
      </c>
      <c r="D422" s="6" t="s">
        <v>735</v>
      </c>
    </row>
    <row r="423" customFormat="false" ht="15.75" hidden="false" customHeight="false" outlineLevel="0" collapsed="false">
      <c r="B423" s="13"/>
      <c r="C423" s="3" t="s">
        <v>736</v>
      </c>
      <c r="D423" s="6" t="s">
        <v>737</v>
      </c>
    </row>
    <row r="424" customFormat="false" ht="15.75" hidden="false" customHeight="false" outlineLevel="0" collapsed="false">
      <c r="B424" s="13"/>
      <c r="C424" s="3" t="s">
        <v>738</v>
      </c>
      <c r="D424" s="6" t="s">
        <v>739</v>
      </c>
    </row>
    <row r="425" customFormat="false" ht="15.75" hidden="false" customHeight="false" outlineLevel="0" collapsed="false">
      <c r="B425" s="13"/>
      <c r="C425" s="3" t="s">
        <v>740</v>
      </c>
      <c r="D425" s="6" t="s">
        <v>741</v>
      </c>
    </row>
    <row r="426" customFormat="false" ht="15.75" hidden="false" customHeight="false" outlineLevel="0" collapsed="false">
      <c r="B426" s="13"/>
      <c r="C426" s="3" t="s">
        <v>742</v>
      </c>
      <c r="D426" s="6" t="s">
        <v>743</v>
      </c>
    </row>
    <row r="427" customFormat="false" ht="15.75" hidden="false" customHeight="false" outlineLevel="0" collapsed="false">
      <c r="B427" s="13"/>
      <c r="C427" s="3" t="s">
        <v>744</v>
      </c>
      <c r="D427" s="6" t="s">
        <v>745</v>
      </c>
    </row>
    <row r="428" customFormat="false" ht="15.75" hidden="false" customHeight="false" outlineLevel="0" collapsed="false">
      <c r="B428" s="13"/>
      <c r="C428" s="3" t="s">
        <v>746</v>
      </c>
      <c r="D428" s="6" t="s">
        <v>747</v>
      </c>
    </row>
    <row r="429" customFormat="false" ht="15.75" hidden="false" customHeight="false" outlineLevel="0" collapsed="false">
      <c r="B429" s="13"/>
      <c r="C429" s="3" t="s">
        <v>748</v>
      </c>
      <c r="D429" s="6" t="s">
        <v>749</v>
      </c>
    </row>
    <row r="430" customFormat="false" ht="15.75" hidden="false" customHeight="false" outlineLevel="0" collapsed="false">
      <c r="B430" s="13"/>
      <c r="C430" s="3" t="s">
        <v>750</v>
      </c>
      <c r="D430" s="6" t="s">
        <v>739</v>
      </c>
    </row>
    <row r="431" customFormat="false" ht="15.75" hidden="false" customHeight="false" outlineLevel="0" collapsed="false">
      <c r="B431" s="13"/>
      <c r="C431" s="3" t="s">
        <v>751</v>
      </c>
      <c r="D431" s="6" t="s">
        <v>752</v>
      </c>
    </row>
    <row r="432" customFormat="false" ht="15.75" hidden="false" customHeight="false" outlineLevel="0" collapsed="false">
      <c r="B432" s="13"/>
      <c r="C432" s="3" t="s">
        <v>753</v>
      </c>
      <c r="D432" s="6" t="s">
        <v>754</v>
      </c>
    </row>
    <row r="433" customFormat="false" ht="15.75" hidden="false" customHeight="false" outlineLevel="0" collapsed="false">
      <c r="B433" s="13"/>
      <c r="C433" s="3" t="s">
        <v>755</v>
      </c>
      <c r="D433" s="6" t="s">
        <v>756</v>
      </c>
    </row>
    <row r="434" customFormat="false" ht="15.75" hidden="false" customHeight="false" outlineLevel="0" collapsed="false">
      <c r="B434" s="13"/>
      <c r="C434" s="3" t="s">
        <v>757</v>
      </c>
      <c r="D434" s="6" t="s">
        <v>758</v>
      </c>
    </row>
    <row r="435" customFormat="false" ht="15.75" hidden="false" customHeight="false" outlineLevel="0" collapsed="false">
      <c r="B435" s="13"/>
      <c r="C435" s="3" t="s">
        <v>759</v>
      </c>
      <c r="D435" s="6" t="s">
        <v>739</v>
      </c>
    </row>
    <row r="436" customFormat="false" ht="15.75" hidden="false" customHeight="false" outlineLevel="0" collapsed="false">
      <c r="B436" s="13"/>
      <c r="C436" s="3" t="s">
        <v>760</v>
      </c>
      <c r="D436" s="6" t="s">
        <v>761</v>
      </c>
    </row>
    <row r="437" customFormat="false" ht="15.75" hidden="false" customHeight="false" outlineLevel="0" collapsed="false">
      <c r="B437" s="13"/>
      <c r="C437" s="3" t="s">
        <v>762</v>
      </c>
      <c r="D437" s="6" t="s">
        <v>763</v>
      </c>
    </row>
    <row r="438" customFormat="false" ht="15.75" hidden="false" customHeight="false" outlineLevel="0" collapsed="false">
      <c r="B438" s="13"/>
      <c r="C438" s="3" t="s">
        <v>764</v>
      </c>
      <c r="D438" s="6" t="s">
        <v>765</v>
      </c>
    </row>
    <row r="439" customFormat="false" ht="15.75" hidden="false" customHeight="false" outlineLevel="0" collapsed="false">
      <c r="B439" s="13"/>
      <c r="C439" s="3" t="s">
        <v>766</v>
      </c>
      <c r="D439" s="6" t="s">
        <v>767</v>
      </c>
    </row>
    <row r="440" customFormat="false" ht="15.75" hidden="false" customHeight="false" outlineLevel="0" collapsed="false">
      <c r="B440" s="13"/>
      <c r="C440" s="3" t="s">
        <v>768</v>
      </c>
      <c r="D440" s="6" t="s">
        <v>769</v>
      </c>
    </row>
    <row r="441" customFormat="false" ht="15.75" hidden="false" customHeight="false" outlineLevel="0" collapsed="false">
      <c r="B441" s="13"/>
      <c r="C441" s="3" t="s">
        <v>770</v>
      </c>
      <c r="D441" s="6" t="s">
        <v>771</v>
      </c>
    </row>
    <row r="442" customFormat="false" ht="15.75" hidden="false" customHeight="false" outlineLevel="0" collapsed="false">
      <c r="B442" s="13"/>
      <c r="C442" s="3" t="s">
        <v>772</v>
      </c>
      <c r="D442" s="6" t="s">
        <v>765</v>
      </c>
    </row>
    <row r="443" customFormat="false" ht="15.75" hidden="false" customHeight="false" outlineLevel="0" collapsed="false">
      <c r="B443" s="13"/>
      <c r="C443" s="3" t="s">
        <v>773</v>
      </c>
      <c r="D443" s="6" t="s">
        <v>774</v>
      </c>
    </row>
    <row r="444" customFormat="false" ht="15.75" hidden="false" customHeight="false" outlineLevel="0" collapsed="false">
      <c r="B444" s="13"/>
      <c r="C444" s="3" t="s">
        <v>775</v>
      </c>
      <c r="D444" s="6" t="s">
        <v>739</v>
      </c>
    </row>
    <row r="445" customFormat="false" ht="15.75" hidden="false" customHeight="false" outlineLevel="0" collapsed="false">
      <c r="B445" s="13"/>
      <c r="C445" s="3" t="s">
        <v>776</v>
      </c>
      <c r="D445" s="6" t="s">
        <v>777</v>
      </c>
    </row>
    <row r="446" customFormat="false" ht="15.75" hidden="false" customHeight="false" outlineLevel="0" collapsed="false">
      <c r="B446" s="13"/>
      <c r="C446" s="3" t="s">
        <v>778</v>
      </c>
      <c r="D446" s="6" t="s">
        <v>779</v>
      </c>
    </row>
    <row r="447" customFormat="false" ht="15.75" hidden="false" customHeight="false" outlineLevel="0" collapsed="false">
      <c r="B447" s="13"/>
      <c r="C447" s="3" t="s">
        <v>780</v>
      </c>
      <c r="D447" s="6" t="s">
        <v>781</v>
      </c>
    </row>
    <row r="448" customFormat="false" ht="15.75" hidden="false" customHeight="false" outlineLevel="0" collapsed="false">
      <c r="B448" s="13"/>
      <c r="C448" s="3" t="s">
        <v>782</v>
      </c>
      <c r="D448" s="6" t="s">
        <v>783</v>
      </c>
    </row>
    <row r="449" customFormat="false" ht="15.75" hidden="false" customHeight="false" outlineLevel="0" collapsed="false">
      <c r="B449" s="13"/>
      <c r="C449" s="3" t="s">
        <v>784</v>
      </c>
      <c r="D449" s="16" t="s">
        <v>765</v>
      </c>
    </row>
    <row r="450" customFormat="false" ht="15.75" hidden="false" customHeight="false" outlineLevel="0" collapsed="false">
      <c r="B450" s="13"/>
      <c r="C450" s="3" t="s">
        <v>785</v>
      </c>
      <c r="D450" s="6" t="s">
        <v>786</v>
      </c>
    </row>
    <row r="451" customFormat="false" ht="15.75" hidden="false" customHeight="false" outlineLevel="0" collapsed="false">
      <c r="B451" s="13"/>
      <c r="C451" s="3" t="s">
        <v>787</v>
      </c>
      <c r="D451" s="6" t="s">
        <v>788</v>
      </c>
    </row>
    <row r="452" customFormat="false" ht="15.75" hidden="false" customHeight="false" outlineLevel="0" collapsed="false">
      <c r="A452" s="12" t="s">
        <v>789</v>
      </c>
      <c r="B452" s="12"/>
      <c r="C452" s="12"/>
      <c r="D452" s="12"/>
      <c r="E452" s="12"/>
      <c r="F452" s="3" t="s">
        <v>790</v>
      </c>
    </row>
    <row r="453" customFormat="false" ht="15.75" hidden="false" customHeight="false" outlineLevel="0" collapsed="false">
      <c r="B453" s="13"/>
      <c r="C453" s="3" t="s">
        <v>117</v>
      </c>
      <c r="D453" s="6" t="s">
        <v>791</v>
      </c>
    </row>
    <row r="454" customFormat="false" ht="15.75" hidden="false" customHeight="false" outlineLevel="0" collapsed="false">
      <c r="A454" s="3" t="s">
        <v>248</v>
      </c>
      <c r="B454" s="13" t="s">
        <v>792</v>
      </c>
    </row>
    <row r="455" customFormat="false" ht="15.75" hidden="false" customHeight="false" outlineLevel="0" collapsed="false">
      <c r="A455" s="3" t="s">
        <v>123</v>
      </c>
      <c r="B455" s="13" t="s">
        <v>793</v>
      </c>
    </row>
    <row r="456" customFormat="false" ht="15.75" hidden="false" customHeight="false" outlineLevel="0" collapsed="false">
      <c r="A456" s="3" t="s">
        <v>251</v>
      </c>
      <c r="B456" s="13" t="s">
        <v>794</v>
      </c>
    </row>
    <row r="457" customFormat="false" ht="15.75" hidden="false" customHeight="false" outlineLevel="0" collapsed="false">
      <c r="A457" s="3" t="s">
        <v>253</v>
      </c>
      <c r="B457" s="13" t="s">
        <v>793</v>
      </c>
    </row>
    <row r="458" customFormat="false" ht="15.75" hidden="false" customHeight="false" outlineLevel="0" collapsed="false">
      <c r="A458" s="3" t="s">
        <v>125</v>
      </c>
      <c r="B458" s="13" t="s">
        <v>795</v>
      </c>
    </row>
    <row r="459" customFormat="false" ht="15.75" hidden="false" customHeight="false" outlineLevel="0" collapsed="false">
      <c r="A459" s="3" t="s">
        <v>128</v>
      </c>
      <c r="B459" s="13" t="s">
        <v>796</v>
      </c>
    </row>
    <row r="460" customFormat="false" ht="15.75" hidden="false" customHeight="false" outlineLevel="0" collapsed="false">
      <c r="A460" s="3" t="s">
        <v>130</v>
      </c>
      <c r="B460" s="13" t="s">
        <v>797</v>
      </c>
    </row>
    <row r="461" customFormat="false" ht="15.75" hidden="false" customHeight="false" outlineLevel="0" collapsed="false">
      <c r="A461" s="3" t="s">
        <v>132</v>
      </c>
      <c r="B461" s="5" t="s">
        <v>798</v>
      </c>
    </row>
    <row r="462" customFormat="false" ht="15.75" hidden="false" customHeight="false" outlineLevel="0" collapsed="false">
      <c r="A462" s="3" t="s">
        <v>134</v>
      </c>
      <c r="B462" s="13" t="s">
        <v>799</v>
      </c>
    </row>
    <row r="463" customFormat="false" ht="15.75" hidden="false" customHeight="false" outlineLevel="0" collapsed="false">
      <c r="B463" s="13"/>
      <c r="C463" s="3" t="s">
        <v>136</v>
      </c>
      <c r="D463" s="3" t="s">
        <v>800</v>
      </c>
      <c r="E463" s="1" t="s">
        <v>122</v>
      </c>
    </row>
    <row r="464" customFormat="false" ht="15.75" hidden="false" customHeight="false" outlineLevel="0" collapsed="false">
      <c r="B464" s="13"/>
      <c r="C464" s="3" t="s">
        <v>801</v>
      </c>
      <c r="D464" s="6" t="s">
        <v>729</v>
      </c>
    </row>
    <row r="465" customFormat="false" ht="15.75" hidden="false" customHeight="false" outlineLevel="0" collapsed="false">
      <c r="B465" s="13"/>
      <c r="C465" s="3" t="s">
        <v>802</v>
      </c>
      <c r="D465" s="6" t="s">
        <v>803</v>
      </c>
    </row>
    <row r="466" customFormat="false" ht="15.75" hidden="false" customHeight="false" outlineLevel="0" collapsed="false">
      <c r="B466" s="13"/>
      <c r="C466" s="3" t="s">
        <v>804</v>
      </c>
      <c r="D466" s="6" t="s">
        <v>805</v>
      </c>
    </row>
    <row r="467" customFormat="false" ht="15.75" hidden="false" customHeight="false" outlineLevel="0" collapsed="false">
      <c r="B467" s="13"/>
      <c r="C467" s="3" t="s">
        <v>806</v>
      </c>
      <c r="D467" s="6" t="s">
        <v>807</v>
      </c>
    </row>
    <row r="468" customFormat="false" ht="15.75" hidden="false" customHeight="false" outlineLevel="0" collapsed="false">
      <c r="B468" s="13"/>
      <c r="C468" s="3" t="s">
        <v>808</v>
      </c>
      <c r="D468" s="6" t="s">
        <v>809</v>
      </c>
    </row>
    <row r="469" customFormat="false" ht="15.75" hidden="false" customHeight="false" outlineLevel="0" collapsed="false">
      <c r="B469" s="13"/>
      <c r="C469" s="3" t="s">
        <v>810</v>
      </c>
      <c r="D469" s="6" t="s">
        <v>811</v>
      </c>
    </row>
    <row r="470" customFormat="false" ht="15.75" hidden="false" customHeight="false" outlineLevel="0" collapsed="false">
      <c r="B470" s="13"/>
      <c r="C470" s="3" t="s">
        <v>812</v>
      </c>
      <c r="D470" s="6" t="s">
        <v>739</v>
      </c>
    </row>
    <row r="471" customFormat="false" ht="15.75" hidden="false" customHeight="false" outlineLevel="0" collapsed="false">
      <c r="B471" s="13"/>
      <c r="C471" s="3" t="s">
        <v>813</v>
      </c>
      <c r="D471" s="6" t="s">
        <v>814</v>
      </c>
    </row>
    <row r="472" customFormat="false" ht="15.75" hidden="false" customHeight="false" outlineLevel="0" collapsed="false">
      <c r="B472" s="13"/>
      <c r="C472" s="3" t="s">
        <v>815</v>
      </c>
      <c r="D472" s="6" t="s">
        <v>816</v>
      </c>
    </row>
    <row r="473" customFormat="false" ht="15.75" hidden="false" customHeight="false" outlineLevel="0" collapsed="false">
      <c r="B473" s="13"/>
      <c r="C473" s="3" t="s">
        <v>817</v>
      </c>
      <c r="D473" s="6" t="s">
        <v>739</v>
      </c>
    </row>
    <row r="474" customFormat="false" ht="15.75" hidden="false" customHeight="false" outlineLevel="0" collapsed="false">
      <c r="B474" s="13"/>
      <c r="C474" s="3" t="s">
        <v>818</v>
      </c>
      <c r="D474" s="6" t="s">
        <v>819</v>
      </c>
    </row>
    <row r="475" customFormat="false" ht="15.75" hidden="false" customHeight="false" outlineLevel="0" collapsed="false">
      <c r="B475" s="13"/>
      <c r="C475" s="3" t="s">
        <v>820</v>
      </c>
      <c r="D475" s="6" t="s">
        <v>821</v>
      </c>
    </row>
    <row r="476" customFormat="false" ht="15.75" hidden="false" customHeight="false" outlineLevel="0" collapsed="false">
      <c r="B476" s="13"/>
      <c r="C476" s="3" t="s">
        <v>822</v>
      </c>
      <c r="D476" s="6" t="s">
        <v>823</v>
      </c>
    </row>
    <row r="477" customFormat="false" ht="15.75" hidden="false" customHeight="false" outlineLevel="0" collapsed="false">
      <c r="B477" s="13"/>
      <c r="C477" s="3" t="s">
        <v>824</v>
      </c>
      <c r="D477" s="6" t="s">
        <v>739</v>
      </c>
    </row>
    <row r="478" customFormat="false" ht="15.75" hidden="false" customHeight="false" outlineLevel="0" collapsed="false">
      <c r="B478" s="13"/>
      <c r="C478" s="3" t="s">
        <v>825</v>
      </c>
      <c r="D478" s="6" t="s">
        <v>826</v>
      </c>
    </row>
    <row r="479" customFormat="false" ht="15.75" hidden="false" customHeight="false" outlineLevel="0" collapsed="false">
      <c r="B479" s="13"/>
      <c r="C479" s="3" t="s">
        <v>827</v>
      </c>
      <c r="D479" s="6" t="s">
        <v>828</v>
      </c>
    </row>
    <row r="480" customFormat="false" ht="15.75" hidden="false" customHeight="false" outlineLevel="0" collapsed="false">
      <c r="B480" s="13"/>
      <c r="C480" s="3" t="s">
        <v>829</v>
      </c>
      <c r="D480" s="6" t="s">
        <v>823</v>
      </c>
    </row>
    <row r="481" customFormat="false" ht="15.75" hidden="false" customHeight="false" outlineLevel="0" collapsed="false">
      <c r="B481" s="13"/>
      <c r="C481" s="3" t="s">
        <v>830</v>
      </c>
      <c r="D481" s="6" t="s">
        <v>831</v>
      </c>
    </row>
    <row r="482" customFormat="false" ht="15.75" hidden="false" customHeight="false" outlineLevel="0" collapsed="false">
      <c r="B482" s="13"/>
      <c r="C482" s="3" t="s">
        <v>832</v>
      </c>
      <c r="D482" s="6" t="s">
        <v>833</v>
      </c>
    </row>
    <row r="483" customFormat="false" ht="15.75" hidden="false" customHeight="false" outlineLevel="0" collapsed="false">
      <c r="B483" s="13"/>
      <c r="C483" s="3" t="s">
        <v>834</v>
      </c>
      <c r="D483" s="6" t="s">
        <v>835</v>
      </c>
    </row>
    <row r="484" customFormat="false" ht="15.75" hidden="false" customHeight="false" outlineLevel="0" collapsed="false">
      <c r="B484" s="13"/>
      <c r="C484" s="3" t="s">
        <v>836</v>
      </c>
      <c r="D484" s="6" t="s">
        <v>739</v>
      </c>
    </row>
    <row r="485" customFormat="false" ht="15.75" hidden="false" customHeight="false" outlineLevel="0" collapsed="false">
      <c r="B485" s="13"/>
      <c r="C485" s="3" t="s">
        <v>837</v>
      </c>
      <c r="D485" s="6" t="s">
        <v>838</v>
      </c>
    </row>
    <row r="486" customFormat="false" ht="15.75" hidden="false" customHeight="false" outlineLevel="0" collapsed="false">
      <c r="B486" s="13"/>
      <c r="C486" s="3" t="s">
        <v>839</v>
      </c>
      <c r="D486" s="6" t="s">
        <v>840</v>
      </c>
    </row>
    <row r="487" customFormat="false" ht="15.75" hidden="false" customHeight="false" outlineLevel="0" collapsed="false">
      <c r="B487" s="13"/>
      <c r="C487" s="3" t="s">
        <v>841</v>
      </c>
      <c r="D487" s="6" t="s">
        <v>842</v>
      </c>
    </row>
    <row r="488" customFormat="false" ht="15.75" hidden="false" customHeight="false" outlineLevel="0" collapsed="false">
      <c r="B488" s="13"/>
      <c r="C488" s="3" t="s">
        <v>843</v>
      </c>
      <c r="D488" s="6" t="s">
        <v>844</v>
      </c>
    </row>
    <row r="489" customFormat="false" ht="15.75" hidden="false" customHeight="false" outlineLevel="0" collapsed="false">
      <c r="B489" s="13"/>
      <c r="C489" s="3" t="s">
        <v>845</v>
      </c>
      <c r="D489" s="6" t="s">
        <v>823</v>
      </c>
    </row>
    <row r="490" customFormat="false" ht="15.75" hidden="false" customHeight="false" outlineLevel="0" collapsed="false">
      <c r="B490" s="13"/>
      <c r="C490" s="3" t="s">
        <v>846</v>
      </c>
      <c r="D490" s="6" t="s">
        <v>831</v>
      </c>
    </row>
    <row r="491" customFormat="false" ht="15.75" hidden="false" customHeight="false" outlineLevel="0" collapsed="false">
      <c r="B491" s="13"/>
      <c r="C491" s="3" t="s">
        <v>847</v>
      </c>
      <c r="D491" s="6" t="s">
        <v>848</v>
      </c>
    </row>
    <row r="492" customFormat="false" ht="15.75" hidden="false" customHeight="false" outlineLevel="0" collapsed="false">
      <c r="B492" s="13"/>
      <c r="C492" s="3" t="s">
        <v>849</v>
      </c>
      <c r="D492" s="6" t="s">
        <v>850</v>
      </c>
    </row>
    <row r="493" customFormat="false" ht="15.75" hidden="false" customHeight="false" outlineLevel="0" collapsed="false">
      <c r="B493" s="13"/>
      <c r="C493" s="3" t="s">
        <v>851</v>
      </c>
      <c r="D493" s="6" t="s">
        <v>831</v>
      </c>
    </row>
    <row r="494" customFormat="false" ht="15.75" hidden="false" customHeight="false" outlineLevel="0" collapsed="false">
      <c r="B494" s="13"/>
      <c r="C494" s="3" t="s">
        <v>852</v>
      </c>
      <c r="D494" s="6" t="s">
        <v>853</v>
      </c>
    </row>
    <row r="495" customFormat="false" ht="15.75" hidden="false" customHeight="false" outlineLevel="0" collapsed="false">
      <c r="B495" s="13"/>
      <c r="C495" s="3" t="s">
        <v>854</v>
      </c>
      <c r="D495" s="6" t="s">
        <v>855</v>
      </c>
    </row>
    <row r="496" customFormat="false" ht="15.75" hidden="false" customHeight="false" outlineLevel="0" collapsed="false">
      <c r="B496" s="13"/>
      <c r="C496" s="3" t="s">
        <v>856</v>
      </c>
      <c r="D496" s="6" t="s">
        <v>857</v>
      </c>
    </row>
    <row r="497" customFormat="false" ht="15.75" hidden="false" customHeight="false" outlineLevel="0" collapsed="false">
      <c r="B497" s="13"/>
      <c r="C497" s="3" t="s">
        <v>858</v>
      </c>
      <c r="D497" s="6" t="s">
        <v>739</v>
      </c>
    </row>
    <row r="498" customFormat="false" ht="15.75" hidden="false" customHeight="false" outlineLevel="0" collapsed="false">
      <c r="B498" s="13"/>
      <c r="C498" s="3" t="s">
        <v>859</v>
      </c>
      <c r="D498" s="6" t="s">
        <v>860</v>
      </c>
    </row>
    <row r="499" customFormat="false" ht="15.75" hidden="false" customHeight="false" outlineLevel="0" collapsed="false">
      <c r="B499" s="13"/>
      <c r="C499" s="3" t="s">
        <v>861</v>
      </c>
      <c r="D499" s="6" t="s">
        <v>862</v>
      </c>
    </row>
    <row r="500" customFormat="false" ht="15.75" hidden="false" customHeight="false" outlineLevel="0" collapsed="false">
      <c r="B500" s="13"/>
      <c r="C500" s="3" t="s">
        <v>863</v>
      </c>
      <c r="D500" s="6" t="s">
        <v>864</v>
      </c>
    </row>
    <row r="501" customFormat="false" ht="15.75" hidden="false" customHeight="false" outlineLevel="0" collapsed="false">
      <c r="B501" s="13"/>
      <c r="C501" s="3" t="s">
        <v>865</v>
      </c>
      <c r="D501" s="6" t="s">
        <v>866</v>
      </c>
    </row>
    <row r="502" customFormat="false" ht="15.75" hidden="false" customHeight="false" outlineLevel="0" collapsed="false">
      <c r="B502" s="13"/>
      <c r="C502" s="3" t="s">
        <v>867</v>
      </c>
      <c r="D502" s="6" t="s">
        <v>868</v>
      </c>
    </row>
    <row r="503" customFormat="false" ht="15.75" hidden="false" customHeight="false" outlineLevel="0" collapsed="false">
      <c r="B503" s="13"/>
      <c r="C503" s="3" t="s">
        <v>869</v>
      </c>
      <c r="D503" s="6" t="s">
        <v>870</v>
      </c>
    </row>
    <row r="504" customFormat="false" ht="15.75" hidden="false" customHeight="false" outlineLevel="0" collapsed="false">
      <c r="B504" s="13"/>
      <c r="C504" s="3" t="s">
        <v>871</v>
      </c>
      <c r="D504" s="6" t="s">
        <v>872</v>
      </c>
    </row>
    <row r="505" customFormat="false" ht="15.75" hidden="false" customHeight="false" outlineLevel="0" collapsed="false">
      <c r="B505" s="13"/>
      <c r="C505" s="3" t="s">
        <v>728</v>
      </c>
      <c r="D505" s="6" t="s">
        <v>873</v>
      </c>
    </row>
    <row r="506" customFormat="false" ht="15.75" hidden="false" customHeight="false" outlineLevel="0" collapsed="false">
      <c r="B506" s="13"/>
      <c r="C506" s="3" t="s">
        <v>874</v>
      </c>
      <c r="D506" s="6" t="s">
        <v>831</v>
      </c>
    </row>
    <row r="507" customFormat="false" ht="15.75" hidden="false" customHeight="false" outlineLevel="0" collapsed="false">
      <c r="B507" s="13"/>
      <c r="C507" s="3" t="s">
        <v>875</v>
      </c>
      <c r="D507" s="6" t="s">
        <v>876</v>
      </c>
    </row>
    <row r="508" customFormat="false" ht="15.75" hidden="false" customHeight="false" outlineLevel="0" collapsed="false">
      <c r="B508" s="13"/>
      <c r="C508" s="3" t="s">
        <v>877</v>
      </c>
      <c r="D508" s="6" t="s">
        <v>878</v>
      </c>
    </row>
    <row r="509" customFormat="false" ht="15.75" hidden="false" customHeight="false" outlineLevel="0" collapsed="false">
      <c r="B509" s="13"/>
      <c r="C509" s="3" t="s">
        <v>879</v>
      </c>
      <c r="D509" s="6" t="s">
        <v>739</v>
      </c>
    </row>
    <row r="510" customFormat="false" ht="15.75" hidden="false" customHeight="false" outlineLevel="0" collapsed="false">
      <c r="B510" s="13"/>
      <c r="C510" s="3" t="s">
        <v>880</v>
      </c>
      <c r="D510" s="6" t="s">
        <v>881</v>
      </c>
    </row>
    <row r="511" customFormat="false" ht="15.75" hidden="false" customHeight="false" outlineLevel="0" collapsed="false">
      <c r="B511" s="13"/>
      <c r="C511" s="3" t="s">
        <v>882</v>
      </c>
      <c r="D511" s="6" t="s">
        <v>883</v>
      </c>
    </row>
    <row r="512" customFormat="false" ht="15.75" hidden="false" customHeight="false" outlineLevel="0" collapsed="false">
      <c r="B512" s="13"/>
      <c r="C512" s="3" t="s">
        <v>884</v>
      </c>
      <c r="D512" s="6" t="s">
        <v>885</v>
      </c>
    </row>
    <row r="513" customFormat="false" ht="15.75" hidden="false" customHeight="false" outlineLevel="0" collapsed="false">
      <c r="B513" s="13"/>
      <c r="C513" s="3" t="s">
        <v>886</v>
      </c>
      <c r="D513" s="6" t="s">
        <v>887</v>
      </c>
    </row>
    <row r="514" customFormat="false" ht="15.75" hidden="false" customHeight="false" outlineLevel="0" collapsed="false">
      <c r="B514" s="13"/>
      <c r="C514" s="3" t="s">
        <v>888</v>
      </c>
      <c r="D514" s="6" t="s">
        <v>831</v>
      </c>
    </row>
    <row r="515" customFormat="false" ht="15.75" hidden="false" customHeight="false" outlineLevel="0" collapsed="false">
      <c r="B515" s="13"/>
      <c r="C515" s="3" t="s">
        <v>889</v>
      </c>
      <c r="D515" s="6" t="s">
        <v>890</v>
      </c>
    </row>
    <row r="516" customFormat="false" ht="15.75" hidden="false" customHeight="false" outlineLevel="0" collapsed="false">
      <c r="B516" s="13"/>
      <c r="C516" s="3" t="s">
        <v>891</v>
      </c>
      <c r="D516" s="6" t="s">
        <v>739</v>
      </c>
    </row>
    <row r="517" customFormat="false" ht="15.75" hidden="false" customHeight="false" outlineLevel="0" collapsed="false">
      <c r="B517" s="13"/>
      <c r="C517" s="3" t="s">
        <v>892</v>
      </c>
      <c r="D517" s="6" t="s">
        <v>893</v>
      </c>
    </row>
    <row r="518" customFormat="false" ht="15.75" hidden="false" customHeight="false" outlineLevel="0" collapsed="false">
      <c r="B518" s="13"/>
      <c r="C518" s="3" t="s">
        <v>894</v>
      </c>
      <c r="D518" s="6" t="s">
        <v>895</v>
      </c>
    </row>
    <row r="519" customFormat="false" ht="15.75" hidden="false" customHeight="false" outlineLevel="0" collapsed="false">
      <c r="B519" s="13"/>
      <c r="C519" s="3" t="s">
        <v>896</v>
      </c>
      <c r="D519" s="6" t="s">
        <v>897</v>
      </c>
    </row>
    <row r="520" customFormat="false" ht="15.75" hidden="false" customHeight="false" outlineLevel="0" collapsed="false">
      <c r="B520" s="13"/>
      <c r="C520" s="3" t="s">
        <v>898</v>
      </c>
      <c r="D520" s="6" t="s">
        <v>899</v>
      </c>
    </row>
    <row r="521" customFormat="false" ht="15.75" hidden="false" customHeight="false" outlineLevel="0" collapsed="false">
      <c r="B521" s="13"/>
      <c r="C521" s="3" t="s">
        <v>900</v>
      </c>
      <c r="D521" s="6" t="s">
        <v>901</v>
      </c>
    </row>
    <row r="522" customFormat="false" ht="15.75" hidden="false" customHeight="false" outlineLevel="0" collapsed="false">
      <c r="A522" s="12" t="s">
        <v>902</v>
      </c>
      <c r="B522" s="12"/>
      <c r="C522" s="12"/>
      <c r="D522" s="12"/>
      <c r="E522" s="12"/>
      <c r="F522" s="3" t="s">
        <v>903</v>
      </c>
    </row>
    <row r="523" customFormat="false" ht="15.75" hidden="false" customHeight="false" outlineLevel="0" collapsed="false">
      <c r="B523" s="13"/>
      <c r="C523" s="3" t="s">
        <v>117</v>
      </c>
      <c r="D523" s="6" t="s">
        <v>904</v>
      </c>
    </row>
    <row r="524" customFormat="false" ht="15.75" hidden="false" customHeight="false" outlineLevel="0" collapsed="false">
      <c r="A524" s="3" t="s">
        <v>248</v>
      </c>
      <c r="B524" s="13" t="s">
        <v>905</v>
      </c>
    </row>
    <row r="525" customFormat="false" ht="15.75" hidden="false" customHeight="false" outlineLevel="0" collapsed="false">
      <c r="A525" s="3" t="s">
        <v>123</v>
      </c>
      <c r="B525" s="13" t="s">
        <v>906</v>
      </c>
    </row>
    <row r="526" customFormat="false" ht="15.75" hidden="false" customHeight="false" outlineLevel="0" collapsed="false">
      <c r="A526" s="3" t="s">
        <v>251</v>
      </c>
      <c r="B526" s="13" t="s">
        <v>907</v>
      </c>
    </row>
    <row r="527" customFormat="false" ht="15.75" hidden="false" customHeight="false" outlineLevel="0" collapsed="false">
      <c r="A527" s="3" t="s">
        <v>253</v>
      </c>
      <c r="B527" s="13" t="s">
        <v>908</v>
      </c>
    </row>
    <row r="528" customFormat="false" ht="15.75" hidden="false" customHeight="false" outlineLevel="0" collapsed="false">
      <c r="A528" s="3" t="s">
        <v>125</v>
      </c>
      <c r="B528" s="13" t="s">
        <v>909</v>
      </c>
    </row>
    <row r="529" customFormat="false" ht="15.75" hidden="false" customHeight="false" outlineLevel="0" collapsed="false">
      <c r="A529" s="3" t="s">
        <v>128</v>
      </c>
      <c r="B529" s="13" t="s">
        <v>910</v>
      </c>
    </row>
    <row r="530" customFormat="false" ht="15.75" hidden="false" customHeight="false" outlineLevel="0" collapsed="false">
      <c r="A530" s="3" t="s">
        <v>130</v>
      </c>
      <c r="B530" s="13" t="s">
        <v>911</v>
      </c>
    </row>
    <row r="531" customFormat="false" ht="15.75" hidden="false" customHeight="false" outlineLevel="0" collapsed="false">
      <c r="A531" s="3" t="s">
        <v>132</v>
      </c>
      <c r="B531" s="13" t="s">
        <v>912</v>
      </c>
    </row>
    <row r="532" customFormat="false" ht="15.75" hidden="false" customHeight="false" outlineLevel="0" collapsed="false">
      <c r="A532" s="3" t="s">
        <v>134</v>
      </c>
      <c r="B532" s="13" t="s">
        <v>913</v>
      </c>
    </row>
    <row r="533" customFormat="false" ht="15.75" hidden="false" customHeight="false" outlineLevel="0" collapsed="false">
      <c r="A533" s="3" t="s">
        <v>136</v>
      </c>
      <c r="B533" s="13" t="s">
        <v>914</v>
      </c>
    </row>
    <row r="534" customFormat="false" ht="15.75" hidden="false" customHeight="false" outlineLevel="0" collapsed="false">
      <c r="A534" s="3" t="s">
        <v>138</v>
      </c>
      <c r="B534" s="13" t="s">
        <v>915</v>
      </c>
    </row>
    <row r="535" customFormat="false" ht="15.75" hidden="false" customHeight="false" outlineLevel="0" collapsed="false">
      <c r="A535" s="3" t="s">
        <v>140</v>
      </c>
      <c r="B535" s="2" t="s">
        <v>420</v>
      </c>
    </row>
    <row r="536" customFormat="false" ht="15.75" hidden="false" customHeight="false" outlineLevel="0" collapsed="false">
      <c r="A536" s="3" t="s">
        <v>142</v>
      </c>
      <c r="B536" s="13" t="s">
        <v>916</v>
      </c>
    </row>
    <row r="537" customFormat="false" ht="15.75" hidden="false" customHeight="false" outlineLevel="0" collapsed="false">
      <c r="A537" s="3" t="s">
        <v>144</v>
      </c>
      <c r="B537" s="13" t="s">
        <v>917</v>
      </c>
    </row>
    <row r="538" customFormat="false" ht="15.75" hidden="false" customHeight="false" outlineLevel="0" collapsed="false">
      <c r="A538" s="3" t="s">
        <v>146</v>
      </c>
      <c r="B538" s="13" t="s">
        <v>918</v>
      </c>
    </row>
    <row r="539" customFormat="false" ht="15.75" hidden="false" customHeight="false" outlineLevel="0" collapsed="false">
      <c r="A539" s="3" t="s">
        <v>148</v>
      </c>
      <c r="B539" s="13" t="s">
        <v>919</v>
      </c>
    </row>
    <row r="540" customFormat="false" ht="15.75" hidden="false" customHeight="false" outlineLevel="0" collapsed="false">
      <c r="A540" s="3" t="s">
        <v>150</v>
      </c>
      <c r="B540" s="13" t="s">
        <v>920</v>
      </c>
    </row>
    <row r="541" customFormat="false" ht="15.75" hidden="false" customHeight="false" outlineLevel="0" collapsed="false">
      <c r="A541" s="3" t="s">
        <v>152</v>
      </c>
      <c r="B541" s="13" t="s">
        <v>921</v>
      </c>
    </row>
    <row r="542" customFormat="false" ht="15.75" hidden="false" customHeight="false" outlineLevel="0" collapsed="false">
      <c r="A542" s="3" t="s">
        <v>154</v>
      </c>
      <c r="B542" s="13" t="s">
        <v>922</v>
      </c>
    </row>
    <row r="543" customFormat="false" ht="15.75" hidden="false" customHeight="false" outlineLevel="0" collapsed="false">
      <c r="A543" s="3" t="s">
        <v>156</v>
      </c>
      <c r="B543" s="13" t="s">
        <v>923</v>
      </c>
    </row>
    <row r="544" customFormat="false" ht="15.75" hidden="false" customHeight="false" outlineLevel="0" collapsed="false">
      <c r="A544" s="3" t="s">
        <v>158</v>
      </c>
      <c r="B544" s="13" t="s">
        <v>924</v>
      </c>
    </row>
    <row r="545" customFormat="false" ht="15.75" hidden="false" customHeight="false" outlineLevel="0" collapsed="false">
      <c r="A545" s="7" t="s">
        <v>160</v>
      </c>
      <c r="B545" s="13" t="s">
        <v>925</v>
      </c>
    </row>
    <row r="546" customFormat="false" ht="15.75" hidden="false" customHeight="false" outlineLevel="0" collapsed="false">
      <c r="A546" s="7" t="s">
        <v>162</v>
      </c>
      <c r="B546" s="13" t="s">
        <v>926</v>
      </c>
    </row>
    <row r="547" customFormat="false" ht="15.75" hidden="false" customHeight="false" outlineLevel="0" collapsed="false">
      <c r="B547" s="13"/>
      <c r="C547" s="3" t="s">
        <v>164</v>
      </c>
      <c r="D547" s="3" t="s">
        <v>927</v>
      </c>
      <c r="E547" s="1" t="s">
        <v>122</v>
      </c>
    </row>
    <row r="548" customFormat="false" ht="15.75" hidden="false" customHeight="false" outlineLevel="0" collapsed="false">
      <c r="B548" s="13"/>
      <c r="C548" s="3" t="s">
        <v>602</v>
      </c>
      <c r="D548" s="3" t="s">
        <v>928</v>
      </c>
      <c r="E548" s="1" t="s">
        <v>122</v>
      </c>
    </row>
    <row r="549" customFormat="false" ht="15.75" hidden="false" customHeight="false" outlineLevel="0" collapsed="false">
      <c r="B549" s="13"/>
      <c r="C549" s="3" t="s">
        <v>929</v>
      </c>
      <c r="D549" s="6" t="s">
        <v>930</v>
      </c>
    </row>
    <row r="550" customFormat="false" ht="15.75" hidden="false" customHeight="false" outlineLevel="0" collapsed="false">
      <c r="B550" s="13"/>
      <c r="C550" s="3" t="s">
        <v>931</v>
      </c>
      <c r="D550" s="6" t="s">
        <v>932</v>
      </c>
    </row>
    <row r="551" customFormat="false" ht="15.75" hidden="false" customHeight="false" outlineLevel="0" collapsed="false">
      <c r="B551" s="13"/>
      <c r="C551" s="3" t="s">
        <v>933</v>
      </c>
      <c r="D551" s="6" t="s">
        <v>934</v>
      </c>
    </row>
    <row r="552" customFormat="false" ht="15.75" hidden="false" customHeight="false" outlineLevel="0" collapsed="false">
      <c r="B552" s="13"/>
      <c r="C552" s="3" t="s">
        <v>935</v>
      </c>
      <c r="D552" s="6" t="s">
        <v>936</v>
      </c>
    </row>
    <row r="553" customFormat="false" ht="15.75" hidden="false" customHeight="false" outlineLevel="0" collapsed="false">
      <c r="B553" s="13"/>
      <c r="C553" s="3" t="s">
        <v>937</v>
      </c>
      <c r="D553" s="6" t="s">
        <v>938</v>
      </c>
    </row>
    <row r="554" customFormat="false" ht="15.75" hidden="false" customHeight="false" outlineLevel="0" collapsed="false">
      <c r="B554" s="13"/>
      <c r="C554" s="3" t="s">
        <v>939</v>
      </c>
      <c r="D554" s="6" t="s">
        <v>940</v>
      </c>
    </row>
    <row r="555" customFormat="false" ht="15.75" hidden="false" customHeight="false" outlineLevel="0" collapsed="false">
      <c r="B555" s="13"/>
      <c r="C555" s="3" t="s">
        <v>941</v>
      </c>
      <c r="D555" s="6" t="s">
        <v>942</v>
      </c>
    </row>
    <row r="556" customFormat="false" ht="15.75" hidden="false" customHeight="false" outlineLevel="0" collapsed="false">
      <c r="B556" s="13"/>
      <c r="C556" s="3" t="s">
        <v>943</v>
      </c>
      <c r="D556" s="6" t="s">
        <v>944</v>
      </c>
    </row>
    <row r="557" customFormat="false" ht="15.75" hidden="false" customHeight="false" outlineLevel="0" collapsed="false">
      <c r="B557" s="13"/>
      <c r="C557" s="3" t="s">
        <v>945</v>
      </c>
      <c r="D557" s="6" t="s">
        <v>946</v>
      </c>
    </row>
    <row r="558" customFormat="false" ht="15.75" hidden="false" customHeight="false" outlineLevel="0" collapsed="false">
      <c r="B558" s="13"/>
      <c r="C558" s="3" t="s">
        <v>947</v>
      </c>
      <c r="D558" s="6" t="s">
        <v>948</v>
      </c>
    </row>
    <row r="559" customFormat="false" ht="15.75" hidden="false" customHeight="false" outlineLevel="0" collapsed="false">
      <c r="B559" s="13"/>
      <c r="C559" s="3" t="s">
        <v>949</v>
      </c>
      <c r="D559" s="6" t="s">
        <v>950</v>
      </c>
    </row>
    <row r="560" customFormat="false" ht="15.75" hidden="false" customHeight="false" outlineLevel="0" collapsed="false">
      <c r="B560" s="13"/>
      <c r="C560" s="3" t="s">
        <v>951</v>
      </c>
      <c r="D560" s="6" t="s">
        <v>952</v>
      </c>
    </row>
    <row r="561" customFormat="false" ht="15.75" hidden="false" customHeight="false" outlineLevel="0" collapsed="false">
      <c r="B561" s="13"/>
      <c r="C561" s="3" t="s">
        <v>953</v>
      </c>
      <c r="D561" s="6" t="s">
        <v>954</v>
      </c>
    </row>
    <row r="562" customFormat="false" ht="15.75" hidden="false" customHeight="false" outlineLevel="0" collapsed="false">
      <c r="B562" s="13"/>
      <c r="C562" s="3" t="s">
        <v>955</v>
      </c>
      <c r="D562" s="6" t="s">
        <v>956</v>
      </c>
    </row>
    <row r="563" customFormat="false" ht="15.75" hidden="false" customHeight="false" outlineLevel="0" collapsed="false">
      <c r="B563" s="13"/>
      <c r="C563" s="3" t="s">
        <v>957</v>
      </c>
      <c r="D563" s="6" t="s">
        <v>958</v>
      </c>
    </row>
    <row r="564" customFormat="false" ht="15.75" hidden="false" customHeight="false" outlineLevel="0" collapsed="false">
      <c r="B564" s="13"/>
      <c r="C564" s="3" t="s">
        <v>959</v>
      </c>
      <c r="D564" s="6" t="s">
        <v>960</v>
      </c>
    </row>
    <row r="565" customFormat="false" ht="15.75" hidden="false" customHeight="false" outlineLevel="0" collapsed="false">
      <c r="B565" s="13"/>
      <c r="C565" s="3" t="s">
        <v>961</v>
      </c>
      <c r="D565" s="6" t="s">
        <v>962</v>
      </c>
    </row>
    <row r="566" customFormat="false" ht="15.75" hidden="false" customHeight="false" outlineLevel="0" collapsed="false">
      <c r="B566" s="13"/>
      <c r="C566" s="3" t="s">
        <v>963</v>
      </c>
      <c r="D566" s="6" t="s">
        <v>964</v>
      </c>
    </row>
    <row r="567" customFormat="false" ht="15.75" hidden="false" customHeight="false" outlineLevel="0" collapsed="false">
      <c r="B567" s="13"/>
      <c r="C567" s="3" t="s">
        <v>965</v>
      </c>
      <c r="D567" s="6" t="s">
        <v>966</v>
      </c>
    </row>
    <row r="568" customFormat="false" ht="15.75" hidden="false" customHeight="false" outlineLevel="0" collapsed="false">
      <c r="B568" s="13"/>
      <c r="C568" s="3" t="s">
        <v>967</v>
      </c>
      <c r="D568" s="6" t="s">
        <v>765</v>
      </c>
    </row>
    <row r="569" customFormat="false" ht="15.75" hidden="false" customHeight="false" outlineLevel="0" collapsed="false">
      <c r="B569" s="13"/>
      <c r="C569" s="3" t="s">
        <v>968</v>
      </c>
      <c r="D569" s="6" t="s">
        <v>969</v>
      </c>
    </row>
    <row r="570" customFormat="false" ht="15.75" hidden="false" customHeight="false" outlineLevel="0" collapsed="false">
      <c r="B570" s="13"/>
      <c r="C570" s="3" t="s">
        <v>970</v>
      </c>
      <c r="D570" s="6" t="s">
        <v>971</v>
      </c>
    </row>
    <row r="571" customFormat="false" ht="15.75" hidden="false" customHeight="false" outlineLevel="0" collapsed="false">
      <c r="B571" s="13"/>
      <c r="C571" s="3" t="s">
        <v>784</v>
      </c>
      <c r="D571" s="6" t="s">
        <v>972</v>
      </c>
    </row>
    <row r="572" customFormat="false" ht="15.75" hidden="false" customHeight="false" outlineLevel="0" collapsed="false">
      <c r="B572" s="13"/>
      <c r="C572" s="3" t="s">
        <v>973</v>
      </c>
      <c r="D572" s="6" t="s">
        <v>974</v>
      </c>
    </row>
    <row r="573" customFormat="false" ht="15.75" hidden="false" customHeight="false" outlineLevel="0" collapsed="false">
      <c r="B573" s="13"/>
      <c r="C573" s="3" t="s">
        <v>975</v>
      </c>
      <c r="D573" s="6" t="s">
        <v>948</v>
      </c>
    </row>
    <row r="574" customFormat="false" ht="15.75" hidden="false" customHeight="false" outlineLevel="0" collapsed="false">
      <c r="B574" s="13"/>
      <c r="C574" s="3" t="s">
        <v>976</v>
      </c>
      <c r="D574" s="6" t="s">
        <v>977</v>
      </c>
    </row>
    <row r="575" customFormat="false" ht="15.75" hidden="false" customHeight="false" outlineLevel="0" collapsed="false">
      <c r="B575" s="13"/>
      <c r="C575" s="3" t="s">
        <v>978</v>
      </c>
      <c r="D575" s="6" t="s">
        <v>979</v>
      </c>
    </row>
    <row r="576" customFormat="false" ht="15.75" hidden="false" customHeight="false" outlineLevel="0" collapsed="false">
      <c r="B576" s="13"/>
      <c r="C576" s="3" t="s">
        <v>980</v>
      </c>
      <c r="D576" s="6" t="s">
        <v>981</v>
      </c>
    </row>
    <row r="577" customFormat="false" ht="15.75" hidden="false" customHeight="false" outlineLevel="0" collapsed="false">
      <c r="B577" s="13"/>
      <c r="C577" s="3" t="s">
        <v>982</v>
      </c>
      <c r="D577" s="6" t="s">
        <v>983</v>
      </c>
    </row>
    <row r="578" customFormat="false" ht="15.75" hidden="false" customHeight="false" outlineLevel="0" collapsed="false">
      <c r="B578" s="13"/>
      <c r="C578" s="3" t="s">
        <v>984</v>
      </c>
      <c r="D578" s="6" t="s">
        <v>985</v>
      </c>
    </row>
    <row r="579" customFormat="false" ht="15.75" hidden="false" customHeight="false" outlineLevel="0" collapsed="false">
      <c r="B579" s="13"/>
      <c r="C579" s="3" t="s">
        <v>986</v>
      </c>
      <c r="D579" s="6" t="s">
        <v>987</v>
      </c>
    </row>
    <row r="580" customFormat="false" ht="15.75" hidden="false" customHeight="false" outlineLevel="0" collapsed="false">
      <c r="B580" s="13"/>
      <c r="C580" s="3" t="s">
        <v>988</v>
      </c>
      <c r="D580" s="6" t="s">
        <v>765</v>
      </c>
    </row>
    <row r="581" customFormat="false" ht="15.75" hidden="false" customHeight="false" outlineLevel="0" collapsed="false">
      <c r="B581" s="13"/>
      <c r="C581" s="3" t="s">
        <v>989</v>
      </c>
      <c r="D581" s="6" t="s">
        <v>990</v>
      </c>
    </row>
    <row r="582" customFormat="false" ht="15.75" hidden="false" customHeight="false" outlineLevel="0" collapsed="false">
      <c r="B582" s="13"/>
      <c r="C582" s="3" t="s">
        <v>991</v>
      </c>
      <c r="D582" s="6" t="s">
        <v>992</v>
      </c>
    </row>
    <row r="583" customFormat="false" ht="15.75" hidden="false" customHeight="false" outlineLevel="0" collapsed="false">
      <c r="B583" s="13"/>
      <c r="C583" s="3" t="s">
        <v>993</v>
      </c>
      <c r="D583" s="6" t="s">
        <v>994</v>
      </c>
    </row>
    <row r="584" customFormat="false" ht="15.75" hidden="false" customHeight="false" outlineLevel="0" collapsed="false">
      <c r="B584" s="13"/>
      <c r="C584" s="3" t="s">
        <v>995</v>
      </c>
      <c r="D584" s="6" t="s">
        <v>996</v>
      </c>
    </row>
    <row r="585" customFormat="false" ht="15.75" hidden="false" customHeight="false" outlineLevel="0" collapsed="false">
      <c r="B585" s="13"/>
      <c r="C585" s="3" t="s">
        <v>997</v>
      </c>
      <c r="D585" s="6" t="s">
        <v>765</v>
      </c>
    </row>
    <row r="586" customFormat="false" ht="15.75" hidden="false" customHeight="false" outlineLevel="0" collapsed="false">
      <c r="B586" s="13"/>
      <c r="C586" s="3" t="s">
        <v>998</v>
      </c>
      <c r="D586" s="6" t="s">
        <v>999</v>
      </c>
    </row>
    <row r="587" customFormat="false" ht="15.75" hidden="false" customHeight="false" outlineLevel="0" collapsed="false">
      <c r="B587" s="13"/>
      <c r="C587" s="3" t="s">
        <v>1000</v>
      </c>
      <c r="D587" s="6" t="s">
        <v>1001</v>
      </c>
    </row>
    <row r="588" customFormat="false" ht="15.75" hidden="false" customHeight="false" outlineLevel="0" collapsed="false">
      <c r="B588" s="13"/>
      <c r="C588" s="3" t="s">
        <v>1002</v>
      </c>
      <c r="D588" s="6" t="s">
        <v>1003</v>
      </c>
    </row>
    <row r="589" customFormat="false" ht="15.75" hidden="false" customHeight="false" outlineLevel="0" collapsed="false">
      <c r="B589" s="13"/>
      <c r="C589" s="3" t="s">
        <v>1004</v>
      </c>
      <c r="D589" s="6" t="s">
        <v>948</v>
      </c>
    </row>
    <row r="590" customFormat="false" ht="15.75" hidden="false" customHeight="false" outlineLevel="0" collapsed="false">
      <c r="B590" s="13"/>
      <c r="C590" s="3" t="s">
        <v>1005</v>
      </c>
      <c r="D590" s="6" t="s">
        <v>1006</v>
      </c>
    </row>
    <row r="591" customFormat="false" ht="15.75" hidden="false" customHeight="false" outlineLevel="0" collapsed="false">
      <c r="B591" s="13"/>
      <c r="C591" s="3" t="s">
        <v>1007</v>
      </c>
      <c r="D591" s="6" t="s">
        <v>1008</v>
      </c>
    </row>
    <row r="592" customFormat="false" ht="15.75" hidden="false" customHeight="false" outlineLevel="0" collapsed="false">
      <c r="B592" s="13"/>
      <c r="C592" s="3" t="s">
        <v>38</v>
      </c>
      <c r="D592" s="6" t="s">
        <v>1009</v>
      </c>
    </row>
    <row r="593" customFormat="false" ht="15.75" hidden="false" customHeight="false" outlineLevel="0" collapsed="false">
      <c r="B593" s="13"/>
      <c r="C593" s="3" t="s">
        <v>1010</v>
      </c>
      <c r="D593" s="6" t="s">
        <v>1011</v>
      </c>
    </row>
    <row r="594" customFormat="false" ht="15.75" hidden="false" customHeight="false" outlineLevel="0" collapsed="false">
      <c r="B594" s="13"/>
      <c r="C594" s="3" t="s">
        <v>1012</v>
      </c>
      <c r="D594" s="6" t="s">
        <v>1013</v>
      </c>
    </row>
    <row r="595" customFormat="false" ht="15.75" hidden="false" customHeight="false" outlineLevel="0" collapsed="false">
      <c r="B595" s="13"/>
      <c r="C595" s="3" t="s">
        <v>1014</v>
      </c>
      <c r="D595" s="6" t="s">
        <v>1015</v>
      </c>
    </row>
    <row r="596" customFormat="false" ht="15.75" hidden="false" customHeight="false" outlineLevel="0" collapsed="false">
      <c r="B596" s="13"/>
      <c r="C596" s="3" t="s">
        <v>1016</v>
      </c>
      <c r="D596" s="6" t="s">
        <v>1017</v>
      </c>
    </row>
    <row r="597" customFormat="false" ht="15.75" hidden="false" customHeight="false" outlineLevel="0" collapsed="false">
      <c r="B597" s="13"/>
      <c r="C597" s="3" t="s">
        <v>1018</v>
      </c>
      <c r="D597" s="6" t="s">
        <v>1019</v>
      </c>
    </row>
    <row r="598" customFormat="false" ht="15.75" hidden="false" customHeight="false" outlineLevel="0" collapsed="false">
      <c r="B598" s="13"/>
      <c r="C598" s="3" t="s">
        <v>1020</v>
      </c>
      <c r="D598" s="6" t="s">
        <v>1021</v>
      </c>
    </row>
    <row r="599" customFormat="false" ht="15.75" hidden="false" customHeight="false" outlineLevel="0" collapsed="false">
      <c r="B599" s="13"/>
      <c r="C599" s="3" t="s">
        <v>1022</v>
      </c>
      <c r="D599" s="6" t="s">
        <v>1023</v>
      </c>
    </row>
    <row r="600" customFormat="false" ht="15.75" hidden="false" customHeight="false" outlineLevel="0" collapsed="false">
      <c r="B600" s="13"/>
      <c r="C600" s="3" t="s">
        <v>1024</v>
      </c>
      <c r="D600" s="6" t="s">
        <v>765</v>
      </c>
    </row>
    <row r="601" customFormat="false" ht="15.75" hidden="false" customHeight="false" outlineLevel="0" collapsed="false">
      <c r="B601" s="13"/>
      <c r="C601" s="3" t="s">
        <v>1025</v>
      </c>
      <c r="D601" s="6" t="s">
        <v>1026</v>
      </c>
    </row>
    <row r="602" customFormat="false" ht="15.75" hidden="false" customHeight="false" outlineLevel="0" collapsed="false">
      <c r="B602" s="13"/>
      <c r="C602" s="3" t="s">
        <v>1027</v>
      </c>
      <c r="D602" s="6" t="s">
        <v>1028</v>
      </c>
    </row>
    <row r="603" customFormat="false" ht="15.75" hidden="false" customHeight="false" outlineLevel="0" collapsed="false">
      <c r="B603" s="13"/>
      <c r="C603" s="3" t="s">
        <v>1029</v>
      </c>
      <c r="D603" s="6" t="s">
        <v>765</v>
      </c>
    </row>
    <row r="604" customFormat="false" ht="15.75" hidden="false" customHeight="false" outlineLevel="0" collapsed="false">
      <c r="B604" s="13"/>
      <c r="C604" s="3" t="s">
        <v>1030</v>
      </c>
      <c r="D604" s="6" t="s">
        <v>1031</v>
      </c>
    </row>
    <row r="605" customFormat="false" ht="15.75" hidden="false" customHeight="false" outlineLevel="0" collapsed="false">
      <c r="B605" s="13"/>
      <c r="C605" s="3" t="s">
        <v>1032</v>
      </c>
      <c r="D605" s="6" t="s">
        <v>1033</v>
      </c>
    </row>
    <row r="606" customFormat="false" ht="15.75" hidden="false" customHeight="false" outlineLevel="0" collapsed="false">
      <c r="B606" s="13"/>
      <c r="C606" s="3" t="s">
        <v>1034</v>
      </c>
      <c r="D606" s="6" t="s">
        <v>1035</v>
      </c>
    </row>
    <row r="607" customFormat="false" ht="15.75" hidden="false" customHeight="false" outlineLevel="0" collapsed="false">
      <c r="B607" s="13"/>
      <c r="C607" s="3" t="s">
        <v>1036</v>
      </c>
      <c r="D607" s="6" t="s">
        <v>1037</v>
      </c>
    </row>
    <row r="608" customFormat="false" ht="15.75" hidden="false" customHeight="false" outlineLevel="0" collapsed="false">
      <c r="B608" s="13"/>
      <c r="C608" s="3" t="s">
        <v>1038</v>
      </c>
      <c r="D608" s="6" t="s">
        <v>948</v>
      </c>
    </row>
    <row r="609" customFormat="false" ht="15.75" hidden="false" customHeight="false" outlineLevel="0" collapsed="false">
      <c r="B609" s="13"/>
      <c r="C609" s="3" t="s">
        <v>1039</v>
      </c>
      <c r="D609" s="6" t="s">
        <v>1040</v>
      </c>
    </row>
    <row r="610" customFormat="false" ht="15.75" hidden="false" customHeight="false" outlineLevel="0" collapsed="false">
      <c r="B610" s="13"/>
      <c r="C610" s="3" t="s">
        <v>1041</v>
      </c>
      <c r="D610" s="6" t="s">
        <v>1042</v>
      </c>
    </row>
    <row r="611" customFormat="false" ht="15.75" hidden="false" customHeight="false" outlineLevel="0" collapsed="false">
      <c r="B611" s="13"/>
      <c r="C611" s="3" t="s">
        <v>1043</v>
      </c>
      <c r="D611" s="6" t="s">
        <v>765</v>
      </c>
    </row>
    <row r="612" customFormat="false" ht="15.75" hidden="false" customHeight="false" outlineLevel="0" collapsed="false">
      <c r="B612" s="13"/>
      <c r="C612" s="3" t="s">
        <v>1044</v>
      </c>
      <c r="D612" s="6" t="s">
        <v>1045</v>
      </c>
    </row>
    <row r="613" customFormat="false" ht="15.75" hidden="false" customHeight="false" outlineLevel="0" collapsed="false">
      <c r="B613" s="13"/>
      <c r="C613" s="3" t="s">
        <v>1046</v>
      </c>
      <c r="D613" s="6" t="s">
        <v>1047</v>
      </c>
    </row>
    <row r="614" customFormat="false" ht="15.75" hidden="false" customHeight="false" outlineLevel="0" collapsed="false">
      <c r="B614" s="13"/>
      <c r="C614" s="3" t="s">
        <v>1048</v>
      </c>
      <c r="D614" s="6" t="s">
        <v>948</v>
      </c>
    </row>
    <row r="615" customFormat="false" ht="15.75" hidden="false" customHeight="false" outlineLevel="0" collapsed="false">
      <c r="B615" s="13"/>
      <c r="C615" s="3" t="s">
        <v>1049</v>
      </c>
      <c r="D615" s="6" t="s">
        <v>1050</v>
      </c>
    </row>
    <row r="616" customFormat="false" ht="15.75" hidden="false" customHeight="false" outlineLevel="0" collapsed="false">
      <c r="B616" s="13"/>
      <c r="C616" s="3" t="s">
        <v>1051</v>
      </c>
      <c r="D616" s="6" t="s">
        <v>1052</v>
      </c>
    </row>
    <row r="617" customFormat="false" ht="15.75" hidden="false" customHeight="false" outlineLevel="0" collapsed="false">
      <c r="B617" s="13"/>
      <c r="C617" s="3" t="s">
        <v>1053</v>
      </c>
      <c r="D617" s="6" t="s">
        <v>1054</v>
      </c>
    </row>
    <row r="618" customFormat="false" ht="15.75" hidden="false" customHeight="false" outlineLevel="0" collapsed="false">
      <c r="B618" s="13"/>
      <c r="C618" s="3" t="s">
        <v>1055</v>
      </c>
      <c r="D618" s="6" t="s">
        <v>765</v>
      </c>
    </row>
    <row r="619" customFormat="false" ht="15.75" hidden="false" customHeight="false" outlineLevel="0" collapsed="false">
      <c r="B619" s="13"/>
      <c r="C619" s="3" t="s">
        <v>1056</v>
      </c>
      <c r="D619" s="6" t="s">
        <v>1057</v>
      </c>
    </row>
    <row r="620" customFormat="false" ht="15.75" hidden="false" customHeight="false" outlineLevel="0" collapsed="false">
      <c r="B620" s="13"/>
      <c r="C620" s="3" t="s">
        <v>1058</v>
      </c>
      <c r="D620" s="6" t="s">
        <v>1059</v>
      </c>
    </row>
    <row r="621" customFormat="false" ht="15.75" hidden="false" customHeight="false" outlineLevel="0" collapsed="false">
      <c r="B621" s="13"/>
      <c r="C621" s="3" t="s">
        <v>1060</v>
      </c>
      <c r="D621" s="6" t="s">
        <v>1061</v>
      </c>
    </row>
    <row r="622" customFormat="false" ht="15.75" hidden="false" customHeight="false" outlineLevel="0" collapsed="false">
      <c r="A622" s="12" t="s">
        <v>1062</v>
      </c>
      <c r="B622" s="12"/>
      <c r="C622" s="12"/>
      <c r="D622" s="12"/>
      <c r="E622" s="12"/>
      <c r="F622" s="3" t="s">
        <v>1063</v>
      </c>
    </row>
    <row r="623" customFormat="false" ht="15.75" hidden="false" customHeight="false" outlineLevel="0" collapsed="false">
      <c r="A623" s="3" t="s">
        <v>117</v>
      </c>
      <c r="B623" s="13" t="s">
        <v>1064</v>
      </c>
    </row>
    <row r="624" customFormat="false" ht="15.75" hidden="false" customHeight="false" outlineLevel="0" collapsed="false">
      <c r="A624" s="3" t="s">
        <v>1065</v>
      </c>
      <c r="B624" s="13" t="s">
        <v>1066</v>
      </c>
    </row>
    <row r="625" customFormat="false" ht="15.75" hidden="false" customHeight="false" outlineLevel="0" collapsed="false">
      <c r="A625" s="3" t="s">
        <v>1067</v>
      </c>
      <c r="B625" s="13" t="s">
        <v>1068</v>
      </c>
    </row>
    <row r="626" customFormat="false" ht="15.75" hidden="false" customHeight="false" outlineLevel="0" collapsed="false">
      <c r="A626" s="3" t="s">
        <v>120</v>
      </c>
      <c r="B626" s="13" t="s">
        <v>1069</v>
      </c>
    </row>
    <row r="627" customFormat="false" ht="15.75" hidden="false" customHeight="false" outlineLevel="0" collapsed="false">
      <c r="A627" s="3" t="s">
        <v>248</v>
      </c>
      <c r="B627" s="13" t="s">
        <v>1070</v>
      </c>
    </row>
    <row r="628" customFormat="false" ht="15.75" hidden="false" customHeight="false" outlineLevel="0" collapsed="false">
      <c r="A628" s="3" t="s">
        <v>123</v>
      </c>
      <c r="B628" s="13" t="s">
        <v>1068</v>
      </c>
    </row>
    <row r="629" customFormat="false" ht="15.75" hidden="false" customHeight="false" outlineLevel="0" collapsed="false">
      <c r="A629" s="3" t="s">
        <v>251</v>
      </c>
      <c r="B629" s="13" t="s">
        <v>1071</v>
      </c>
    </row>
    <row r="630" customFormat="false" ht="15.75" hidden="false" customHeight="false" outlineLevel="0" collapsed="false">
      <c r="A630" s="3" t="s">
        <v>253</v>
      </c>
      <c r="B630" s="13" t="s">
        <v>1072</v>
      </c>
    </row>
    <row r="631" customFormat="false" ht="15.75" hidden="false" customHeight="false" outlineLevel="0" collapsed="false">
      <c r="A631" s="3" t="s">
        <v>125</v>
      </c>
      <c r="B631" s="13" t="s">
        <v>1073</v>
      </c>
    </row>
    <row r="632" customFormat="false" ht="15.75" hidden="false" customHeight="false" outlineLevel="0" collapsed="false">
      <c r="A632" s="3" t="s">
        <v>128</v>
      </c>
      <c r="B632" s="13" t="s">
        <v>1074</v>
      </c>
    </row>
    <row r="633" customFormat="false" ht="15.75" hidden="false" customHeight="false" outlineLevel="0" collapsed="false">
      <c r="A633" s="3" t="s">
        <v>130</v>
      </c>
      <c r="B633" s="13" t="s">
        <v>1073</v>
      </c>
    </row>
    <row r="634" customFormat="false" ht="15.75" hidden="false" customHeight="false" outlineLevel="0" collapsed="false">
      <c r="A634" s="3" t="s">
        <v>132</v>
      </c>
      <c r="B634" s="13" t="s">
        <v>1075</v>
      </c>
    </row>
    <row r="635" customFormat="false" ht="15.75" hidden="false" customHeight="false" outlineLevel="0" collapsed="false">
      <c r="A635" s="3" t="s">
        <v>134</v>
      </c>
      <c r="B635" s="13" t="s">
        <v>1076</v>
      </c>
    </row>
    <row r="636" customFormat="false" ht="15.75" hidden="false" customHeight="false" outlineLevel="0" collapsed="false">
      <c r="A636" s="3" t="s">
        <v>136</v>
      </c>
      <c r="B636" s="13" t="s">
        <v>1073</v>
      </c>
    </row>
    <row r="637" customFormat="false" ht="15.75" hidden="false" customHeight="false" outlineLevel="0" collapsed="false">
      <c r="A637" s="3" t="s">
        <v>138</v>
      </c>
      <c r="B637" s="13" t="s">
        <v>1077</v>
      </c>
    </row>
    <row r="638" customFormat="false" ht="15.75" hidden="false" customHeight="false" outlineLevel="0" collapsed="false">
      <c r="A638" s="3" t="s">
        <v>140</v>
      </c>
      <c r="B638" s="13" t="s">
        <v>1073</v>
      </c>
    </row>
    <row r="639" customFormat="false" ht="15.75" hidden="false" customHeight="false" outlineLevel="0" collapsed="false">
      <c r="A639" s="3" t="s">
        <v>142</v>
      </c>
      <c r="B639" s="13" t="s">
        <v>1078</v>
      </c>
    </row>
    <row r="640" customFormat="false" ht="15.75" hidden="false" customHeight="false" outlineLevel="0" collapsed="false">
      <c r="A640" s="3" t="s">
        <v>144</v>
      </c>
      <c r="B640" s="13" t="s">
        <v>1073</v>
      </c>
    </row>
    <row r="641" customFormat="false" ht="15.75" hidden="false" customHeight="false" outlineLevel="0" collapsed="false">
      <c r="A641" s="3" t="s">
        <v>146</v>
      </c>
      <c r="B641" s="13" t="s">
        <v>1079</v>
      </c>
    </row>
    <row r="642" customFormat="false" ht="15.75" hidden="false" customHeight="false" outlineLevel="0" collapsed="false">
      <c r="A642" s="3" t="s">
        <v>148</v>
      </c>
      <c r="B642" s="13" t="s">
        <v>1080</v>
      </c>
    </row>
    <row r="643" customFormat="false" ht="15.75" hidden="false" customHeight="false" outlineLevel="0" collapsed="false">
      <c r="A643" s="3" t="s">
        <v>150</v>
      </c>
      <c r="B643" s="13" t="s">
        <v>1073</v>
      </c>
    </row>
    <row r="644" customFormat="false" ht="15.75" hidden="false" customHeight="false" outlineLevel="0" collapsed="false">
      <c r="A644" s="3" t="s">
        <v>152</v>
      </c>
      <c r="B644" s="5" t="s">
        <v>1081</v>
      </c>
    </row>
    <row r="645" customFormat="false" ht="15.75" hidden="false" customHeight="false" outlineLevel="0" collapsed="false">
      <c r="A645" s="3" t="s">
        <v>154</v>
      </c>
      <c r="B645" s="13" t="s">
        <v>1082</v>
      </c>
    </row>
    <row r="646" customFormat="false" ht="15.75" hidden="false" customHeight="false" outlineLevel="0" collapsed="false">
      <c r="A646" s="3" t="s">
        <v>156</v>
      </c>
      <c r="B646" s="2" t="s">
        <v>420</v>
      </c>
    </row>
    <row r="647" customFormat="false" ht="15.75" hidden="false" customHeight="false" outlineLevel="0" collapsed="false">
      <c r="A647" s="3" t="s">
        <v>158</v>
      </c>
      <c r="B647" s="13" t="s">
        <v>1083</v>
      </c>
    </row>
    <row r="648" customFormat="false" ht="15.75" hidden="false" customHeight="false" outlineLevel="0" collapsed="false">
      <c r="A648" s="7" t="s">
        <v>160</v>
      </c>
      <c r="B648" s="13" t="s">
        <v>1084</v>
      </c>
    </row>
    <row r="649" customFormat="false" ht="15.75" hidden="false" customHeight="false" outlineLevel="0" collapsed="false">
      <c r="A649" s="7" t="s">
        <v>162</v>
      </c>
      <c r="B649" s="13" t="s">
        <v>1085</v>
      </c>
    </row>
    <row r="650" customFormat="false" ht="15.75" hidden="false" customHeight="false" outlineLevel="0" collapsed="false">
      <c r="A650" s="7" t="s">
        <v>164</v>
      </c>
      <c r="B650" s="13" t="s">
        <v>1086</v>
      </c>
    </row>
    <row r="651" customFormat="false" ht="15.75" hidden="false" customHeight="false" outlineLevel="0" collapsed="false">
      <c r="A651" s="7" t="s">
        <v>166</v>
      </c>
      <c r="B651" s="13" t="s">
        <v>1087</v>
      </c>
    </row>
    <row r="652" customFormat="false" ht="15.75" hidden="false" customHeight="false" outlineLevel="0" collapsed="false">
      <c r="A652" s="7" t="s">
        <v>168</v>
      </c>
      <c r="B652" s="13" t="s">
        <v>1088</v>
      </c>
    </row>
    <row r="653" customFormat="false" ht="15.75" hidden="false" customHeight="false" outlineLevel="0" collapsed="false">
      <c r="A653" s="3" t="s">
        <v>602</v>
      </c>
      <c r="B653" s="13" t="s">
        <v>1089</v>
      </c>
    </row>
    <row r="654" customFormat="false" ht="15.75" hidden="false" customHeight="false" outlineLevel="0" collapsed="false">
      <c r="B654" s="13"/>
      <c r="C654" s="3" t="s">
        <v>435</v>
      </c>
      <c r="D654" s="3" t="s">
        <v>1090</v>
      </c>
    </row>
    <row r="655" customFormat="false" ht="15.75" hidden="false" customHeight="false" outlineLevel="0" collapsed="false">
      <c r="A655" s="3" t="s">
        <v>440</v>
      </c>
      <c r="B655" s="13" t="s">
        <v>1091</v>
      </c>
    </row>
    <row r="656" customFormat="false" ht="15.75" hidden="false" customHeight="false" outlineLevel="0" collapsed="false">
      <c r="A656" s="3" t="s">
        <v>441</v>
      </c>
      <c r="B656" s="13" t="s">
        <v>1092</v>
      </c>
    </row>
    <row r="657" customFormat="false" ht="15.75" hidden="false" customHeight="false" outlineLevel="0" collapsed="false">
      <c r="A657" s="3" t="s">
        <v>443</v>
      </c>
      <c r="B657" s="13" t="s">
        <v>1093</v>
      </c>
    </row>
    <row r="658" customFormat="false" ht="15.75" hidden="false" customHeight="false" outlineLevel="0" collapsed="false">
      <c r="A658" s="1" t="s">
        <v>445</v>
      </c>
      <c r="B658" s="13" t="s">
        <v>1094</v>
      </c>
    </row>
    <row r="659" customFormat="false" ht="15.75" hidden="false" customHeight="false" outlineLevel="0" collapsed="false">
      <c r="A659" s="1" t="s">
        <v>447</v>
      </c>
      <c r="B659" s="13" t="s">
        <v>133</v>
      </c>
    </row>
    <row r="660" customFormat="false" ht="15.75" hidden="false" customHeight="false" outlineLevel="0" collapsed="false">
      <c r="A660" s="3" t="s">
        <v>1095</v>
      </c>
      <c r="B660" s="13" t="s">
        <v>1096</v>
      </c>
    </row>
    <row r="661" customFormat="false" ht="15.75" hidden="false" customHeight="false" outlineLevel="0" collapsed="false">
      <c r="A661" s="3" t="s">
        <v>1097</v>
      </c>
      <c r="B661" s="13" t="s">
        <v>1098</v>
      </c>
    </row>
    <row r="662" customFormat="false" ht="15.75" hidden="false" customHeight="false" outlineLevel="0" collapsed="false">
      <c r="A662" s="3" t="s">
        <v>1099</v>
      </c>
      <c r="B662" s="13" t="s">
        <v>1100</v>
      </c>
    </row>
    <row r="663" customFormat="false" ht="15.75" hidden="false" customHeight="false" outlineLevel="0" collapsed="false">
      <c r="A663" s="3" t="s">
        <v>1101</v>
      </c>
      <c r="B663" s="13" t="s">
        <v>1102</v>
      </c>
    </row>
    <row r="664" customFormat="false" ht="15.75" hidden="false" customHeight="false" outlineLevel="0" collapsed="false">
      <c r="A664" s="1" t="s">
        <v>1103</v>
      </c>
      <c r="B664" s="13" t="s">
        <v>1104</v>
      </c>
    </row>
    <row r="665" customFormat="false" ht="15.75" hidden="false" customHeight="false" outlineLevel="0" collapsed="false">
      <c r="A665" s="1" t="s">
        <v>1105</v>
      </c>
      <c r="B665" s="13" t="s">
        <v>1106</v>
      </c>
    </row>
    <row r="666" customFormat="false" ht="15.75" hidden="false" customHeight="false" outlineLevel="0" collapsed="false">
      <c r="A666" s="1" t="s">
        <v>1107</v>
      </c>
      <c r="B666" s="13" t="s">
        <v>1108</v>
      </c>
    </row>
    <row r="667" customFormat="false" ht="15.75" hidden="false" customHeight="false" outlineLevel="0" collapsed="false">
      <c r="B667" s="13"/>
      <c r="C667" s="3" t="s">
        <v>1109</v>
      </c>
      <c r="D667" s="3" t="s">
        <v>410</v>
      </c>
    </row>
    <row r="668" customFormat="false" ht="15.75" hidden="false" customHeight="false" outlineLevel="0" collapsed="false">
      <c r="A668" s="3" t="s">
        <v>1110</v>
      </c>
      <c r="B668" s="13" t="s">
        <v>1111</v>
      </c>
    </row>
    <row r="669" customFormat="false" ht="15.75" hidden="false" customHeight="false" outlineLevel="0" collapsed="false">
      <c r="A669" s="3" t="s">
        <v>1112</v>
      </c>
      <c r="B669" s="13" t="s">
        <v>1113</v>
      </c>
    </row>
    <row r="670" customFormat="false" ht="15.75" hidden="false" customHeight="false" outlineLevel="0" collapsed="false">
      <c r="A670" s="3" t="s">
        <v>1114</v>
      </c>
      <c r="B670" s="13" t="s">
        <v>1115</v>
      </c>
    </row>
    <row r="671" customFormat="false" ht="15.75" hidden="false" customHeight="false" outlineLevel="0" collapsed="false">
      <c r="A671" s="3" t="s">
        <v>1116</v>
      </c>
      <c r="B671" s="13" t="s">
        <v>1117</v>
      </c>
    </row>
    <row r="672" customFormat="false" ht="15.75" hidden="false" customHeight="false" outlineLevel="0" collapsed="false">
      <c r="A672" s="3" t="s">
        <v>1118</v>
      </c>
      <c r="B672" s="13" t="s">
        <v>1119</v>
      </c>
    </row>
    <row r="673" customFormat="false" ht="15.75" hidden="false" customHeight="false" outlineLevel="0" collapsed="false">
      <c r="A673" s="3" t="s">
        <v>1120</v>
      </c>
      <c r="B673" s="13" t="s">
        <v>1121</v>
      </c>
    </row>
    <row r="674" customFormat="false" ht="15.75" hidden="false" customHeight="false" outlineLevel="0" collapsed="false">
      <c r="A674" s="3" t="s">
        <v>1122</v>
      </c>
      <c r="B674" s="13" t="s">
        <v>1115</v>
      </c>
    </row>
    <row r="675" customFormat="false" ht="15.75" hidden="false" customHeight="false" outlineLevel="0" collapsed="false">
      <c r="A675" s="3" t="s">
        <v>1123</v>
      </c>
      <c r="B675" s="5" t="s">
        <v>420</v>
      </c>
    </row>
    <row r="676" customFormat="false" ht="15.75" hidden="false" customHeight="false" outlineLevel="0" collapsed="false">
      <c r="A676" s="1" t="s">
        <v>1124</v>
      </c>
      <c r="B676" s="13" t="s">
        <v>1125</v>
      </c>
    </row>
    <row r="677" customFormat="false" ht="15.75" hidden="false" customHeight="false" outlineLevel="0" collapsed="false">
      <c r="A677" s="1" t="s">
        <v>1126</v>
      </c>
      <c r="B677" s="13" t="s">
        <v>1127</v>
      </c>
    </row>
    <row r="678" customFormat="false" ht="15.75" hidden="false" customHeight="false" outlineLevel="0" collapsed="false">
      <c r="A678" s="1" t="s">
        <v>1128</v>
      </c>
      <c r="B678" s="13" t="s">
        <v>1129</v>
      </c>
    </row>
    <row r="679" customFormat="false" ht="15.75" hidden="false" customHeight="false" outlineLevel="0" collapsed="false">
      <c r="A679" s="1" t="s">
        <v>1130</v>
      </c>
      <c r="B679" s="13" t="s">
        <v>1131</v>
      </c>
    </row>
    <row r="680" customFormat="false" ht="15.75" hidden="false" customHeight="false" outlineLevel="0" collapsed="false">
      <c r="A680" s="1" t="s">
        <v>1132</v>
      </c>
      <c r="B680" s="13" t="s">
        <v>1133</v>
      </c>
    </row>
    <row r="681" customFormat="false" ht="15.75" hidden="false" customHeight="false" outlineLevel="0" collapsed="false">
      <c r="A681" s="1" t="s">
        <v>1134</v>
      </c>
      <c r="B681" s="13" t="s">
        <v>1131</v>
      </c>
    </row>
    <row r="682" customFormat="false" ht="15.75" hidden="false" customHeight="false" outlineLevel="0" collapsed="false">
      <c r="A682" s="1" t="s">
        <v>1135</v>
      </c>
      <c r="B682" s="13" t="s">
        <v>1129</v>
      </c>
    </row>
    <row r="683" customFormat="false" ht="15.75" hidden="false" customHeight="false" outlineLevel="0" collapsed="false">
      <c r="A683" s="1" t="s">
        <v>1136</v>
      </c>
      <c r="B683" s="13" t="s">
        <v>1137</v>
      </c>
    </row>
    <row r="684" customFormat="false" ht="15.75" hidden="false" customHeight="false" outlineLevel="0" collapsed="false">
      <c r="A684" s="1" t="s">
        <v>1138</v>
      </c>
      <c r="B684" s="13" t="s">
        <v>1139</v>
      </c>
    </row>
    <row r="685" customFormat="false" ht="15.75" hidden="false" customHeight="false" outlineLevel="0" collapsed="false">
      <c r="A685" s="1" t="s">
        <v>1140</v>
      </c>
      <c r="B685" s="13" t="s">
        <v>1131</v>
      </c>
    </row>
    <row r="686" customFormat="false" ht="15.75" hidden="false" customHeight="false" outlineLevel="0" collapsed="false">
      <c r="A686" s="1" t="s">
        <v>1141</v>
      </c>
      <c r="B686" s="13" t="s">
        <v>1142</v>
      </c>
    </row>
    <row r="687" customFormat="false" ht="15.75" hidden="false" customHeight="false" outlineLevel="0" collapsed="false">
      <c r="A687" s="1" t="s">
        <v>1143</v>
      </c>
      <c r="B687" s="13" t="s">
        <v>1127</v>
      </c>
    </row>
    <row r="688" customFormat="false" ht="15.75" hidden="false" customHeight="false" outlineLevel="0" collapsed="false">
      <c r="A688" s="1" t="s">
        <v>1144</v>
      </c>
      <c r="B688" s="13" t="s">
        <v>1145</v>
      </c>
    </row>
    <row r="689" customFormat="false" ht="15.75" hidden="false" customHeight="false" outlineLevel="0" collapsed="false">
      <c r="A689" s="1" t="s">
        <v>1146</v>
      </c>
      <c r="B689" s="13" t="s">
        <v>1147</v>
      </c>
    </row>
    <row r="690" customFormat="false" ht="15.75" hidden="false" customHeight="false" outlineLevel="0" collapsed="false">
      <c r="A690" s="1" t="s">
        <v>1148</v>
      </c>
      <c r="B690" s="13" t="s">
        <v>1149</v>
      </c>
    </row>
    <row r="691" customFormat="false" ht="15.75" hidden="false" customHeight="false" outlineLevel="0" collapsed="false">
      <c r="A691" s="1" t="s">
        <v>1150</v>
      </c>
      <c r="B691" s="13" t="s">
        <v>1151</v>
      </c>
    </row>
    <row r="692" customFormat="false" ht="15.75" hidden="false" customHeight="false" outlineLevel="0" collapsed="false">
      <c r="A692" s="1" t="s">
        <v>1152</v>
      </c>
      <c r="B692" s="13" t="s">
        <v>1149</v>
      </c>
    </row>
    <row r="693" customFormat="false" ht="15.75" hidden="false" customHeight="false" outlineLevel="0" collapsed="false">
      <c r="A693" s="1" t="s">
        <v>1153</v>
      </c>
      <c r="B693" s="13" t="s">
        <v>1154</v>
      </c>
    </row>
    <row r="694" customFormat="false" ht="15.75" hidden="false" customHeight="false" outlineLevel="0" collapsed="false">
      <c r="A694" s="1" t="s">
        <v>1155</v>
      </c>
      <c r="B694" s="13" t="s">
        <v>1156</v>
      </c>
    </row>
    <row r="695" customFormat="false" ht="15.75" hidden="false" customHeight="false" outlineLevel="0" collapsed="false">
      <c r="A695" s="1" t="s">
        <v>1157</v>
      </c>
      <c r="B695" s="13" t="s">
        <v>1158</v>
      </c>
    </row>
    <row r="696" customFormat="false" ht="15.75" hidden="false" customHeight="false" outlineLevel="0" collapsed="false">
      <c r="A696" s="1" t="s">
        <v>1159</v>
      </c>
      <c r="B696" s="13" t="s">
        <v>1160</v>
      </c>
    </row>
    <row r="697" customFormat="false" ht="15.75" hidden="false" customHeight="false" outlineLevel="0" collapsed="false">
      <c r="A697" s="1" t="s">
        <v>1161</v>
      </c>
      <c r="B697" s="13" t="s">
        <v>1162</v>
      </c>
    </row>
    <row r="698" customFormat="false" ht="15.75" hidden="false" customHeight="false" outlineLevel="0" collapsed="false">
      <c r="A698" s="1" t="s">
        <v>1163</v>
      </c>
      <c r="B698" s="13" t="s">
        <v>1164</v>
      </c>
    </row>
    <row r="699" customFormat="false" ht="15.75" hidden="false" customHeight="false" outlineLevel="0" collapsed="false">
      <c r="A699" s="1" t="s">
        <v>1165</v>
      </c>
      <c r="B699" s="13" t="s">
        <v>1149</v>
      </c>
    </row>
    <row r="700" customFormat="false" ht="15.75" hidden="false" customHeight="false" outlineLevel="0" collapsed="false">
      <c r="A700" s="1" t="s">
        <v>1166</v>
      </c>
      <c r="B700" s="13" t="s">
        <v>1167</v>
      </c>
    </row>
    <row r="701" customFormat="false" ht="15.75" hidden="false" customHeight="false" outlineLevel="0" collapsed="false">
      <c r="B701" s="13"/>
      <c r="C701" s="3" t="s">
        <v>1168</v>
      </c>
      <c r="D701" s="6" t="s">
        <v>1169</v>
      </c>
    </row>
    <row r="702" customFormat="false" ht="15.75" hidden="false" customHeight="false" outlineLevel="0" collapsed="false">
      <c r="B702" s="13"/>
      <c r="C702" s="3" t="s">
        <v>1170</v>
      </c>
      <c r="D702" s="6" t="s">
        <v>1171</v>
      </c>
    </row>
    <row r="703" customFormat="false" ht="15.75" hidden="false" customHeight="false" outlineLevel="0" collapsed="false">
      <c r="B703" s="13"/>
      <c r="C703" s="3" t="s">
        <v>1172</v>
      </c>
      <c r="D703" s="6" t="s">
        <v>1173</v>
      </c>
    </row>
    <row r="704" customFormat="false" ht="15.75" hidden="false" customHeight="false" outlineLevel="0" collapsed="false">
      <c r="B704" s="13"/>
      <c r="C704" s="3" t="s">
        <v>1174</v>
      </c>
      <c r="D704" s="6" t="s">
        <v>1175</v>
      </c>
    </row>
    <row r="705" customFormat="false" ht="15.75" hidden="false" customHeight="false" outlineLevel="0" collapsed="false">
      <c r="B705" s="13"/>
      <c r="C705" s="3" t="s">
        <v>1176</v>
      </c>
      <c r="D705" s="6" t="s">
        <v>1177</v>
      </c>
    </row>
    <row r="706" customFormat="false" ht="15.75" hidden="false" customHeight="false" outlineLevel="0" collapsed="false">
      <c r="B706" s="13"/>
      <c r="C706" s="3" t="s">
        <v>1178</v>
      </c>
      <c r="D706" s="6" t="s">
        <v>1169</v>
      </c>
    </row>
    <row r="707" customFormat="false" ht="15.75" hidden="false" customHeight="false" outlineLevel="0" collapsed="false">
      <c r="B707" s="13"/>
      <c r="C707" s="3" t="s">
        <v>1179</v>
      </c>
      <c r="D707" s="6" t="s">
        <v>1180</v>
      </c>
    </row>
    <row r="708" customFormat="false" ht="15.75" hidden="false" customHeight="false" outlineLevel="0" collapsed="false">
      <c r="B708" s="13"/>
      <c r="C708" s="3" t="s">
        <v>1181</v>
      </c>
      <c r="D708" s="6" t="s">
        <v>1182</v>
      </c>
    </row>
    <row r="709" customFormat="false" ht="15.75" hidden="false" customHeight="false" outlineLevel="0" collapsed="false">
      <c r="B709" s="13"/>
      <c r="C709" s="3" t="s">
        <v>1183</v>
      </c>
      <c r="D709" s="6" t="s">
        <v>1184</v>
      </c>
    </row>
    <row r="710" customFormat="false" ht="15.75" hidden="false" customHeight="false" outlineLevel="0" collapsed="false">
      <c r="B710" s="13"/>
      <c r="C710" s="3" t="s">
        <v>1185</v>
      </c>
      <c r="D710" s="6" t="s">
        <v>1186</v>
      </c>
    </row>
    <row r="711" customFormat="false" ht="15.75" hidden="false" customHeight="false" outlineLevel="0" collapsed="false">
      <c r="B711" s="13"/>
      <c r="C711" s="3" t="s">
        <v>1187</v>
      </c>
      <c r="D711" s="6" t="s">
        <v>1188</v>
      </c>
    </row>
    <row r="712" customFormat="false" ht="15.75" hidden="false" customHeight="false" outlineLevel="0" collapsed="false">
      <c r="B712" s="13"/>
      <c r="C712" s="3" t="s">
        <v>1189</v>
      </c>
      <c r="D712" s="6" t="s">
        <v>1169</v>
      </c>
    </row>
    <row r="713" customFormat="false" ht="15.75" hidden="false" customHeight="false" outlineLevel="0" collapsed="false">
      <c r="B713" s="13"/>
      <c r="C713" s="3" t="s">
        <v>1190</v>
      </c>
      <c r="D713" s="6" t="s">
        <v>1191</v>
      </c>
    </row>
    <row r="714" customFormat="false" ht="15.75" hidden="false" customHeight="false" outlineLevel="0" collapsed="false">
      <c r="B714" s="13"/>
      <c r="C714" s="3" t="s">
        <v>1192</v>
      </c>
      <c r="D714" s="6" t="s">
        <v>1193</v>
      </c>
    </row>
    <row r="715" customFormat="false" ht="15.75" hidden="false" customHeight="false" outlineLevel="0" collapsed="false">
      <c r="B715" s="13"/>
      <c r="C715" s="3" t="s">
        <v>1194</v>
      </c>
      <c r="D715" s="6" t="s">
        <v>1195</v>
      </c>
    </row>
    <row r="716" customFormat="false" ht="15.75" hidden="false" customHeight="false" outlineLevel="0" collapsed="false">
      <c r="B716" s="13"/>
      <c r="C716" s="3" t="s">
        <v>1196</v>
      </c>
      <c r="D716" s="6" t="s">
        <v>1197</v>
      </c>
    </row>
    <row r="717" customFormat="false" ht="15.75" hidden="false" customHeight="false" outlineLevel="0" collapsed="false">
      <c r="B717" s="13"/>
      <c r="C717" s="3" t="s">
        <v>1198</v>
      </c>
      <c r="D717" s="6" t="s">
        <v>1199</v>
      </c>
    </row>
    <row r="718" customFormat="false" ht="15.75" hidden="false" customHeight="false" outlineLevel="0" collapsed="false">
      <c r="B718" s="13"/>
      <c r="C718" s="3" t="s">
        <v>1200</v>
      </c>
      <c r="D718" s="6" t="s">
        <v>1201</v>
      </c>
    </row>
    <row r="719" customFormat="false" ht="15.75" hidden="false" customHeight="false" outlineLevel="0" collapsed="false">
      <c r="B719" s="13"/>
      <c r="C719" s="3" t="s">
        <v>1202</v>
      </c>
      <c r="D719" s="6" t="s">
        <v>1203</v>
      </c>
    </row>
    <row r="720" customFormat="false" ht="15.75" hidden="false" customHeight="false" outlineLevel="0" collapsed="false">
      <c r="B720" s="13"/>
      <c r="C720" s="3" t="s">
        <v>1204</v>
      </c>
      <c r="D720" s="6" t="s">
        <v>1205</v>
      </c>
    </row>
    <row r="721" customFormat="false" ht="15.75" hidden="false" customHeight="false" outlineLevel="0" collapsed="false">
      <c r="B721" s="13"/>
      <c r="C721" s="3" t="s">
        <v>1206</v>
      </c>
      <c r="D721" s="6" t="s">
        <v>1207</v>
      </c>
    </row>
    <row r="722" customFormat="false" ht="15.75" hidden="false" customHeight="false" outlineLevel="0" collapsed="false">
      <c r="B722" s="13"/>
      <c r="C722" s="3" t="s">
        <v>1208</v>
      </c>
      <c r="D722" s="6" t="s">
        <v>1209</v>
      </c>
    </row>
    <row r="723" customFormat="false" ht="15.75" hidden="false" customHeight="false" outlineLevel="0" collapsed="false">
      <c r="B723" s="13"/>
      <c r="C723" s="3" t="s">
        <v>1210</v>
      </c>
      <c r="D723" s="6" t="s">
        <v>1211</v>
      </c>
    </row>
    <row r="724" customFormat="false" ht="15.75" hidden="false" customHeight="false" outlineLevel="0" collapsed="false">
      <c r="B724" s="13"/>
      <c r="C724" s="3" t="s">
        <v>1212</v>
      </c>
      <c r="D724" s="6" t="s">
        <v>1213</v>
      </c>
    </row>
    <row r="725" customFormat="false" ht="15.75" hidden="false" customHeight="false" outlineLevel="0" collapsed="false">
      <c r="B725" s="13"/>
      <c r="C725" s="3" t="s">
        <v>1214</v>
      </c>
      <c r="D725" s="6" t="s">
        <v>1215</v>
      </c>
    </row>
    <row r="726" customFormat="false" ht="15.75" hidden="false" customHeight="false" outlineLevel="0" collapsed="false">
      <c r="B726" s="13"/>
      <c r="C726" s="3" t="s">
        <v>1216</v>
      </c>
      <c r="D726" s="6" t="s">
        <v>1217</v>
      </c>
    </row>
    <row r="727" customFormat="false" ht="15.75" hidden="false" customHeight="false" outlineLevel="0" collapsed="false">
      <c r="B727" s="13"/>
      <c r="C727" s="3" t="s">
        <v>1218</v>
      </c>
      <c r="D727" s="6" t="s">
        <v>1219</v>
      </c>
    </row>
    <row r="728" customFormat="false" ht="15.75" hidden="false" customHeight="false" outlineLevel="0" collapsed="false">
      <c r="B728" s="13"/>
      <c r="C728" s="3" t="s">
        <v>1220</v>
      </c>
      <c r="D728" s="6" t="s">
        <v>1221</v>
      </c>
    </row>
    <row r="729" customFormat="false" ht="15.75" hidden="false" customHeight="false" outlineLevel="0" collapsed="false">
      <c r="B729" s="13"/>
      <c r="C729" s="3" t="s">
        <v>1222</v>
      </c>
      <c r="D729" s="6" t="s">
        <v>1223</v>
      </c>
    </row>
    <row r="730" customFormat="false" ht="15.75" hidden="false" customHeight="false" outlineLevel="0" collapsed="false">
      <c r="B730" s="13"/>
      <c r="C730" s="3" t="s">
        <v>1224</v>
      </c>
      <c r="D730" s="6" t="s">
        <v>1225</v>
      </c>
    </row>
    <row r="731" customFormat="false" ht="15.75" hidden="false" customHeight="false" outlineLevel="0" collapsed="false">
      <c r="B731" s="13"/>
      <c r="C731" s="3" t="s">
        <v>1226</v>
      </c>
      <c r="D731" s="6" t="s">
        <v>1227</v>
      </c>
    </row>
    <row r="732" customFormat="false" ht="15.75" hidden="false" customHeight="false" outlineLevel="0" collapsed="false">
      <c r="B732" s="13"/>
      <c r="C732" s="3" t="s">
        <v>1228</v>
      </c>
      <c r="D732" s="6" t="s">
        <v>1169</v>
      </c>
    </row>
    <row r="733" customFormat="false" ht="15.75" hidden="false" customHeight="false" outlineLevel="0" collapsed="false">
      <c r="B733" s="13"/>
      <c r="C733" s="3" t="s">
        <v>1229</v>
      </c>
      <c r="D733" s="6" t="s">
        <v>1230</v>
      </c>
    </row>
    <row r="734" customFormat="false" ht="15.75" hidden="false" customHeight="false" outlineLevel="0" collapsed="false">
      <c r="B734" s="13"/>
      <c r="C734" s="3" t="s">
        <v>1231</v>
      </c>
      <c r="D734" s="6" t="s">
        <v>1232</v>
      </c>
    </row>
    <row r="735" customFormat="false" ht="15.75" hidden="false" customHeight="false" outlineLevel="0" collapsed="false">
      <c r="B735" s="13"/>
      <c r="C735" s="3" t="s">
        <v>1233</v>
      </c>
      <c r="D735" s="6" t="s">
        <v>1234</v>
      </c>
    </row>
    <row r="736" customFormat="false" ht="15.75" hidden="false" customHeight="false" outlineLevel="0" collapsed="false">
      <c r="B736" s="13"/>
      <c r="C736" s="3" t="s">
        <v>1235</v>
      </c>
      <c r="D736" s="6" t="s">
        <v>279</v>
      </c>
    </row>
    <row r="737" customFormat="false" ht="15.75" hidden="false" customHeight="false" outlineLevel="0" collapsed="false">
      <c r="B737" s="13"/>
      <c r="C737" s="3" t="s">
        <v>1236</v>
      </c>
      <c r="D737" s="6" t="s">
        <v>1237</v>
      </c>
    </row>
    <row r="738" customFormat="false" ht="15.75" hidden="false" customHeight="false" outlineLevel="0" collapsed="false">
      <c r="B738" s="13"/>
      <c r="C738" s="3" t="s">
        <v>1238</v>
      </c>
      <c r="D738" s="6" t="s">
        <v>1239</v>
      </c>
    </row>
    <row r="739" customFormat="false" ht="15.75" hidden="false" customHeight="false" outlineLevel="0" collapsed="false">
      <c r="B739" s="13"/>
      <c r="C739" s="3" t="s">
        <v>1240</v>
      </c>
      <c r="D739" s="6" t="s">
        <v>1241</v>
      </c>
    </row>
    <row r="740" customFormat="false" ht="15.75" hidden="false" customHeight="false" outlineLevel="0" collapsed="false">
      <c r="B740" s="13"/>
      <c r="C740" s="3" t="s">
        <v>1242</v>
      </c>
      <c r="D740" s="6" t="s">
        <v>1243</v>
      </c>
    </row>
    <row r="741" customFormat="false" ht="15.75" hidden="false" customHeight="false" outlineLevel="0" collapsed="false">
      <c r="B741" s="13"/>
      <c r="C741" s="3" t="s">
        <v>1244</v>
      </c>
      <c r="D741" s="6" t="s">
        <v>1245</v>
      </c>
    </row>
    <row r="742" customFormat="false" ht="15.75" hidden="false" customHeight="false" outlineLevel="0" collapsed="false">
      <c r="B742" s="13"/>
      <c r="C742" s="3" t="s">
        <v>1246</v>
      </c>
      <c r="D742" s="6" t="s">
        <v>1247</v>
      </c>
    </row>
    <row r="743" customFormat="false" ht="15.75" hidden="false" customHeight="false" outlineLevel="0" collapsed="false">
      <c r="B743" s="13"/>
      <c r="C743" s="3" t="s">
        <v>1248</v>
      </c>
      <c r="D743" s="6" t="s">
        <v>1249</v>
      </c>
    </row>
    <row r="744" customFormat="false" ht="15.75" hidden="false" customHeight="false" outlineLevel="0" collapsed="false">
      <c r="B744" s="13"/>
      <c r="C744" s="3" t="s">
        <v>1250</v>
      </c>
      <c r="D744" s="6" t="s">
        <v>1251</v>
      </c>
    </row>
    <row r="745" customFormat="false" ht="15.75" hidden="false" customHeight="false" outlineLevel="0" collapsed="false">
      <c r="B745" s="13"/>
      <c r="C745" s="3" t="s">
        <v>1252</v>
      </c>
      <c r="D745" s="6" t="s">
        <v>1209</v>
      </c>
    </row>
    <row r="746" customFormat="false" ht="15.75" hidden="false" customHeight="false" outlineLevel="0" collapsed="false">
      <c r="B746" s="13"/>
      <c r="C746" s="3" t="s">
        <v>1253</v>
      </c>
      <c r="D746" s="6" t="s">
        <v>1254</v>
      </c>
    </row>
    <row r="747" customFormat="false" ht="15.75" hidden="false" customHeight="false" outlineLevel="0" collapsed="false">
      <c r="B747" s="13"/>
      <c r="C747" s="3" t="s">
        <v>1255</v>
      </c>
      <c r="D747" s="6" t="s">
        <v>1256</v>
      </c>
    </row>
    <row r="748" customFormat="false" ht="15.75" hidden="false" customHeight="false" outlineLevel="0" collapsed="false">
      <c r="B748" s="13"/>
      <c r="C748" s="3" t="s">
        <v>1257</v>
      </c>
      <c r="D748" s="6" t="s">
        <v>1169</v>
      </c>
    </row>
    <row r="749" customFormat="false" ht="15.75" hidden="false" customHeight="false" outlineLevel="0" collapsed="false">
      <c r="B749" s="13"/>
      <c r="C749" s="3" t="s">
        <v>1258</v>
      </c>
      <c r="D749" s="6" t="s">
        <v>1259</v>
      </c>
    </row>
    <row r="750" customFormat="false" ht="15.75" hidden="false" customHeight="false" outlineLevel="0" collapsed="false">
      <c r="B750" s="13"/>
      <c r="C750" s="3" t="s">
        <v>1260</v>
      </c>
      <c r="D750" s="6" t="s">
        <v>1261</v>
      </c>
    </row>
    <row r="751" customFormat="false" ht="15.75" hidden="false" customHeight="false" outlineLevel="0" collapsed="false">
      <c r="B751" s="13"/>
      <c r="C751" s="3" t="s">
        <v>1262</v>
      </c>
      <c r="D751" s="6" t="s">
        <v>1263</v>
      </c>
    </row>
    <row r="752" customFormat="false" ht="15.75" hidden="false" customHeight="false" outlineLevel="0" collapsed="false">
      <c r="B752" s="13"/>
      <c r="C752" s="3" t="s">
        <v>1264</v>
      </c>
      <c r="D752" s="6" t="s">
        <v>1169</v>
      </c>
    </row>
    <row r="753" customFormat="false" ht="15.75" hidden="false" customHeight="false" outlineLevel="0" collapsed="false">
      <c r="B753" s="13"/>
      <c r="C753" s="3" t="s">
        <v>1265</v>
      </c>
      <c r="D753" s="6" t="s">
        <v>1266</v>
      </c>
    </row>
    <row r="754" customFormat="false" ht="15.75" hidden="false" customHeight="false" outlineLevel="0" collapsed="false">
      <c r="B754" s="13"/>
      <c r="C754" s="3" t="s">
        <v>1267</v>
      </c>
      <c r="D754" s="6" t="s">
        <v>1268</v>
      </c>
    </row>
    <row r="755" customFormat="false" ht="15.75" hidden="false" customHeight="false" outlineLevel="0" collapsed="false">
      <c r="B755" s="13"/>
      <c r="C755" s="3" t="s">
        <v>1269</v>
      </c>
      <c r="D755" s="6" t="s">
        <v>1270</v>
      </c>
    </row>
    <row r="756" customFormat="false" ht="15.75" hidden="false" customHeight="false" outlineLevel="0" collapsed="false">
      <c r="B756" s="13"/>
      <c r="C756" s="3" t="s">
        <v>1271</v>
      </c>
      <c r="D756" s="6" t="s">
        <v>1272</v>
      </c>
    </row>
    <row r="757" customFormat="false" ht="15.75" hidden="false" customHeight="false" outlineLevel="0" collapsed="false">
      <c r="B757" s="13"/>
      <c r="C757" s="3" t="s">
        <v>1273</v>
      </c>
      <c r="D757" s="6" t="s">
        <v>1274</v>
      </c>
    </row>
    <row r="758" customFormat="false" ht="15.75" hidden="false" customHeight="false" outlineLevel="0" collapsed="false">
      <c r="B758" s="13"/>
      <c r="C758" s="3" t="s">
        <v>1275</v>
      </c>
      <c r="D758" s="6" t="s">
        <v>1276</v>
      </c>
    </row>
    <row r="759" customFormat="false" ht="15.75" hidden="false" customHeight="false" outlineLevel="0" collapsed="false">
      <c r="B759" s="13"/>
      <c r="C759" s="3" t="s">
        <v>1277</v>
      </c>
      <c r="D759" s="6" t="s">
        <v>1278</v>
      </c>
    </row>
    <row r="760" customFormat="false" ht="15.75" hidden="false" customHeight="false" outlineLevel="0" collapsed="false">
      <c r="B760" s="13"/>
      <c r="C760" s="3" t="s">
        <v>1279</v>
      </c>
      <c r="D760" s="6" t="s">
        <v>1280</v>
      </c>
    </row>
    <row r="761" customFormat="false" ht="15.75" hidden="false" customHeight="false" outlineLevel="0" collapsed="false">
      <c r="B761" s="13"/>
      <c r="C761" s="3" t="s">
        <v>1281</v>
      </c>
      <c r="D761" s="6" t="s">
        <v>1282</v>
      </c>
    </row>
    <row r="762" customFormat="false" ht="15.75" hidden="false" customHeight="false" outlineLevel="0" collapsed="false">
      <c r="B762" s="13"/>
      <c r="C762" s="3" t="s">
        <v>1283</v>
      </c>
      <c r="D762" s="6" t="s">
        <v>1284</v>
      </c>
    </row>
    <row r="763" customFormat="false" ht="15.75" hidden="false" customHeight="false" outlineLevel="0" collapsed="false">
      <c r="B763" s="13"/>
      <c r="C763" s="3" t="s">
        <v>1285</v>
      </c>
      <c r="D763" s="6" t="s">
        <v>1286</v>
      </c>
    </row>
    <row r="764" customFormat="false" ht="15.75" hidden="false" customHeight="false" outlineLevel="0" collapsed="false">
      <c r="B764" s="13"/>
      <c r="C764" s="3" t="s">
        <v>1287</v>
      </c>
      <c r="D764" s="6" t="s">
        <v>1288</v>
      </c>
    </row>
    <row r="765" customFormat="false" ht="15.75" hidden="false" customHeight="false" outlineLevel="0" collapsed="false">
      <c r="B765" s="13"/>
      <c r="C765" s="3" t="s">
        <v>1289</v>
      </c>
      <c r="D765" s="6" t="s">
        <v>1290</v>
      </c>
    </row>
    <row r="766" customFormat="false" ht="15.75" hidden="false" customHeight="false" outlineLevel="0" collapsed="false">
      <c r="B766" s="13"/>
      <c r="C766" s="3" t="s">
        <v>1291</v>
      </c>
      <c r="D766" s="6" t="s">
        <v>1292</v>
      </c>
    </row>
    <row r="767" customFormat="false" ht="15.75" hidden="false" customHeight="false" outlineLevel="0" collapsed="false">
      <c r="B767" s="13"/>
      <c r="C767" s="3" t="s">
        <v>1293</v>
      </c>
      <c r="D767" s="6" t="s">
        <v>1294</v>
      </c>
    </row>
    <row r="768" customFormat="false" ht="15.75" hidden="false" customHeight="false" outlineLevel="0" collapsed="false">
      <c r="B768" s="13"/>
      <c r="C768" s="3" t="s">
        <v>1295</v>
      </c>
      <c r="D768" s="6" t="s">
        <v>1296</v>
      </c>
    </row>
    <row r="769" customFormat="false" ht="15.75" hidden="false" customHeight="false" outlineLevel="0" collapsed="false">
      <c r="B769" s="13"/>
      <c r="C769" s="3" t="s">
        <v>1297</v>
      </c>
      <c r="D769" s="6" t="s">
        <v>1298</v>
      </c>
    </row>
    <row r="770" customFormat="false" ht="15.75" hidden="false" customHeight="false" outlineLevel="0" collapsed="false">
      <c r="B770" s="13"/>
      <c r="C770" s="3" t="s">
        <v>1299</v>
      </c>
      <c r="D770" s="6" t="s">
        <v>1300</v>
      </c>
    </row>
    <row r="771" customFormat="false" ht="15.75" hidden="false" customHeight="false" outlineLevel="0" collapsed="false">
      <c r="B771" s="13"/>
      <c r="C771" s="3" t="s">
        <v>1301</v>
      </c>
      <c r="D771" s="6" t="s">
        <v>1302</v>
      </c>
    </row>
    <row r="772" customFormat="false" ht="15.75" hidden="false" customHeight="false" outlineLevel="0" collapsed="false">
      <c r="B772" s="13"/>
      <c r="C772" s="3" t="s">
        <v>1303</v>
      </c>
      <c r="D772" s="6" t="s">
        <v>1304</v>
      </c>
    </row>
    <row r="773" customFormat="false" ht="15.75" hidden="false" customHeight="false" outlineLevel="0" collapsed="false">
      <c r="B773" s="13"/>
      <c r="C773" s="3" t="s">
        <v>1305</v>
      </c>
      <c r="D773" s="6" t="s">
        <v>1306</v>
      </c>
    </row>
    <row r="774" customFormat="false" ht="15.75" hidden="false" customHeight="false" outlineLevel="0" collapsed="false">
      <c r="B774" s="13"/>
      <c r="C774" s="3" t="s">
        <v>1307</v>
      </c>
      <c r="D774" s="6" t="s">
        <v>1169</v>
      </c>
    </row>
    <row r="775" customFormat="false" ht="15.75" hidden="false" customHeight="false" outlineLevel="0" collapsed="false">
      <c r="B775" s="13"/>
      <c r="C775" s="3" t="s">
        <v>1308</v>
      </c>
      <c r="D775" s="6" t="s">
        <v>1309</v>
      </c>
    </row>
    <row r="776" customFormat="false" ht="15.75" hidden="false" customHeight="false" outlineLevel="0" collapsed="false">
      <c r="B776" s="13"/>
      <c r="C776" s="3" t="s">
        <v>1310</v>
      </c>
      <c r="D776" s="6" t="s">
        <v>1311</v>
      </c>
    </row>
    <row r="777" customFormat="false" ht="15.75" hidden="false" customHeight="false" outlineLevel="0" collapsed="false">
      <c r="B777" s="13"/>
      <c r="C777" s="3" t="s">
        <v>1312</v>
      </c>
      <c r="D777" s="6" t="s">
        <v>1313</v>
      </c>
    </row>
    <row r="778" customFormat="false" ht="15.75" hidden="false" customHeight="false" outlineLevel="0" collapsed="false">
      <c r="B778" s="13"/>
      <c r="C778" s="3" t="s">
        <v>1314</v>
      </c>
      <c r="D778" s="6" t="s">
        <v>1315</v>
      </c>
    </row>
    <row r="779" customFormat="false" ht="15.75" hidden="false" customHeight="false" outlineLevel="0" collapsed="false">
      <c r="B779" s="13"/>
      <c r="C779" s="3" t="s">
        <v>1316</v>
      </c>
      <c r="D779" s="6" t="s">
        <v>1317</v>
      </c>
    </row>
    <row r="780" customFormat="false" ht="15.75" hidden="false" customHeight="false" outlineLevel="0" collapsed="false">
      <c r="B780" s="13"/>
      <c r="C780" s="3" t="s">
        <v>1318</v>
      </c>
      <c r="D780" s="6" t="s">
        <v>1209</v>
      </c>
    </row>
    <row r="781" customFormat="false" ht="15.75" hidden="false" customHeight="false" outlineLevel="0" collapsed="false">
      <c r="B781" s="13"/>
      <c r="C781" s="3" t="s">
        <v>1319</v>
      </c>
      <c r="D781" s="6" t="s">
        <v>1320</v>
      </c>
    </row>
    <row r="782" customFormat="false" ht="15.75" hidden="false" customHeight="false" outlineLevel="0" collapsed="false">
      <c r="B782" s="13"/>
      <c r="C782" s="3" t="s">
        <v>1321</v>
      </c>
      <c r="D782" s="6" t="s">
        <v>1322</v>
      </c>
    </row>
    <row r="783" customFormat="false" ht="15.75" hidden="false" customHeight="false" outlineLevel="0" collapsed="false">
      <c r="B783" s="13"/>
      <c r="C783" s="3" t="s">
        <v>1323</v>
      </c>
      <c r="D783" s="6" t="s">
        <v>1324</v>
      </c>
    </row>
    <row r="784" customFormat="false" ht="15.75" hidden="false" customHeight="false" outlineLevel="0" collapsed="false">
      <c r="B784" s="13"/>
      <c r="C784" s="3" t="s">
        <v>1325</v>
      </c>
      <c r="D784" s="6" t="s">
        <v>1326</v>
      </c>
    </row>
    <row r="785" customFormat="false" ht="15.75" hidden="false" customHeight="false" outlineLevel="0" collapsed="false">
      <c r="B785" s="13"/>
      <c r="C785" s="3" t="s">
        <v>1327</v>
      </c>
      <c r="D785" s="6" t="s">
        <v>1328</v>
      </c>
    </row>
    <row r="786" customFormat="false" ht="15.75" hidden="false" customHeight="false" outlineLevel="0" collapsed="false">
      <c r="B786" s="13"/>
      <c r="C786" s="3" t="s">
        <v>1329</v>
      </c>
      <c r="D786" s="6" t="s">
        <v>1330</v>
      </c>
    </row>
    <row r="787" customFormat="false" ht="15.75" hidden="false" customHeight="false" outlineLevel="0" collapsed="false">
      <c r="B787" s="13"/>
      <c r="C787" s="3" t="s">
        <v>1331</v>
      </c>
      <c r="D787" s="6" t="s">
        <v>1332</v>
      </c>
    </row>
    <row r="788" customFormat="false" ht="15.75" hidden="false" customHeight="false" outlineLevel="0" collapsed="false">
      <c r="B788" s="13"/>
      <c r="C788" s="3" t="s">
        <v>1333</v>
      </c>
      <c r="D788" s="6" t="s">
        <v>1334</v>
      </c>
    </row>
    <row r="789" customFormat="false" ht="15.75" hidden="false" customHeight="false" outlineLevel="0" collapsed="false">
      <c r="B789" s="13"/>
      <c r="C789" s="3" t="s">
        <v>1335</v>
      </c>
      <c r="D789" s="6" t="s">
        <v>1169</v>
      </c>
    </row>
    <row r="790" customFormat="false" ht="15.75" hidden="false" customHeight="false" outlineLevel="0" collapsed="false">
      <c r="B790" s="13"/>
      <c r="C790" s="3" t="s">
        <v>1336</v>
      </c>
      <c r="D790" s="6" t="s">
        <v>1337</v>
      </c>
    </row>
    <row r="791" customFormat="false" ht="15.75" hidden="false" customHeight="false" outlineLevel="0" collapsed="false">
      <c r="B791" s="13"/>
      <c r="C791" s="3" t="s">
        <v>1338</v>
      </c>
      <c r="D791" s="6" t="s">
        <v>1339</v>
      </c>
    </row>
    <row r="792" customFormat="false" ht="15.75" hidden="false" customHeight="false" outlineLevel="0" collapsed="false">
      <c r="B792" s="13"/>
      <c r="C792" s="3" t="s">
        <v>1340</v>
      </c>
      <c r="D792" s="6" t="s">
        <v>1341</v>
      </c>
    </row>
    <row r="793" customFormat="false" ht="15.75" hidden="false" customHeight="false" outlineLevel="0" collapsed="false">
      <c r="B793" s="13"/>
      <c r="C793" s="3" t="s">
        <v>1342</v>
      </c>
      <c r="D793" s="6" t="s">
        <v>1343</v>
      </c>
    </row>
    <row r="794" customFormat="false" ht="15.75" hidden="false" customHeight="false" outlineLevel="0" collapsed="false">
      <c r="B794" s="13"/>
      <c r="C794" s="3" t="s">
        <v>1344</v>
      </c>
      <c r="D794" s="6" t="s">
        <v>1345</v>
      </c>
    </row>
    <row r="795" customFormat="false" ht="15.75" hidden="false" customHeight="false" outlineLevel="0" collapsed="false">
      <c r="B795" s="13"/>
      <c r="C795" s="3" t="s">
        <v>1346</v>
      </c>
      <c r="D795" s="6" t="s">
        <v>1169</v>
      </c>
    </row>
    <row r="796" customFormat="false" ht="15.75" hidden="false" customHeight="false" outlineLevel="0" collapsed="false">
      <c r="B796" s="13"/>
      <c r="C796" s="3" t="s">
        <v>1347</v>
      </c>
      <c r="D796" s="6" t="s">
        <v>1348</v>
      </c>
    </row>
    <row r="797" customFormat="false" ht="15.75" hidden="false" customHeight="false" outlineLevel="0" collapsed="false">
      <c r="B797" s="13"/>
      <c r="C797" s="3" t="s">
        <v>1349</v>
      </c>
      <c r="D797" s="6" t="s">
        <v>1350</v>
      </c>
    </row>
    <row r="798" customFormat="false" ht="15.75" hidden="false" customHeight="false" outlineLevel="0" collapsed="false">
      <c r="B798" s="13"/>
      <c r="C798" s="3" t="s">
        <v>1351</v>
      </c>
      <c r="D798" s="6" t="s">
        <v>1169</v>
      </c>
    </row>
    <row r="799" customFormat="false" ht="15.75" hidden="false" customHeight="false" outlineLevel="0" collapsed="false">
      <c r="B799" s="13"/>
      <c r="C799" s="3" t="s">
        <v>1352</v>
      </c>
      <c r="D799" s="6" t="s">
        <v>1353</v>
      </c>
    </row>
    <row r="800" customFormat="false" ht="15.75" hidden="false" customHeight="false" outlineLevel="0" collapsed="false">
      <c r="B800" s="13"/>
      <c r="C800" s="3" t="s">
        <v>1354</v>
      </c>
      <c r="D800" s="6" t="s">
        <v>1355</v>
      </c>
    </row>
    <row r="801" customFormat="false" ht="15.75" hidden="false" customHeight="false" outlineLevel="0" collapsed="false">
      <c r="B801" s="13"/>
      <c r="C801" s="3" t="s">
        <v>1356</v>
      </c>
      <c r="D801" s="6" t="s">
        <v>1357</v>
      </c>
    </row>
    <row r="802" customFormat="false" ht="15.75" hidden="false" customHeight="false" outlineLevel="0" collapsed="false">
      <c r="B802" s="13"/>
      <c r="C802" s="3" t="s">
        <v>1358</v>
      </c>
      <c r="D802" s="6" t="s">
        <v>1359</v>
      </c>
    </row>
    <row r="803" customFormat="false" ht="15.75" hidden="false" customHeight="false" outlineLevel="0" collapsed="false">
      <c r="B803" s="13"/>
      <c r="C803" s="3" t="s">
        <v>1360</v>
      </c>
      <c r="D803" s="6" t="s">
        <v>1361</v>
      </c>
    </row>
    <row r="804" customFormat="false" ht="15.75" hidden="false" customHeight="false" outlineLevel="0" collapsed="false">
      <c r="B804" s="13"/>
      <c r="C804" s="3" t="s">
        <v>1362</v>
      </c>
      <c r="D804" s="6" t="s">
        <v>1296</v>
      </c>
    </row>
    <row r="805" customFormat="false" ht="15.75" hidden="false" customHeight="false" outlineLevel="0" collapsed="false">
      <c r="B805" s="13"/>
      <c r="C805" s="3" t="s">
        <v>1363</v>
      </c>
      <c r="D805" s="6" t="s">
        <v>1298</v>
      </c>
    </row>
    <row r="806" customFormat="false" ht="15.75" hidden="false" customHeight="false" outlineLevel="0" collapsed="false">
      <c r="B806" s="13"/>
      <c r="C806" s="3" t="s">
        <v>1364</v>
      </c>
      <c r="D806" s="6" t="s">
        <v>1300</v>
      </c>
    </row>
    <row r="807" customFormat="false" ht="15.75" hidden="false" customHeight="false" outlineLevel="0" collapsed="false">
      <c r="B807" s="13"/>
      <c r="C807" s="3" t="s">
        <v>1365</v>
      </c>
      <c r="D807" s="6" t="s">
        <v>1366</v>
      </c>
    </row>
    <row r="808" customFormat="false" ht="15.75" hidden="false" customHeight="false" outlineLevel="0" collapsed="false">
      <c r="B808" s="13"/>
      <c r="C808" s="3" t="s">
        <v>1367</v>
      </c>
      <c r="D808" s="6" t="s">
        <v>1368</v>
      </c>
    </row>
    <row r="809" customFormat="false" ht="15.75" hidden="false" customHeight="false" outlineLevel="0" collapsed="false">
      <c r="B809" s="13"/>
      <c r="C809" s="3" t="s">
        <v>1369</v>
      </c>
      <c r="D809" s="6" t="s">
        <v>1370</v>
      </c>
    </row>
    <row r="810" customFormat="false" ht="15.75" hidden="false" customHeight="false" outlineLevel="0" collapsed="false">
      <c r="B810" s="13"/>
      <c r="C810" s="3" t="s">
        <v>1371</v>
      </c>
      <c r="D810" s="6" t="s">
        <v>1372</v>
      </c>
    </row>
    <row r="811" customFormat="false" ht="15.75" hidden="false" customHeight="false" outlineLevel="0" collapsed="false">
      <c r="B811" s="13"/>
      <c r="C811" s="3" t="s">
        <v>1373</v>
      </c>
      <c r="D811" s="6" t="s">
        <v>1374</v>
      </c>
    </row>
    <row r="812" customFormat="false" ht="15.75" hidden="false" customHeight="false" outlineLevel="0" collapsed="false">
      <c r="B812" s="13"/>
      <c r="C812" s="3" t="s">
        <v>1375</v>
      </c>
      <c r="D812" s="6" t="s">
        <v>1169</v>
      </c>
    </row>
    <row r="813" customFormat="false" ht="15.75" hidden="false" customHeight="false" outlineLevel="0" collapsed="false">
      <c r="B813" s="13"/>
      <c r="C813" s="3" t="s">
        <v>1376</v>
      </c>
      <c r="D813" s="6" t="s">
        <v>1377</v>
      </c>
    </row>
    <row r="814" customFormat="false" ht="15.75" hidden="false" customHeight="false" outlineLevel="0" collapsed="false">
      <c r="B814" s="13"/>
      <c r="C814" s="3" t="s">
        <v>1378</v>
      </c>
      <c r="D814" s="6" t="s">
        <v>1379</v>
      </c>
    </row>
    <row r="815" customFormat="false" ht="15.75" hidden="false" customHeight="false" outlineLevel="0" collapsed="false">
      <c r="B815" s="13"/>
      <c r="C815" s="3" t="s">
        <v>1380</v>
      </c>
      <c r="D815" s="6" t="s">
        <v>1381</v>
      </c>
    </row>
    <row r="816" customFormat="false" ht="15.75" hidden="false" customHeight="false" outlineLevel="0" collapsed="false">
      <c r="B816" s="13"/>
      <c r="C816" s="3" t="s">
        <v>1382</v>
      </c>
      <c r="D816" s="6" t="s">
        <v>1383</v>
      </c>
    </row>
    <row r="817" customFormat="false" ht="15.75" hidden="false" customHeight="false" outlineLevel="0" collapsed="false">
      <c r="B817" s="13"/>
      <c r="C817" s="3" t="s">
        <v>1384</v>
      </c>
      <c r="D817" s="6" t="s">
        <v>1385</v>
      </c>
    </row>
    <row r="818" customFormat="false" ht="15.75" hidden="false" customHeight="false" outlineLevel="0" collapsed="false">
      <c r="B818" s="13"/>
      <c r="C818" s="3" t="s">
        <v>1386</v>
      </c>
      <c r="D818" s="6" t="s">
        <v>1387</v>
      </c>
    </row>
    <row r="819" customFormat="false" ht="15.75" hidden="false" customHeight="false" outlineLevel="0" collapsed="false">
      <c r="B819" s="13"/>
      <c r="C819" s="3" t="s">
        <v>1388</v>
      </c>
      <c r="D819" s="6" t="s">
        <v>1389</v>
      </c>
    </row>
    <row r="820" customFormat="false" ht="15.75" hidden="false" customHeight="false" outlineLevel="0" collapsed="false">
      <c r="B820" s="13"/>
      <c r="C820" s="3" t="s">
        <v>1390</v>
      </c>
      <c r="D820" s="6" t="s">
        <v>1169</v>
      </c>
    </row>
    <row r="821" customFormat="false" ht="15.75" hidden="false" customHeight="false" outlineLevel="0" collapsed="false">
      <c r="B821" s="13"/>
      <c r="C821" s="3" t="s">
        <v>1391</v>
      </c>
      <c r="D821" s="6" t="s">
        <v>1392</v>
      </c>
    </row>
    <row r="822" customFormat="false" ht="15.75" hidden="false" customHeight="false" outlineLevel="0" collapsed="false">
      <c r="B822" s="13"/>
      <c r="C822" s="3" t="s">
        <v>1393</v>
      </c>
      <c r="D822" s="6" t="s">
        <v>1394</v>
      </c>
    </row>
    <row r="823" customFormat="false" ht="15.75" hidden="false" customHeight="false" outlineLevel="0" collapsed="false">
      <c r="B823" s="13"/>
      <c r="C823" s="3" t="s">
        <v>1395</v>
      </c>
      <c r="D823" s="6" t="s">
        <v>1396</v>
      </c>
    </row>
    <row r="824" customFormat="false" ht="15.75" hidden="false" customHeight="false" outlineLevel="0" collapsed="false">
      <c r="B824" s="13"/>
      <c r="C824" s="3" t="s">
        <v>1397</v>
      </c>
      <c r="D824" s="6" t="s">
        <v>1169</v>
      </c>
    </row>
    <row r="825" customFormat="false" ht="15.75" hidden="false" customHeight="false" outlineLevel="0" collapsed="false">
      <c r="B825" s="13"/>
      <c r="C825" s="3" t="s">
        <v>1398</v>
      </c>
      <c r="D825" s="6" t="s">
        <v>1399</v>
      </c>
    </row>
    <row r="826" customFormat="false" ht="15.75" hidden="false" customHeight="false" outlineLevel="0" collapsed="false">
      <c r="B826" s="13"/>
      <c r="C826" s="3" t="s">
        <v>1400</v>
      </c>
      <c r="D826" s="6" t="s">
        <v>1401</v>
      </c>
    </row>
    <row r="827" customFormat="false" ht="15.75" hidden="false" customHeight="false" outlineLevel="0" collapsed="false">
      <c r="B827" s="13"/>
      <c r="C827" s="3" t="s">
        <v>1402</v>
      </c>
      <c r="D827" s="3" t="s">
        <v>1403</v>
      </c>
    </row>
    <row r="828" customFormat="false" ht="15.75" hidden="false" customHeight="false" outlineLevel="0" collapsed="false">
      <c r="B828" s="13"/>
      <c r="C828" s="3" t="s">
        <v>1404</v>
      </c>
      <c r="D828" s="6" t="s">
        <v>1405</v>
      </c>
    </row>
    <row r="829" customFormat="false" ht="15.75" hidden="false" customHeight="false" outlineLevel="0" collapsed="false">
      <c r="B829" s="13"/>
      <c r="C829" s="3" t="s">
        <v>1406</v>
      </c>
      <c r="D829" s="6" t="s">
        <v>1407</v>
      </c>
    </row>
    <row r="830" customFormat="false" ht="15.75" hidden="false" customHeight="false" outlineLevel="0" collapsed="false">
      <c r="B830" s="13"/>
      <c r="C830" s="3" t="s">
        <v>1408</v>
      </c>
      <c r="D830" s="6" t="s">
        <v>1409</v>
      </c>
    </row>
    <row r="831" customFormat="false" ht="15.75" hidden="false" customHeight="false" outlineLevel="0" collapsed="false">
      <c r="B831" s="13"/>
      <c r="C831" s="3" t="s">
        <v>1410</v>
      </c>
      <c r="D831" s="3" t="s">
        <v>1411</v>
      </c>
    </row>
    <row r="832" customFormat="false" ht="15.75" hidden="false" customHeight="false" outlineLevel="0" collapsed="false">
      <c r="B832" s="13"/>
      <c r="C832" s="3" t="s">
        <v>1412</v>
      </c>
      <c r="D832" s="6" t="s">
        <v>1413</v>
      </c>
    </row>
    <row r="833" customFormat="false" ht="15.75" hidden="false" customHeight="false" outlineLevel="0" collapsed="false">
      <c r="B833" s="13"/>
      <c r="C833" s="3" t="s">
        <v>1414</v>
      </c>
      <c r="D833" s="6" t="s">
        <v>1415</v>
      </c>
    </row>
    <row r="834" customFormat="false" ht="15.75" hidden="false" customHeight="false" outlineLevel="0" collapsed="false">
      <c r="B834" s="13"/>
      <c r="C834" s="3" t="s">
        <v>1416</v>
      </c>
      <c r="D834" s="6" t="s">
        <v>1417</v>
      </c>
    </row>
    <row r="835" customFormat="false" ht="15.75" hidden="false" customHeight="false" outlineLevel="0" collapsed="false">
      <c r="B835" s="13"/>
      <c r="C835" s="3" t="s">
        <v>1418</v>
      </c>
      <c r="D835" s="6" t="s">
        <v>1419</v>
      </c>
    </row>
    <row r="836" customFormat="false" ht="15.75" hidden="false" customHeight="false" outlineLevel="0" collapsed="false">
      <c r="B836" s="13"/>
      <c r="C836" s="3" t="s">
        <v>1420</v>
      </c>
      <c r="D836" s="6" t="s">
        <v>1421</v>
      </c>
    </row>
    <row r="837" customFormat="false" ht="15.75" hidden="false" customHeight="false" outlineLevel="0" collapsed="false">
      <c r="B837" s="13"/>
      <c r="C837" s="3" t="s">
        <v>1422</v>
      </c>
      <c r="D837" s="6" t="s">
        <v>1423</v>
      </c>
    </row>
    <row r="838" customFormat="false" ht="15.75" hidden="false" customHeight="false" outlineLevel="0" collapsed="false">
      <c r="B838" s="13"/>
      <c r="C838" s="3" t="s">
        <v>1424</v>
      </c>
      <c r="D838" s="6" t="s">
        <v>1425</v>
      </c>
    </row>
    <row r="839" customFormat="false" ht="15.75" hidden="false" customHeight="false" outlineLevel="0" collapsed="false">
      <c r="B839" s="13"/>
      <c r="C839" s="3" t="s">
        <v>1426</v>
      </c>
      <c r="D839" s="6" t="s">
        <v>1427</v>
      </c>
    </row>
    <row r="840" customFormat="false" ht="15.75" hidden="false" customHeight="false" outlineLevel="0" collapsed="false">
      <c r="B840" s="13"/>
      <c r="C840" s="3" t="s">
        <v>1428</v>
      </c>
      <c r="D840" s="6" t="s">
        <v>279</v>
      </c>
    </row>
    <row r="841" customFormat="false" ht="15.75" hidden="false" customHeight="false" outlineLevel="0" collapsed="false">
      <c r="B841" s="13"/>
      <c r="C841" s="3" t="s">
        <v>1429</v>
      </c>
      <c r="D841" s="3" t="s">
        <v>1430</v>
      </c>
    </row>
    <row r="842" customFormat="false" ht="15.75" hidden="false" customHeight="false" outlineLevel="0" collapsed="false">
      <c r="B842" s="13"/>
      <c r="C842" s="3" t="s">
        <v>1431</v>
      </c>
      <c r="D842" s="6" t="s">
        <v>1432</v>
      </c>
    </row>
    <row r="843" customFormat="false" ht="15.75" hidden="false" customHeight="false" outlineLevel="0" collapsed="false">
      <c r="B843" s="13"/>
      <c r="C843" s="3" t="s">
        <v>1433</v>
      </c>
      <c r="D843" s="6" t="s">
        <v>1434</v>
      </c>
    </row>
    <row r="844" customFormat="false" ht="15.75" hidden="false" customHeight="false" outlineLevel="0" collapsed="false">
      <c r="B844" s="13"/>
      <c r="C844" s="3" t="s">
        <v>1435</v>
      </c>
      <c r="D844" s="6" t="s">
        <v>1436</v>
      </c>
    </row>
    <row r="845" customFormat="false" ht="15.75" hidden="false" customHeight="false" outlineLevel="0" collapsed="false">
      <c r="B845" s="13"/>
      <c r="C845" s="3" t="s">
        <v>1437</v>
      </c>
      <c r="D845" s="6" t="s">
        <v>1438</v>
      </c>
    </row>
    <row r="846" customFormat="false" ht="15.75" hidden="false" customHeight="false" outlineLevel="0" collapsed="false">
      <c r="B846" s="13"/>
      <c r="C846" s="3" t="s">
        <v>1439</v>
      </c>
      <c r="D846" s="6" t="s">
        <v>1440</v>
      </c>
    </row>
    <row r="847" customFormat="false" ht="15.75" hidden="false" customHeight="false" outlineLevel="0" collapsed="false">
      <c r="B847" s="13"/>
      <c r="C847" s="3" t="s">
        <v>1441</v>
      </c>
      <c r="D847" s="6" t="s">
        <v>1442</v>
      </c>
    </row>
    <row r="848" customFormat="false" ht="15.75" hidden="false" customHeight="false" outlineLevel="0" collapsed="false">
      <c r="B848" s="13"/>
      <c r="C848" s="3" t="s">
        <v>1443</v>
      </c>
      <c r="D848" s="6" t="s">
        <v>1444</v>
      </c>
    </row>
    <row r="849" customFormat="false" ht="15.75" hidden="false" customHeight="false" outlineLevel="0" collapsed="false">
      <c r="B849" s="13"/>
      <c r="C849" s="3" t="s">
        <v>1445</v>
      </c>
      <c r="D849" s="6" t="s">
        <v>1169</v>
      </c>
    </row>
    <row r="850" customFormat="false" ht="15.75" hidden="false" customHeight="false" outlineLevel="0" collapsed="false">
      <c r="B850" s="13"/>
      <c r="C850" s="3" t="s">
        <v>1446</v>
      </c>
      <c r="D850" s="6" t="s">
        <v>1447</v>
      </c>
    </row>
    <row r="851" customFormat="false" ht="15.75" hidden="false" customHeight="false" outlineLevel="0" collapsed="false">
      <c r="B851" s="13"/>
      <c r="C851" s="3" t="s">
        <v>1448</v>
      </c>
      <c r="D851" s="6" t="s">
        <v>1449</v>
      </c>
    </row>
    <row r="852" customFormat="false" ht="15.75" hidden="false" customHeight="false" outlineLevel="0" collapsed="false">
      <c r="B852" s="13"/>
      <c r="C852" s="3" t="s">
        <v>1450</v>
      </c>
      <c r="D852" s="6" t="s">
        <v>1451</v>
      </c>
    </row>
    <row r="853" customFormat="false" ht="15.75" hidden="false" customHeight="false" outlineLevel="0" collapsed="false">
      <c r="B853" s="13"/>
      <c r="C853" s="3" t="s">
        <v>1452</v>
      </c>
      <c r="D853" s="6" t="s">
        <v>1453</v>
      </c>
    </row>
    <row r="854" customFormat="false" ht="15.75" hidden="false" customHeight="false" outlineLevel="0" collapsed="false">
      <c r="B854" s="13"/>
      <c r="C854" s="3" t="s">
        <v>1454</v>
      </c>
      <c r="D854" s="6" t="s">
        <v>1169</v>
      </c>
    </row>
    <row r="855" customFormat="false" ht="15.75" hidden="false" customHeight="false" outlineLevel="0" collapsed="false">
      <c r="B855" s="13"/>
      <c r="C855" s="3" t="s">
        <v>1455</v>
      </c>
      <c r="D855" s="6" t="s">
        <v>1456</v>
      </c>
    </row>
    <row r="856" customFormat="false" ht="15.75" hidden="false" customHeight="false" outlineLevel="0" collapsed="false">
      <c r="B856" s="13"/>
      <c r="C856" s="3" t="s">
        <v>1457</v>
      </c>
      <c r="D856" s="6" t="s">
        <v>1458</v>
      </c>
    </row>
    <row r="857" customFormat="false" ht="15.75" hidden="false" customHeight="false" outlineLevel="0" collapsed="false">
      <c r="B857" s="13"/>
      <c r="C857" s="3" t="s">
        <v>1459</v>
      </c>
      <c r="D857" s="6" t="s">
        <v>1460</v>
      </c>
    </row>
    <row r="858" customFormat="false" ht="15.75" hidden="false" customHeight="false" outlineLevel="0" collapsed="false">
      <c r="B858" s="13"/>
      <c r="C858" s="3" t="s">
        <v>515</v>
      </c>
      <c r="D858" s="6" t="s">
        <v>1461</v>
      </c>
    </row>
    <row r="859" customFormat="false" ht="15.75" hidden="false" customHeight="false" outlineLevel="0" collapsed="false">
      <c r="B859" s="13"/>
      <c r="C859" s="3" t="s">
        <v>1462</v>
      </c>
      <c r="D859" s="6" t="s">
        <v>1463</v>
      </c>
    </row>
    <row r="860" customFormat="false" ht="15.75" hidden="false" customHeight="false" outlineLevel="0" collapsed="false">
      <c r="B860" s="13"/>
      <c r="C860" s="3" t="s">
        <v>1464</v>
      </c>
      <c r="D860" s="6" t="s">
        <v>1427</v>
      </c>
    </row>
    <row r="861" customFormat="false" ht="15.75" hidden="false" customHeight="false" outlineLevel="0" collapsed="false">
      <c r="B861" s="13"/>
      <c r="C861" s="3" t="s">
        <v>1465</v>
      </c>
      <c r="D861" s="6" t="s">
        <v>1466</v>
      </c>
    </row>
    <row r="862" customFormat="false" ht="15.75" hidden="false" customHeight="false" outlineLevel="0" collapsed="false">
      <c r="B862" s="13"/>
      <c r="C862" s="3" t="s">
        <v>1467</v>
      </c>
      <c r="D862" s="6" t="s">
        <v>1468</v>
      </c>
    </row>
    <row r="863" customFormat="false" ht="15.75" hidden="false" customHeight="false" outlineLevel="0" collapsed="false">
      <c r="B863" s="13"/>
      <c r="C863" s="3" t="s">
        <v>1469</v>
      </c>
      <c r="D863" s="6" t="s">
        <v>1470</v>
      </c>
    </row>
    <row r="864" customFormat="false" ht="15.75" hidden="false" customHeight="false" outlineLevel="0" collapsed="false">
      <c r="B864" s="13"/>
      <c r="C864" s="3" t="s">
        <v>521</v>
      </c>
      <c r="D864" s="6" t="s">
        <v>1471</v>
      </c>
    </row>
    <row r="865" customFormat="false" ht="15.75" hidden="false" customHeight="false" outlineLevel="0" collapsed="false">
      <c r="B865" s="13"/>
      <c r="C865" s="3" t="s">
        <v>1472</v>
      </c>
      <c r="D865" s="6" t="s">
        <v>1473</v>
      </c>
    </row>
    <row r="866" customFormat="false" ht="15.75" hidden="false" customHeight="false" outlineLevel="0" collapsed="false">
      <c r="B866" s="13"/>
      <c r="C866" s="3" t="s">
        <v>1474</v>
      </c>
      <c r="D866" s="6" t="s">
        <v>1475</v>
      </c>
    </row>
    <row r="867" customFormat="false" ht="15.75" hidden="false" customHeight="false" outlineLevel="0" collapsed="false">
      <c r="B867" s="13"/>
      <c r="C867" s="3" t="s">
        <v>1476</v>
      </c>
      <c r="D867" s="6" t="s">
        <v>1477</v>
      </c>
    </row>
    <row r="868" customFormat="false" ht="15.75" hidden="false" customHeight="false" outlineLevel="0" collapsed="false">
      <c r="B868" s="13"/>
      <c r="C868" s="3" t="s">
        <v>1478</v>
      </c>
      <c r="D868" s="6" t="s">
        <v>1479</v>
      </c>
    </row>
    <row r="869" customFormat="false" ht="15.75" hidden="false" customHeight="false" outlineLevel="0" collapsed="false">
      <c r="B869" s="13"/>
      <c r="C869" s="3" t="s">
        <v>1480</v>
      </c>
      <c r="D869" s="15" t="s">
        <v>1481</v>
      </c>
    </row>
    <row r="870" customFormat="false" ht="15.75" hidden="false" customHeight="false" outlineLevel="0" collapsed="false">
      <c r="B870" s="13"/>
      <c r="C870" s="1" t="s">
        <v>1482</v>
      </c>
      <c r="D870" s="6" t="s">
        <v>1483</v>
      </c>
    </row>
    <row r="871" customFormat="false" ht="15.75" hidden="false" customHeight="false" outlineLevel="0" collapsed="false">
      <c r="B871" s="13"/>
      <c r="C871" s="3" t="s">
        <v>1484</v>
      </c>
      <c r="D871" s="6" t="s">
        <v>1485</v>
      </c>
    </row>
    <row r="872" customFormat="false" ht="15.75" hidden="false" customHeight="false" outlineLevel="0" collapsed="false">
      <c r="B872" s="13"/>
      <c r="C872" s="3" t="s">
        <v>1486</v>
      </c>
      <c r="D872" s="6" t="s">
        <v>1487</v>
      </c>
    </row>
    <row r="873" customFormat="false" ht="15.75" hidden="false" customHeight="false" outlineLevel="0" collapsed="false">
      <c r="B873" s="13"/>
      <c r="C873" s="3" t="s">
        <v>1488</v>
      </c>
      <c r="D873" s="6" t="s">
        <v>1489</v>
      </c>
    </row>
    <row r="874" customFormat="false" ht="15.75" hidden="false" customHeight="false" outlineLevel="0" collapsed="false">
      <c r="B874" s="13"/>
      <c r="C874" s="3" t="s">
        <v>1490</v>
      </c>
      <c r="D874" s="6" t="s">
        <v>1491</v>
      </c>
    </row>
    <row r="875" customFormat="false" ht="15.75" hidden="false" customHeight="false" outlineLevel="0" collapsed="false">
      <c r="B875" s="13"/>
      <c r="C875" s="3" t="s">
        <v>1492</v>
      </c>
      <c r="D875" s="6" t="s">
        <v>1493</v>
      </c>
    </row>
    <row r="876" customFormat="false" ht="15.75" hidden="false" customHeight="false" outlineLevel="0" collapsed="false">
      <c r="B876" s="13"/>
      <c r="C876" s="3" t="s">
        <v>1494</v>
      </c>
      <c r="D876" s="6" t="s">
        <v>1169</v>
      </c>
    </row>
    <row r="877" customFormat="false" ht="15.75" hidden="false" customHeight="false" outlineLevel="0" collapsed="false">
      <c r="B877" s="13"/>
      <c r="C877" s="3" t="s">
        <v>1495</v>
      </c>
      <c r="D877" s="6" t="s">
        <v>1496</v>
      </c>
    </row>
    <row r="878" customFormat="false" ht="15.75" hidden="false" customHeight="false" outlineLevel="0" collapsed="false">
      <c r="B878" s="13"/>
      <c r="C878" s="3" t="s">
        <v>1497</v>
      </c>
      <c r="D878" s="6" t="s">
        <v>1498</v>
      </c>
    </row>
    <row r="879" customFormat="false" ht="15.75" hidden="false" customHeight="false" outlineLevel="0" collapsed="false">
      <c r="B879" s="13"/>
      <c r="C879" s="3" t="s">
        <v>1499</v>
      </c>
      <c r="D879" s="6" t="s">
        <v>1500</v>
      </c>
    </row>
    <row r="880" customFormat="false" ht="15.75" hidden="false" customHeight="false" outlineLevel="0" collapsed="false">
      <c r="B880" s="13"/>
      <c r="C880" s="3" t="s">
        <v>1501</v>
      </c>
      <c r="D880" s="6" t="s">
        <v>1502</v>
      </c>
    </row>
    <row r="881" customFormat="false" ht="15.75" hidden="false" customHeight="false" outlineLevel="0" collapsed="false">
      <c r="B881" s="13"/>
      <c r="C881" s="3" t="s">
        <v>1503</v>
      </c>
      <c r="D881" s="6" t="s">
        <v>1504</v>
      </c>
    </row>
    <row r="882" customFormat="false" ht="15.75" hidden="false" customHeight="false" outlineLevel="0" collapsed="false">
      <c r="B882" s="13"/>
      <c r="C882" s="3" t="s">
        <v>1505</v>
      </c>
      <c r="D882" s="6" t="s">
        <v>1506</v>
      </c>
    </row>
    <row r="883" customFormat="false" ht="15.75" hidden="false" customHeight="false" outlineLevel="0" collapsed="false">
      <c r="B883" s="13"/>
      <c r="C883" s="3" t="s">
        <v>1507</v>
      </c>
      <c r="D883" s="6" t="s">
        <v>1508</v>
      </c>
    </row>
    <row r="884" customFormat="false" ht="15.75" hidden="false" customHeight="false" outlineLevel="0" collapsed="false">
      <c r="B884" s="13"/>
      <c r="C884" s="3" t="s">
        <v>1509</v>
      </c>
      <c r="D884" s="6" t="s">
        <v>1510</v>
      </c>
    </row>
    <row r="885" customFormat="false" ht="15.75" hidden="false" customHeight="false" outlineLevel="0" collapsed="false">
      <c r="B885" s="13"/>
      <c r="C885" s="3" t="s">
        <v>1511</v>
      </c>
      <c r="D885" s="6" t="s">
        <v>1512</v>
      </c>
    </row>
    <row r="886" customFormat="false" ht="15.75" hidden="false" customHeight="false" outlineLevel="0" collapsed="false">
      <c r="B886" s="13"/>
      <c r="C886" s="3" t="s">
        <v>1513</v>
      </c>
      <c r="D886" s="6" t="s">
        <v>1514</v>
      </c>
    </row>
    <row r="887" customFormat="false" ht="15.75" hidden="false" customHeight="false" outlineLevel="0" collapsed="false">
      <c r="B887" s="13"/>
      <c r="C887" s="3" t="s">
        <v>1515</v>
      </c>
      <c r="D887" s="6" t="s">
        <v>1516</v>
      </c>
    </row>
    <row r="888" customFormat="false" ht="15.75" hidden="false" customHeight="false" outlineLevel="0" collapsed="false">
      <c r="B888" s="13"/>
      <c r="C888" s="3" t="s">
        <v>1517</v>
      </c>
      <c r="D888" s="6" t="s">
        <v>1518</v>
      </c>
    </row>
    <row r="889" customFormat="false" ht="15.75" hidden="false" customHeight="false" outlineLevel="0" collapsed="false">
      <c r="B889" s="13"/>
      <c r="C889" s="3" t="s">
        <v>1519</v>
      </c>
      <c r="D889" s="6" t="s">
        <v>1520</v>
      </c>
    </row>
    <row r="890" customFormat="false" ht="15.75" hidden="false" customHeight="false" outlineLevel="0" collapsed="false">
      <c r="B890" s="13"/>
      <c r="C890" s="3" t="s">
        <v>1521</v>
      </c>
      <c r="D890" s="6" t="s">
        <v>1522</v>
      </c>
    </row>
    <row r="891" customFormat="false" ht="15.75" hidden="false" customHeight="false" outlineLevel="0" collapsed="false">
      <c r="B891" s="13"/>
      <c r="C891" s="3" t="s">
        <v>1523</v>
      </c>
      <c r="D891" s="6" t="s">
        <v>1524</v>
      </c>
    </row>
    <row r="892" customFormat="false" ht="15.75" hidden="false" customHeight="false" outlineLevel="0" collapsed="false">
      <c r="B892" s="13"/>
      <c r="C892" s="3" t="s">
        <v>1525</v>
      </c>
      <c r="D892" s="6" t="s">
        <v>1526</v>
      </c>
    </row>
    <row r="893" customFormat="false" ht="15.75" hidden="false" customHeight="false" outlineLevel="0" collapsed="false">
      <c r="B893" s="13"/>
      <c r="C893" s="3" t="s">
        <v>1527</v>
      </c>
      <c r="D893" s="6" t="s">
        <v>1528</v>
      </c>
    </row>
    <row r="894" customFormat="false" ht="15.75" hidden="false" customHeight="false" outlineLevel="0" collapsed="false">
      <c r="B894" s="13"/>
      <c r="C894" s="3" t="s">
        <v>1529</v>
      </c>
      <c r="D894" s="6" t="s">
        <v>1530</v>
      </c>
    </row>
    <row r="895" customFormat="false" ht="15.75" hidden="false" customHeight="false" outlineLevel="0" collapsed="false">
      <c r="B895" s="13"/>
      <c r="C895" s="3" t="s">
        <v>1531</v>
      </c>
      <c r="D895" s="6" t="s">
        <v>1532</v>
      </c>
    </row>
    <row r="896" customFormat="false" ht="15.75" hidden="false" customHeight="false" outlineLevel="0" collapsed="false">
      <c r="B896" s="13"/>
      <c r="C896" s="3" t="s">
        <v>1533</v>
      </c>
      <c r="D896" s="6" t="s">
        <v>1534</v>
      </c>
    </row>
    <row r="897" customFormat="false" ht="15.75" hidden="false" customHeight="false" outlineLevel="0" collapsed="false">
      <c r="B897" s="13"/>
      <c r="C897" s="3" t="s">
        <v>1535</v>
      </c>
      <c r="D897" s="6" t="s">
        <v>1536</v>
      </c>
    </row>
    <row r="898" customFormat="false" ht="15.75" hidden="false" customHeight="false" outlineLevel="0" collapsed="false">
      <c r="B898" s="13"/>
      <c r="C898" s="3" t="s">
        <v>1537</v>
      </c>
      <c r="D898" s="6" t="s">
        <v>1538</v>
      </c>
    </row>
    <row r="899" customFormat="false" ht="15.75" hidden="false" customHeight="false" outlineLevel="0" collapsed="false">
      <c r="B899" s="13"/>
      <c r="C899" s="3" t="s">
        <v>1539</v>
      </c>
      <c r="D899" s="6" t="s">
        <v>1540</v>
      </c>
    </row>
    <row r="900" customFormat="false" ht="15.75" hidden="false" customHeight="false" outlineLevel="0" collapsed="false">
      <c r="B900" s="13"/>
      <c r="C900" s="3" t="s">
        <v>1541</v>
      </c>
      <c r="D900" s="6" t="s">
        <v>1542</v>
      </c>
    </row>
    <row r="901" customFormat="false" ht="15.75" hidden="false" customHeight="false" outlineLevel="0" collapsed="false">
      <c r="B901" s="13"/>
      <c r="C901" s="3" t="s">
        <v>1543</v>
      </c>
      <c r="D901" s="6" t="s">
        <v>1544</v>
      </c>
    </row>
    <row r="902" customFormat="false" ht="15.75" hidden="false" customHeight="false" outlineLevel="0" collapsed="false">
      <c r="B902" s="13"/>
      <c r="C902" s="3" t="s">
        <v>1545</v>
      </c>
      <c r="D902" s="6" t="s">
        <v>1546</v>
      </c>
    </row>
    <row r="903" customFormat="false" ht="15.75" hidden="false" customHeight="false" outlineLevel="0" collapsed="false">
      <c r="B903" s="13"/>
      <c r="C903" s="3" t="s">
        <v>1547</v>
      </c>
      <c r="D903" s="6" t="s">
        <v>1548</v>
      </c>
    </row>
    <row r="904" customFormat="false" ht="15.75" hidden="false" customHeight="false" outlineLevel="0" collapsed="false">
      <c r="B904" s="13"/>
      <c r="C904" s="3" t="s">
        <v>1549</v>
      </c>
      <c r="D904" s="6" t="s">
        <v>1550</v>
      </c>
    </row>
    <row r="905" customFormat="false" ht="15.75" hidden="false" customHeight="false" outlineLevel="0" collapsed="false">
      <c r="B905" s="13"/>
      <c r="C905" s="3" t="s">
        <v>1551</v>
      </c>
      <c r="D905" s="6" t="s">
        <v>1552</v>
      </c>
    </row>
    <row r="906" customFormat="false" ht="15.75" hidden="false" customHeight="false" outlineLevel="0" collapsed="false">
      <c r="B906" s="13"/>
      <c r="C906" s="3" t="s">
        <v>1553</v>
      </c>
      <c r="D906" s="6" t="s">
        <v>1169</v>
      </c>
    </row>
    <row r="907" customFormat="false" ht="15.75" hidden="false" customHeight="false" outlineLevel="0" collapsed="false">
      <c r="B907" s="13"/>
      <c r="C907" s="3" t="s">
        <v>1554</v>
      </c>
      <c r="D907" s="6" t="s">
        <v>1555</v>
      </c>
    </row>
    <row r="908" customFormat="false" ht="15.75" hidden="false" customHeight="false" outlineLevel="0" collapsed="false">
      <c r="B908" s="13"/>
      <c r="C908" s="3" t="s">
        <v>1556</v>
      </c>
      <c r="D908" s="6" t="s">
        <v>1557</v>
      </c>
    </row>
    <row r="909" customFormat="false" ht="15.75" hidden="false" customHeight="false" outlineLevel="0" collapsed="false">
      <c r="B909" s="13"/>
      <c r="C909" s="3" t="s">
        <v>1558</v>
      </c>
      <c r="D909" s="6" t="s">
        <v>1559</v>
      </c>
    </row>
    <row r="910" customFormat="false" ht="15.75" hidden="false" customHeight="false" outlineLevel="0" collapsed="false">
      <c r="B910" s="13"/>
      <c r="C910" s="3" t="s">
        <v>1560</v>
      </c>
      <c r="D910" s="6" t="s">
        <v>1561</v>
      </c>
    </row>
    <row r="911" customFormat="false" ht="15.75" hidden="false" customHeight="false" outlineLevel="0" collapsed="false">
      <c r="B911" s="13"/>
      <c r="C911" s="3" t="s">
        <v>1562</v>
      </c>
      <c r="D911" s="6" t="s">
        <v>1563</v>
      </c>
    </row>
    <row r="912" customFormat="false" ht="15.75" hidden="false" customHeight="false" outlineLevel="0" collapsed="false">
      <c r="B912" s="13"/>
      <c r="C912" s="3" t="s">
        <v>1564</v>
      </c>
      <c r="D912" s="6" t="s">
        <v>1565</v>
      </c>
    </row>
    <row r="913" customFormat="false" ht="15.75" hidden="false" customHeight="false" outlineLevel="0" collapsed="false">
      <c r="B913" s="13"/>
      <c r="C913" s="3" t="s">
        <v>1566</v>
      </c>
      <c r="D913" s="6" t="s">
        <v>1169</v>
      </c>
    </row>
    <row r="914" customFormat="false" ht="15.75" hidden="false" customHeight="false" outlineLevel="0" collapsed="false">
      <c r="B914" s="13"/>
      <c r="C914" s="3" t="s">
        <v>1567</v>
      </c>
      <c r="D914" s="6" t="s">
        <v>1568</v>
      </c>
    </row>
    <row r="915" customFormat="false" ht="15.75" hidden="false" customHeight="false" outlineLevel="0" collapsed="false">
      <c r="B915" s="13"/>
      <c r="C915" s="3" t="s">
        <v>1569</v>
      </c>
      <c r="D915" s="6" t="s">
        <v>1570</v>
      </c>
    </row>
    <row r="916" customFormat="false" ht="15.75" hidden="false" customHeight="false" outlineLevel="0" collapsed="false">
      <c r="B916" s="13"/>
      <c r="C916" s="3" t="s">
        <v>1571</v>
      </c>
      <c r="D916" s="6" t="s">
        <v>1169</v>
      </c>
    </row>
    <row r="917" customFormat="false" ht="15.75" hidden="false" customHeight="false" outlineLevel="0" collapsed="false">
      <c r="B917" s="13"/>
      <c r="C917" s="3" t="s">
        <v>1572</v>
      </c>
      <c r="D917" s="6" t="s">
        <v>1573</v>
      </c>
    </row>
    <row r="918" customFormat="false" ht="15.75" hidden="false" customHeight="false" outlineLevel="0" collapsed="false">
      <c r="B918" s="13"/>
      <c r="C918" s="3" t="s">
        <v>1574</v>
      </c>
      <c r="D918" s="6" t="s">
        <v>1575</v>
      </c>
    </row>
    <row r="919" customFormat="false" ht="15.75" hidden="false" customHeight="false" outlineLevel="0" collapsed="false">
      <c r="B919" s="13"/>
      <c r="C919" s="3" t="s">
        <v>1576</v>
      </c>
      <c r="D919" s="6" t="s">
        <v>1577</v>
      </c>
    </row>
    <row r="920" customFormat="false" ht="15.75" hidden="false" customHeight="false" outlineLevel="0" collapsed="false">
      <c r="B920" s="13"/>
      <c r="C920" s="3" t="s">
        <v>1578</v>
      </c>
      <c r="D920" s="6" t="s">
        <v>1579</v>
      </c>
    </row>
    <row r="921" customFormat="false" ht="15.75" hidden="false" customHeight="false" outlineLevel="0" collapsed="false">
      <c r="B921" s="13"/>
      <c r="C921" s="3" t="s">
        <v>1580</v>
      </c>
      <c r="D921" s="6" t="s">
        <v>1169</v>
      </c>
    </row>
    <row r="922" customFormat="false" ht="15.75" hidden="false" customHeight="false" outlineLevel="0" collapsed="false">
      <c r="B922" s="13"/>
      <c r="C922" s="3" t="s">
        <v>1581</v>
      </c>
      <c r="D922" s="6" t="s">
        <v>1582</v>
      </c>
    </row>
    <row r="923" customFormat="false" ht="15.75" hidden="false" customHeight="false" outlineLevel="0" collapsed="false">
      <c r="B923" s="13"/>
      <c r="C923" s="3" t="s">
        <v>1583</v>
      </c>
      <c r="D923" s="6" t="s">
        <v>1584</v>
      </c>
    </row>
    <row r="924" customFormat="false" ht="15.75" hidden="false" customHeight="false" outlineLevel="0" collapsed="false">
      <c r="B924" s="13"/>
      <c r="C924" s="3" t="s">
        <v>1585</v>
      </c>
      <c r="D924" s="6" t="s">
        <v>1586</v>
      </c>
    </row>
    <row r="925" customFormat="false" ht="15.75" hidden="false" customHeight="false" outlineLevel="0" collapsed="false">
      <c r="B925" s="13"/>
      <c r="C925" s="3" t="s">
        <v>1587</v>
      </c>
      <c r="D925" s="6" t="s">
        <v>1588</v>
      </c>
    </row>
    <row r="926" customFormat="false" ht="15.75" hidden="false" customHeight="false" outlineLevel="0" collapsed="false">
      <c r="B926" s="13"/>
      <c r="C926" s="3" t="s">
        <v>1589</v>
      </c>
      <c r="D926" s="6" t="s">
        <v>1590</v>
      </c>
    </row>
    <row r="927" customFormat="false" ht="15.75" hidden="false" customHeight="false" outlineLevel="0" collapsed="false">
      <c r="B927" s="13"/>
      <c r="C927" s="3" t="s">
        <v>1591</v>
      </c>
      <c r="D927" s="6" t="s">
        <v>1592</v>
      </c>
    </row>
    <row r="928" customFormat="false" ht="15.75" hidden="false" customHeight="false" outlineLevel="0" collapsed="false">
      <c r="B928" s="13"/>
      <c r="C928" s="3" t="s">
        <v>1593</v>
      </c>
      <c r="D928" s="6" t="s">
        <v>1594</v>
      </c>
    </row>
    <row r="929" customFormat="false" ht="15.75" hidden="false" customHeight="false" outlineLevel="0" collapsed="false">
      <c r="B929" s="13"/>
      <c r="C929" s="3" t="s">
        <v>1595</v>
      </c>
      <c r="D929" s="6" t="s">
        <v>1596</v>
      </c>
    </row>
    <row r="930" customFormat="false" ht="15.75" hidden="false" customHeight="false" outlineLevel="0" collapsed="false">
      <c r="B930" s="13"/>
      <c r="C930" s="3" t="s">
        <v>1597</v>
      </c>
      <c r="D930" s="6" t="s">
        <v>1598</v>
      </c>
    </row>
    <row r="931" customFormat="false" ht="15.75" hidden="false" customHeight="false" outlineLevel="0" collapsed="false">
      <c r="B931" s="13"/>
      <c r="C931" s="3" t="s">
        <v>1599</v>
      </c>
      <c r="D931" s="6" t="s">
        <v>1600</v>
      </c>
    </row>
    <row r="932" customFormat="false" ht="15.75" hidden="false" customHeight="false" outlineLevel="0" collapsed="false">
      <c r="B932" s="13"/>
      <c r="C932" s="3" t="s">
        <v>1601</v>
      </c>
      <c r="D932" s="6" t="s">
        <v>1602</v>
      </c>
    </row>
    <row r="933" customFormat="false" ht="15.75" hidden="false" customHeight="false" outlineLevel="0" collapsed="false">
      <c r="B933" s="13"/>
      <c r="C933" s="3" t="s">
        <v>1603</v>
      </c>
      <c r="D933" s="6" t="s">
        <v>1604</v>
      </c>
    </row>
    <row r="934" customFormat="false" ht="15.75" hidden="false" customHeight="false" outlineLevel="0" collapsed="false">
      <c r="B934" s="13"/>
      <c r="C934" s="3" t="s">
        <v>1605</v>
      </c>
      <c r="D934" s="6" t="s">
        <v>1606</v>
      </c>
    </row>
    <row r="935" customFormat="false" ht="15.75" hidden="false" customHeight="false" outlineLevel="0" collapsed="false">
      <c r="B935" s="13"/>
      <c r="C935" s="3" t="s">
        <v>1607</v>
      </c>
      <c r="D935" s="6" t="s">
        <v>1608</v>
      </c>
    </row>
    <row r="936" customFormat="false" ht="15.75" hidden="false" customHeight="false" outlineLevel="0" collapsed="false">
      <c r="B936" s="13"/>
      <c r="C936" s="3" t="s">
        <v>1609</v>
      </c>
      <c r="D936" s="6" t="s">
        <v>1610</v>
      </c>
    </row>
    <row r="937" customFormat="false" ht="15.75" hidden="false" customHeight="false" outlineLevel="0" collapsed="false">
      <c r="B937" s="13"/>
      <c r="C937" s="3" t="s">
        <v>1611</v>
      </c>
      <c r="D937" s="6" t="s">
        <v>1612</v>
      </c>
    </row>
    <row r="938" customFormat="false" ht="15.75" hidden="false" customHeight="false" outlineLevel="0" collapsed="false">
      <c r="B938" s="13"/>
      <c r="C938" s="3" t="s">
        <v>1613</v>
      </c>
      <c r="D938" s="6" t="s">
        <v>1614</v>
      </c>
    </row>
    <row r="939" customFormat="false" ht="15.75" hidden="false" customHeight="false" outlineLevel="0" collapsed="false">
      <c r="B939" s="13"/>
      <c r="C939" s="3" t="s">
        <v>1615</v>
      </c>
      <c r="D939" s="6" t="s">
        <v>1616</v>
      </c>
    </row>
    <row r="940" customFormat="false" ht="15.75" hidden="false" customHeight="false" outlineLevel="0" collapsed="false">
      <c r="B940" s="13"/>
      <c r="C940" s="3" t="s">
        <v>1617</v>
      </c>
      <c r="D940" s="6" t="s">
        <v>1618</v>
      </c>
    </row>
    <row r="941" customFormat="false" ht="15.75" hidden="false" customHeight="false" outlineLevel="0" collapsed="false">
      <c r="B941" s="13"/>
      <c r="C941" s="3" t="s">
        <v>1619</v>
      </c>
      <c r="D941" s="6" t="s">
        <v>1620</v>
      </c>
    </row>
    <row r="942" customFormat="false" ht="15.75" hidden="false" customHeight="false" outlineLevel="0" collapsed="false">
      <c r="B942" s="13"/>
      <c r="C942" s="3" t="s">
        <v>1621</v>
      </c>
      <c r="D942" s="6" t="s">
        <v>1622</v>
      </c>
    </row>
    <row r="943" customFormat="false" ht="15.75" hidden="false" customHeight="false" outlineLevel="0" collapsed="false">
      <c r="B943" s="13"/>
      <c r="C943" s="3" t="s">
        <v>1623</v>
      </c>
      <c r="D943" s="6" t="s">
        <v>1624</v>
      </c>
    </row>
    <row r="944" customFormat="false" ht="15.75" hidden="false" customHeight="false" outlineLevel="0" collapsed="false">
      <c r="B944" s="13"/>
      <c r="C944" s="3" t="s">
        <v>1625</v>
      </c>
      <c r="D944" s="6" t="s">
        <v>1626</v>
      </c>
    </row>
    <row r="945" customFormat="false" ht="15.75" hidden="false" customHeight="false" outlineLevel="0" collapsed="false">
      <c r="B945" s="13"/>
      <c r="C945" s="3" t="s">
        <v>1627</v>
      </c>
      <c r="D945" s="6" t="s">
        <v>1628</v>
      </c>
    </row>
    <row r="946" customFormat="false" ht="15.75" hidden="false" customHeight="false" outlineLevel="0" collapsed="false">
      <c r="B946" s="13"/>
      <c r="C946" s="3" t="s">
        <v>1629</v>
      </c>
      <c r="D946" s="6" t="s">
        <v>1169</v>
      </c>
    </row>
    <row r="947" customFormat="false" ht="15.75" hidden="false" customHeight="false" outlineLevel="0" collapsed="false">
      <c r="B947" s="13"/>
      <c r="C947" s="3" t="s">
        <v>1630</v>
      </c>
      <c r="D947" s="6" t="s">
        <v>1631</v>
      </c>
    </row>
    <row r="948" customFormat="false" ht="15.75" hidden="false" customHeight="false" outlineLevel="0" collapsed="false">
      <c r="B948" s="13"/>
      <c r="C948" s="3" t="s">
        <v>1632</v>
      </c>
      <c r="D948" s="6" t="s">
        <v>1633</v>
      </c>
    </row>
    <row r="949" customFormat="false" ht="15.75" hidden="false" customHeight="false" outlineLevel="0" collapsed="false">
      <c r="B949" s="13"/>
      <c r="C949" s="3" t="s">
        <v>1634</v>
      </c>
      <c r="D949" s="6" t="s">
        <v>1635</v>
      </c>
    </row>
    <row r="950" customFormat="false" ht="15.75" hidden="false" customHeight="false" outlineLevel="0" collapsed="false">
      <c r="B950" s="13"/>
      <c r="C950" s="3" t="s">
        <v>1636</v>
      </c>
      <c r="D950" s="6" t="s">
        <v>1169</v>
      </c>
    </row>
    <row r="951" customFormat="false" ht="15.75" hidden="false" customHeight="false" outlineLevel="0" collapsed="false">
      <c r="B951" s="13"/>
      <c r="C951" s="3" t="s">
        <v>945</v>
      </c>
      <c r="D951" s="6" t="s">
        <v>1637</v>
      </c>
    </row>
    <row r="952" customFormat="false" ht="15.75" hidden="false" customHeight="false" outlineLevel="0" collapsed="false">
      <c r="B952" s="13"/>
      <c r="C952" s="3" t="s">
        <v>1638</v>
      </c>
      <c r="D952" s="6" t="s">
        <v>1639</v>
      </c>
    </row>
    <row r="953" customFormat="false" ht="15.75" hidden="false" customHeight="false" outlineLevel="0" collapsed="false">
      <c r="B953" s="13"/>
      <c r="C953" s="3" t="s">
        <v>1640</v>
      </c>
      <c r="D953" s="6" t="s">
        <v>1641</v>
      </c>
    </row>
    <row r="954" customFormat="false" ht="15.75" hidden="false" customHeight="false" outlineLevel="0" collapsed="false">
      <c r="B954" s="13"/>
      <c r="C954" s="3" t="s">
        <v>1642</v>
      </c>
      <c r="D954" s="6" t="s">
        <v>1643</v>
      </c>
    </row>
    <row r="955" customFormat="false" ht="15.75" hidden="false" customHeight="false" outlineLevel="0" collapsed="false">
      <c r="B955" s="13"/>
      <c r="C955" s="3" t="s">
        <v>1644</v>
      </c>
      <c r="D955" s="6" t="s">
        <v>1645</v>
      </c>
    </row>
    <row r="956" customFormat="false" ht="15.75" hidden="false" customHeight="false" outlineLevel="0" collapsed="false">
      <c r="B956" s="13"/>
      <c r="C956" s="3" t="s">
        <v>1646</v>
      </c>
      <c r="D956" s="6" t="s">
        <v>1647</v>
      </c>
    </row>
    <row r="957" customFormat="false" ht="15.75" hidden="false" customHeight="false" outlineLevel="0" collapsed="false">
      <c r="B957" s="13"/>
      <c r="C957" s="3" t="s">
        <v>1648</v>
      </c>
      <c r="D957" s="6" t="s">
        <v>1649</v>
      </c>
    </row>
    <row r="958" customFormat="false" ht="15.75" hidden="false" customHeight="false" outlineLevel="0" collapsed="false">
      <c r="B958" s="13"/>
      <c r="C958" s="3" t="s">
        <v>1650</v>
      </c>
      <c r="D958" s="6" t="s">
        <v>1651</v>
      </c>
    </row>
    <row r="959" customFormat="false" ht="15.75" hidden="false" customHeight="false" outlineLevel="0" collapsed="false">
      <c r="B959" s="13"/>
      <c r="C959" s="3" t="s">
        <v>1652</v>
      </c>
      <c r="D959" s="6" t="s">
        <v>1653</v>
      </c>
    </row>
    <row r="960" customFormat="false" ht="15.75" hidden="false" customHeight="false" outlineLevel="0" collapsed="false">
      <c r="B960" s="13"/>
      <c r="C960" s="3" t="s">
        <v>1654</v>
      </c>
      <c r="D960" s="6" t="s">
        <v>1169</v>
      </c>
    </row>
    <row r="961" customFormat="false" ht="15.75" hidden="false" customHeight="false" outlineLevel="0" collapsed="false">
      <c r="B961" s="13"/>
      <c r="C961" s="3" t="s">
        <v>1655</v>
      </c>
      <c r="D961" s="6" t="s">
        <v>1656</v>
      </c>
    </row>
    <row r="962" customFormat="false" ht="15.75" hidden="false" customHeight="false" outlineLevel="0" collapsed="false">
      <c r="B962" s="13"/>
      <c r="C962" s="3" t="s">
        <v>1657</v>
      </c>
      <c r="D962" s="6" t="s">
        <v>1658</v>
      </c>
    </row>
    <row r="963" customFormat="false" ht="15.75" hidden="false" customHeight="false" outlineLevel="0" collapsed="false">
      <c r="B963" s="13"/>
      <c r="C963" s="3" t="s">
        <v>1659</v>
      </c>
      <c r="D963" s="6" t="s">
        <v>1169</v>
      </c>
    </row>
    <row r="964" customFormat="false" ht="15.75" hidden="false" customHeight="false" outlineLevel="0" collapsed="false">
      <c r="B964" s="13"/>
      <c r="C964" s="3" t="s">
        <v>1660</v>
      </c>
      <c r="D964" s="6" t="s">
        <v>1661</v>
      </c>
    </row>
    <row r="965" customFormat="false" ht="15.75" hidden="false" customHeight="false" outlineLevel="0" collapsed="false">
      <c r="B965" s="13"/>
      <c r="C965" s="3" t="s">
        <v>1662</v>
      </c>
      <c r="D965" s="6" t="s">
        <v>1663</v>
      </c>
    </row>
    <row r="966" customFormat="false" ht="15.75" hidden="false" customHeight="false" outlineLevel="0" collapsed="false">
      <c r="B966" s="13"/>
      <c r="C966" s="3" t="s">
        <v>785</v>
      </c>
      <c r="D966" s="6" t="s">
        <v>1664</v>
      </c>
    </row>
    <row r="967" customFormat="false" ht="15.75" hidden="false" customHeight="false" outlineLevel="0" collapsed="false">
      <c r="B967" s="13"/>
      <c r="C967" s="3" t="s">
        <v>1665</v>
      </c>
      <c r="D967" s="6" t="s">
        <v>1666</v>
      </c>
    </row>
    <row r="968" customFormat="false" ht="15.75" hidden="false" customHeight="false" outlineLevel="0" collapsed="false">
      <c r="B968" s="13"/>
      <c r="C968" s="3" t="s">
        <v>1667</v>
      </c>
      <c r="D968" s="6" t="s">
        <v>1668</v>
      </c>
    </row>
    <row r="969" customFormat="false" ht="15.75" hidden="false" customHeight="false" outlineLevel="0" collapsed="false">
      <c r="B969" s="13"/>
      <c r="C969" s="3" t="s">
        <v>1669</v>
      </c>
      <c r="D969" s="6" t="s">
        <v>1670</v>
      </c>
    </row>
    <row r="970" customFormat="false" ht="15.75" hidden="false" customHeight="false" outlineLevel="0" collapsed="false">
      <c r="B970" s="13"/>
      <c r="C970" s="3" t="s">
        <v>1671</v>
      </c>
      <c r="D970" s="6" t="s">
        <v>1672</v>
      </c>
    </row>
    <row r="971" customFormat="false" ht="15.75" hidden="false" customHeight="false" outlineLevel="0" collapsed="false">
      <c r="B971" s="13"/>
      <c r="C971" s="3" t="s">
        <v>1673</v>
      </c>
      <c r="D971" s="6" t="s">
        <v>1674</v>
      </c>
    </row>
    <row r="972" customFormat="false" ht="15.75" hidden="false" customHeight="false" outlineLevel="0" collapsed="false">
      <c r="B972" s="13"/>
      <c r="C972" s="3" t="s">
        <v>1675</v>
      </c>
      <c r="D972" s="6" t="s">
        <v>1676</v>
      </c>
    </row>
    <row r="973" customFormat="false" ht="15.75" hidden="false" customHeight="false" outlineLevel="0" collapsed="false">
      <c r="B973" s="13"/>
      <c r="C973" s="3" t="s">
        <v>1677</v>
      </c>
      <c r="D973" s="6" t="s">
        <v>1678</v>
      </c>
    </row>
    <row r="974" customFormat="false" ht="15.75" hidden="false" customHeight="false" outlineLevel="0" collapsed="false">
      <c r="B974" s="13"/>
      <c r="C974" s="3" t="s">
        <v>1679</v>
      </c>
      <c r="D974" s="6" t="s">
        <v>1680</v>
      </c>
    </row>
    <row r="975" customFormat="false" ht="15.75" hidden="false" customHeight="false" outlineLevel="0" collapsed="false">
      <c r="B975" s="13"/>
      <c r="C975" s="3" t="s">
        <v>1681</v>
      </c>
      <c r="D975" s="6" t="s">
        <v>1682</v>
      </c>
    </row>
    <row r="976" customFormat="false" ht="15.75" hidden="false" customHeight="false" outlineLevel="0" collapsed="false">
      <c r="B976" s="13"/>
      <c r="C976" s="3" t="s">
        <v>1683</v>
      </c>
      <c r="D976" s="6" t="s">
        <v>1684</v>
      </c>
    </row>
    <row r="977" customFormat="false" ht="15.75" hidden="false" customHeight="false" outlineLevel="0" collapsed="false">
      <c r="B977" s="13"/>
      <c r="C977" s="3" t="s">
        <v>1685</v>
      </c>
      <c r="D977" s="6" t="s">
        <v>1686</v>
      </c>
    </row>
    <row r="978" customFormat="false" ht="15.75" hidden="false" customHeight="false" outlineLevel="0" collapsed="false">
      <c r="B978" s="13"/>
      <c r="C978" s="3" t="s">
        <v>1687</v>
      </c>
      <c r="D978" s="6" t="s">
        <v>1688</v>
      </c>
    </row>
    <row r="979" customFormat="false" ht="15.75" hidden="false" customHeight="false" outlineLevel="0" collapsed="false">
      <c r="B979" s="13"/>
      <c r="C979" s="3" t="s">
        <v>1689</v>
      </c>
      <c r="D979" s="6" t="s">
        <v>1690</v>
      </c>
    </row>
    <row r="980" customFormat="false" ht="15.75" hidden="false" customHeight="false" outlineLevel="0" collapsed="false">
      <c r="A980" s="12" t="s">
        <v>1691</v>
      </c>
      <c r="B980" s="12"/>
      <c r="C980" s="12"/>
      <c r="D980" s="12"/>
      <c r="E980" s="12"/>
      <c r="F980" s="3" t="s">
        <v>1692</v>
      </c>
    </row>
    <row r="981" customFormat="false" ht="15.75" hidden="false" customHeight="false" outlineLevel="0" collapsed="false">
      <c r="B981" s="13"/>
      <c r="C981" s="3" t="s">
        <v>117</v>
      </c>
      <c r="D981" s="3" t="s">
        <v>1693</v>
      </c>
      <c r="E981" s="1" t="s">
        <v>122</v>
      </c>
    </row>
    <row r="982" customFormat="false" ht="15.75" hidden="false" customHeight="false" outlineLevel="0" collapsed="false">
      <c r="B982" s="13"/>
      <c r="C982" s="3" t="s">
        <v>120</v>
      </c>
      <c r="D982" s="6" t="s">
        <v>1694</v>
      </c>
    </row>
    <row r="983" customFormat="false" ht="15.75" hidden="false" customHeight="false" outlineLevel="0" collapsed="false">
      <c r="B983" s="13"/>
      <c r="C983" s="3" t="s">
        <v>253</v>
      </c>
      <c r="D983" s="3" t="s">
        <v>1695</v>
      </c>
    </row>
    <row r="984" customFormat="false" ht="15.75" hidden="false" customHeight="false" outlineLevel="0" collapsed="false">
      <c r="A984" s="3" t="s">
        <v>130</v>
      </c>
      <c r="B984" s="13" t="s">
        <v>1696</v>
      </c>
    </row>
    <row r="985" customFormat="false" ht="15.75" hidden="false" customHeight="false" outlineLevel="0" collapsed="false">
      <c r="A985" s="3" t="s">
        <v>132</v>
      </c>
      <c r="B985" s="13" t="s">
        <v>1697</v>
      </c>
    </row>
    <row r="986" customFormat="false" ht="15.75" hidden="false" customHeight="false" outlineLevel="0" collapsed="false">
      <c r="A986" s="3" t="s">
        <v>134</v>
      </c>
      <c r="B986" s="13" t="s">
        <v>1698</v>
      </c>
    </row>
    <row r="987" customFormat="false" ht="15.75" hidden="false" customHeight="false" outlineLevel="0" collapsed="false">
      <c r="A987" s="3" t="s">
        <v>136</v>
      </c>
      <c r="B987" s="13" t="s">
        <v>1699</v>
      </c>
    </row>
    <row r="988" customFormat="false" ht="15.75" hidden="false" customHeight="false" outlineLevel="0" collapsed="false">
      <c r="A988" s="3" t="s">
        <v>138</v>
      </c>
      <c r="B988" s="13" t="s">
        <v>1700</v>
      </c>
    </row>
    <row r="989" customFormat="false" ht="15.75" hidden="false" customHeight="false" outlineLevel="0" collapsed="false">
      <c r="A989" s="3" t="s">
        <v>140</v>
      </c>
      <c r="B989" s="13" t="s">
        <v>1701</v>
      </c>
    </row>
    <row r="990" customFormat="false" ht="15.75" hidden="false" customHeight="false" outlineLevel="0" collapsed="false">
      <c r="A990" s="3" t="s">
        <v>142</v>
      </c>
      <c r="B990" s="13" t="s">
        <v>1702</v>
      </c>
    </row>
    <row r="991" customFormat="false" ht="15.75" hidden="false" customHeight="false" outlineLevel="0" collapsed="false">
      <c r="A991" s="3" t="s">
        <v>144</v>
      </c>
      <c r="B991" s="13" t="s">
        <v>1703</v>
      </c>
    </row>
    <row r="992" customFormat="false" ht="15.75" hidden="false" customHeight="false" outlineLevel="0" collapsed="false">
      <c r="A992" s="3" t="s">
        <v>146</v>
      </c>
      <c r="B992" s="13" t="s">
        <v>1704</v>
      </c>
    </row>
    <row r="993" customFormat="false" ht="15.75" hidden="false" customHeight="false" outlineLevel="0" collapsed="false">
      <c r="A993" s="3" t="s">
        <v>148</v>
      </c>
      <c r="B993" s="13" t="s">
        <v>1705</v>
      </c>
    </row>
    <row r="994" customFormat="false" ht="15.75" hidden="false" customHeight="false" outlineLevel="0" collapsed="false">
      <c r="A994" s="3" t="s">
        <v>150</v>
      </c>
      <c r="B994" s="13" t="s">
        <v>1706</v>
      </c>
    </row>
    <row r="995" customFormat="false" ht="15.75" hidden="false" customHeight="false" outlineLevel="0" collapsed="false">
      <c r="A995" s="3" t="s">
        <v>152</v>
      </c>
      <c r="B995" s="13" t="s">
        <v>1707</v>
      </c>
    </row>
    <row r="996" customFormat="false" ht="15.75" hidden="false" customHeight="false" outlineLevel="0" collapsed="false">
      <c r="A996" s="3" t="s">
        <v>154</v>
      </c>
      <c r="B996" s="13" t="s">
        <v>1708</v>
      </c>
    </row>
    <row r="997" customFormat="false" ht="15.75" hidden="false" customHeight="false" outlineLevel="0" collapsed="false">
      <c r="A997" s="3" t="s">
        <v>156</v>
      </c>
      <c r="B997" s="13" t="s">
        <v>1709</v>
      </c>
    </row>
    <row r="998" customFormat="false" ht="15.75" hidden="false" customHeight="false" outlineLevel="0" collapsed="false">
      <c r="A998" s="3" t="s">
        <v>158</v>
      </c>
      <c r="B998" s="13" t="s">
        <v>1710</v>
      </c>
    </row>
    <row r="999" customFormat="false" ht="15.75" hidden="false" customHeight="false" outlineLevel="0" collapsed="false">
      <c r="A999" s="7" t="s">
        <v>160</v>
      </c>
      <c r="B999" s="13" t="s">
        <v>1711</v>
      </c>
    </row>
    <row r="1000" customFormat="false" ht="15.75" hidden="false" customHeight="false" outlineLevel="0" collapsed="false">
      <c r="A1000" s="7" t="s">
        <v>162</v>
      </c>
      <c r="B1000" s="13" t="s">
        <v>1712</v>
      </c>
    </row>
    <row r="1001" customFormat="false" ht="15.75" hidden="false" customHeight="false" outlineLevel="0" collapsed="false">
      <c r="A1001" s="7" t="s">
        <v>164</v>
      </c>
      <c r="B1001" s="13" t="s">
        <v>1713</v>
      </c>
    </row>
    <row r="1002" customFormat="false" ht="15.75" hidden="false" customHeight="false" outlineLevel="0" collapsed="false">
      <c r="A1002" s="7" t="s">
        <v>166</v>
      </c>
      <c r="B1002" s="13" t="s">
        <v>1714</v>
      </c>
    </row>
    <row r="1003" customFormat="false" ht="15.75" hidden="false" customHeight="false" outlineLevel="0" collapsed="false">
      <c r="A1003" s="7" t="s">
        <v>168</v>
      </c>
      <c r="B1003" s="13" t="s">
        <v>1715</v>
      </c>
    </row>
    <row r="1004" customFormat="false" ht="15.75" hidden="false" customHeight="false" outlineLevel="0" collapsed="false">
      <c r="A1004" s="3" t="s">
        <v>602</v>
      </c>
      <c r="B1004" s="13" t="s">
        <v>1716</v>
      </c>
    </row>
    <row r="1005" customFormat="false" ht="15.75" hidden="false" customHeight="false" outlineLevel="0" collapsed="false">
      <c r="A1005" s="3" t="s">
        <v>428</v>
      </c>
      <c r="B1005" s="2" t="s">
        <v>420</v>
      </c>
    </row>
    <row r="1006" customFormat="false" ht="15.75" hidden="false" customHeight="false" outlineLevel="0" collapsed="false">
      <c r="A1006" s="1" t="s">
        <v>430</v>
      </c>
      <c r="B1006" s="13" t="s">
        <v>1717</v>
      </c>
    </row>
    <row r="1007" customFormat="false" ht="15.75" hidden="false" customHeight="false" outlineLevel="0" collapsed="false">
      <c r="A1007" s="3" t="s">
        <v>432</v>
      </c>
      <c r="B1007" s="13" t="s">
        <v>1718</v>
      </c>
    </row>
    <row r="1008" customFormat="false" ht="15.75" hidden="false" customHeight="false" outlineLevel="0" collapsed="false">
      <c r="A1008" s="7" t="s">
        <v>434</v>
      </c>
      <c r="B1008" s="13" t="s">
        <v>1719</v>
      </c>
    </row>
    <row r="1009" customFormat="false" ht="15.75" hidden="false" customHeight="false" outlineLevel="0" collapsed="false">
      <c r="A1009" s="1" t="s">
        <v>435</v>
      </c>
      <c r="B1009" s="13" t="s">
        <v>1720</v>
      </c>
    </row>
    <row r="1010" customFormat="false" ht="15.75" hidden="false" customHeight="false" outlineLevel="0" collapsed="false">
      <c r="A1010" s="3" t="s">
        <v>437</v>
      </c>
      <c r="B1010" s="13" t="s">
        <v>1721</v>
      </c>
    </row>
    <row r="1011" customFormat="false" ht="15.75" hidden="false" customHeight="false" outlineLevel="0" collapsed="false">
      <c r="A1011" s="3" t="s">
        <v>438</v>
      </c>
      <c r="B1011" s="5" t="s">
        <v>1722</v>
      </c>
    </row>
    <row r="1012" customFormat="false" ht="15.75" hidden="false" customHeight="false" outlineLevel="0" collapsed="false">
      <c r="A1012" s="3" t="s">
        <v>440</v>
      </c>
      <c r="B1012" s="13" t="s">
        <v>1723</v>
      </c>
    </row>
    <row r="1013" customFormat="false" ht="15.75" hidden="false" customHeight="false" outlineLevel="0" collapsed="false">
      <c r="A1013" s="3" t="s">
        <v>441</v>
      </c>
      <c r="B1013" s="13" t="s">
        <v>1724</v>
      </c>
    </row>
    <row r="1014" customFormat="false" ht="15.75" hidden="false" customHeight="false" outlineLevel="0" collapsed="false">
      <c r="A1014" s="3" t="s">
        <v>443</v>
      </c>
      <c r="B1014" s="13" t="s">
        <v>1725</v>
      </c>
    </row>
    <row r="1015" customFormat="false" ht="15.75" hidden="false" customHeight="false" outlineLevel="0" collapsed="false">
      <c r="A1015" s="1" t="s">
        <v>445</v>
      </c>
      <c r="B1015" s="2" t="s">
        <v>420</v>
      </c>
    </row>
    <row r="1016" customFormat="false" ht="15.75" hidden="false" customHeight="false" outlineLevel="0" collapsed="false">
      <c r="A1016" s="1" t="s">
        <v>447</v>
      </c>
      <c r="B1016" s="13" t="s">
        <v>1726</v>
      </c>
    </row>
    <row r="1017" customFormat="false" ht="15.75" hidden="false" customHeight="false" outlineLevel="0" collapsed="false">
      <c r="A1017" s="1" t="s">
        <v>448</v>
      </c>
      <c r="B1017" s="13" t="s">
        <v>1727</v>
      </c>
    </row>
    <row r="1018" customFormat="false" ht="15.75" hidden="false" customHeight="false" outlineLevel="0" collapsed="false">
      <c r="A1018" s="3" t="s">
        <v>1095</v>
      </c>
      <c r="B1018" s="13" t="s">
        <v>1728</v>
      </c>
    </row>
    <row r="1019" customFormat="false" ht="15.75" hidden="false" customHeight="false" outlineLevel="0" collapsed="false">
      <c r="A1019" s="3" t="s">
        <v>1097</v>
      </c>
      <c r="B1019" s="13" t="s">
        <v>1729</v>
      </c>
    </row>
    <row r="1020" customFormat="false" ht="15.75" hidden="false" customHeight="false" outlineLevel="0" collapsed="false">
      <c r="A1020" s="3" t="s">
        <v>1099</v>
      </c>
      <c r="B1020" s="13" t="s">
        <v>1730</v>
      </c>
    </row>
    <row r="1021" customFormat="false" ht="15.75" hidden="false" customHeight="false" outlineLevel="0" collapsed="false">
      <c r="A1021" s="3" t="s">
        <v>1101</v>
      </c>
      <c r="B1021" s="13" t="s">
        <v>1731</v>
      </c>
    </row>
    <row r="1022" customFormat="false" ht="15.75" hidden="false" customHeight="false" outlineLevel="0" collapsed="false">
      <c r="A1022" s="1" t="s">
        <v>1103</v>
      </c>
      <c r="B1022" s="13" t="s">
        <v>1732</v>
      </c>
    </row>
    <row r="1023" customFormat="false" ht="15.75" hidden="false" customHeight="false" outlineLevel="0" collapsed="false">
      <c r="A1023" s="1"/>
      <c r="B1023" s="13"/>
      <c r="C1023" s="3" t="s">
        <v>1733</v>
      </c>
      <c r="D1023" s="6" t="s">
        <v>765</v>
      </c>
    </row>
    <row r="1024" customFormat="false" ht="15.75" hidden="false" customHeight="false" outlineLevel="0" collapsed="false">
      <c r="A1024" s="1"/>
      <c r="B1024" s="13"/>
      <c r="C1024" s="3" t="s">
        <v>1734</v>
      </c>
      <c r="D1024" s="6" t="s">
        <v>1735</v>
      </c>
    </row>
    <row r="1025" customFormat="false" ht="15.75" hidden="false" customHeight="false" outlineLevel="0" collapsed="false">
      <c r="B1025" s="13"/>
      <c r="C1025" s="3" t="s">
        <v>1736</v>
      </c>
      <c r="D1025" s="6" t="s">
        <v>1737</v>
      </c>
    </row>
    <row r="1026" customFormat="false" ht="15.75" hidden="false" customHeight="false" outlineLevel="0" collapsed="false">
      <c r="B1026" s="13"/>
      <c r="C1026" s="3" t="s">
        <v>1738</v>
      </c>
      <c r="D1026" s="6" t="s">
        <v>1739</v>
      </c>
    </row>
    <row r="1027" customFormat="false" ht="15.75" hidden="false" customHeight="false" outlineLevel="0" collapsed="false">
      <c r="B1027" s="13"/>
      <c r="C1027" s="3" t="s">
        <v>1740</v>
      </c>
      <c r="D1027" s="6" t="s">
        <v>948</v>
      </c>
    </row>
    <row r="1028" customFormat="false" ht="15.75" hidden="false" customHeight="false" outlineLevel="0" collapsed="false">
      <c r="B1028" s="13"/>
      <c r="C1028" s="3" t="s">
        <v>1741</v>
      </c>
      <c r="D1028" s="6" t="s">
        <v>1742</v>
      </c>
    </row>
    <row r="1029" customFormat="false" ht="15.75" hidden="false" customHeight="false" outlineLevel="0" collapsed="false">
      <c r="B1029" s="13"/>
      <c r="C1029" s="3" t="s">
        <v>1743</v>
      </c>
      <c r="D1029" s="6" t="s">
        <v>1744</v>
      </c>
    </row>
    <row r="1030" customFormat="false" ht="15.75" hidden="false" customHeight="false" outlineLevel="0" collapsed="false">
      <c r="B1030" s="13"/>
      <c r="C1030" s="3" t="s">
        <v>1745</v>
      </c>
      <c r="D1030" s="6" t="s">
        <v>765</v>
      </c>
    </row>
    <row r="1031" customFormat="false" ht="15.75" hidden="false" customHeight="false" outlineLevel="0" collapsed="false">
      <c r="B1031" s="13"/>
      <c r="C1031" s="3" t="s">
        <v>1746</v>
      </c>
      <c r="D1031" s="6" t="s">
        <v>1747</v>
      </c>
    </row>
    <row r="1032" customFormat="false" ht="15.75" hidden="false" customHeight="false" outlineLevel="0" collapsed="false">
      <c r="B1032" s="13"/>
      <c r="C1032" s="3" t="s">
        <v>1748</v>
      </c>
      <c r="D1032" s="6" t="s">
        <v>1749</v>
      </c>
    </row>
    <row r="1033" customFormat="false" ht="15.75" hidden="false" customHeight="false" outlineLevel="0" collapsed="false">
      <c r="B1033" s="13"/>
      <c r="C1033" s="3" t="s">
        <v>1750</v>
      </c>
      <c r="D1033" s="6" t="s">
        <v>1751</v>
      </c>
    </row>
    <row r="1034" customFormat="false" ht="15.75" hidden="false" customHeight="false" outlineLevel="0" collapsed="false">
      <c r="B1034" s="13"/>
      <c r="C1034" s="3" t="s">
        <v>1752</v>
      </c>
      <c r="D1034" s="6" t="s">
        <v>1753</v>
      </c>
    </row>
    <row r="1035" customFormat="false" ht="15.75" hidden="false" customHeight="false" outlineLevel="0" collapsed="false">
      <c r="B1035" s="13"/>
      <c r="C1035" s="3" t="s">
        <v>1754</v>
      </c>
      <c r="D1035" s="6" t="s">
        <v>948</v>
      </c>
    </row>
    <row r="1036" customFormat="false" ht="15.75" hidden="false" customHeight="false" outlineLevel="0" collapsed="false">
      <c r="B1036" s="13"/>
      <c r="C1036" s="3" t="s">
        <v>1755</v>
      </c>
      <c r="D1036" s="6" t="s">
        <v>1756</v>
      </c>
    </row>
    <row r="1037" customFormat="false" ht="15.75" hidden="false" customHeight="false" outlineLevel="0" collapsed="false">
      <c r="B1037" s="13"/>
      <c r="C1037" s="3" t="s">
        <v>1757</v>
      </c>
      <c r="D1037" s="6" t="s">
        <v>1758</v>
      </c>
    </row>
    <row r="1038" customFormat="false" ht="15.75" hidden="false" customHeight="false" outlineLevel="0" collapsed="false">
      <c r="B1038" s="13"/>
      <c r="C1038" s="3" t="s">
        <v>1759</v>
      </c>
      <c r="D1038" s="6" t="s">
        <v>1760</v>
      </c>
    </row>
    <row r="1039" customFormat="false" ht="15.75" hidden="false" customHeight="false" outlineLevel="0" collapsed="false">
      <c r="B1039" s="13"/>
      <c r="C1039" s="3" t="s">
        <v>1761</v>
      </c>
      <c r="D1039" s="6" t="s">
        <v>1762</v>
      </c>
    </row>
    <row r="1040" customFormat="false" ht="15.75" hidden="false" customHeight="false" outlineLevel="0" collapsed="false">
      <c r="B1040" s="13"/>
      <c r="C1040" s="3" t="s">
        <v>1763</v>
      </c>
      <c r="D1040" s="6" t="s">
        <v>1764</v>
      </c>
    </row>
    <row r="1041" customFormat="false" ht="15.75" hidden="false" customHeight="false" outlineLevel="0" collapsed="false">
      <c r="B1041" s="13"/>
      <c r="C1041" s="3" t="s">
        <v>1765</v>
      </c>
      <c r="D1041" s="6" t="s">
        <v>948</v>
      </c>
    </row>
    <row r="1042" customFormat="false" ht="15.75" hidden="false" customHeight="false" outlineLevel="0" collapsed="false">
      <c r="B1042" s="13"/>
      <c r="C1042" s="3" t="s">
        <v>1766</v>
      </c>
      <c r="D1042" s="6" t="s">
        <v>1767</v>
      </c>
    </row>
    <row r="1043" customFormat="false" ht="15.75" hidden="false" customHeight="false" outlineLevel="0" collapsed="false">
      <c r="B1043" s="13"/>
      <c r="C1043" s="3" t="s">
        <v>1768</v>
      </c>
      <c r="D1043" s="6" t="s">
        <v>1769</v>
      </c>
    </row>
    <row r="1044" customFormat="false" ht="15.75" hidden="false" customHeight="false" outlineLevel="0" collapsed="false">
      <c r="B1044" s="13"/>
      <c r="C1044" s="3" t="s">
        <v>1770</v>
      </c>
      <c r="D1044" s="6" t="s">
        <v>765</v>
      </c>
    </row>
    <row r="1045" customFormat="false" ht="15.75" hidden="false" customHeight="false" outlineLevel="0" collapsed="false">
      <c r="B1045" s="13"/>
      <c r="C1045" s="3" t="s">
        <v>824</v>
      </c>
      <c r="D1045" s="6" t="s">
        <v>1771</v>
      </c>
    </row>
    <row r="1046" customFormat="false" ht="15.75" hidden="false" customHeight="false" outlineLevel="0" collapsed="false">
      <c r="B1046" s="13"/>
      <c r="C1046" s="3" t="s">
        <v>1772</v>
      </c>
      <c r="D1046" s="6" t="s">
        <v>1773</v>
      </c>
    </row>
    <row r="1047" customFormat="false" ht="15.75" hidden="false" customHeight="false" outlineLevel="0" collapsed="false">
      <c r="B1047" s="13"/>
      <c r="C1047" s="3" t="s">
        <v>1774</v>
      </c>
      <c r="D1047" s="6" t="s">
        <v>1775</v>
      </c>
    </row>
    <row r="1048" customFormat="false" ht="15.75" hidden="false" customHeight="false" outlineLevel="0" collapsed="false">
      <c r="B1048" s="13"/>
      <c r="C1048" s="3" t="s">
        <v>1776</v>
      </c>
      <c r="D1048" s="6" t="s">
        <v>1777</v>
      </c>
    </row>
    <row r="1049" customFormat="false" ht="15.75" hidden="false" customHeight="false" outlineLevel="0" collapsed="false">
      <c r="B1049" s="13"/>
      <c r="C1049" s="3" t="s">
        <v>1778</v>
      </c>
      <c r="D1049" s="6" t="s">
        <v>948</v>
      </c>
    </row>
    <row r="1050" customFormat="false" ht="15.75" hidden="false" customHeight="false" outlineLevel="0" collapsed="false">
      <c r="B1050" s="13"/>
      <c r="C1050" s="3" t="s">
        <v>1779</v>
      </c>
      <c r="D1050" s="6" t="s">
        <v>1780</v>
      </c>
    </row>
    <row r="1051" customFormat="false" ht="15.75" hidden="false" customHeight="false" outlineLevel="0" collapsed="false">
      <c r="B1051" s="13"/>
      <c r="C1051" s="3" t="s">
        <v>836</v>
      </c>
      <c r="D1051" s="6" t="s">
        <v>1781</v>
      </c>
    </row>
    <row r="1052" customFormat="false" ht="15.75" hidden="false" customHeight="false" outlineLevel="0" collapsed="false">
      <c r="B1052" s="13"/>
      <c r="C1052" s="3" t="s">
        <v>1782</v>
      </c>
      <c r="D1052" s="6" t="s">
        <v>1783</v>
      </c>
    </row>
    <row r="1053" customFormat="false" ht="15.75" hidden="false" customHeight="false" outlineLevel="0" collapsed="false">
      <c r="B1053" s="13"/>
      <c r="C1053" s="3" t="s">
        <v>1784</v>
      </c>
      <c r="D1053" s="6" t="s">
        <v>1785</v>
      </c>
    </row>
    <row r="1054" customFormat="false" ht="15.75" hidden="false" customHeight="false" outlineLevel="0" collapsed="false">
      <c r="B1054" s="13"/>
      <c r="C1054" s="3" t="s">
        <v>1786</v>
      </c>
      <c r="D1054" s="6" t="s">
        <v>1787</v>
      </c>
    </row>
    <row r="1055" customFormat="false" ht="15.75" hidden="false" customHeight="false" outlineLevel="0" collapsed="false">
      <c r="B1055" s="13"/>
      <c r="C1055" s="3" t="s">
        <v>1788</v>
      </c>
      <c r="D1055" s="6" t="s">
        <v>1789</v>
      </c>
    </row>
    <row r="1056" customFormat="false" ht="15.75" hidden="false" customHeight="false" outlineLevel="0" collapsed="false">
      <c r="B1056" s="13"/>
      <c r="C1056" s="3" t="s">
        <v>1790</v>
      </c>
      <c r="D1056" s="6" t="s">
        <v>1791</v>
      </c>
    </row>
    <row r="1057" customFormat="false" ht="15.75" hidden="false" customHeight="false" outlineLevel="0" collapsed="false">
      <c r="B1057" s="13"/>
      <c r="C1057" s="3" t="s">
        <v>1792</v>
      </c>
      <c r="D1057" s="6" t="s">
        <v>1793</v>
      </c>
    </row>
    <row r="1058" customFormat="false" ht="15.75" hidden="false" customHeight="false" outlineLevel="0" collapsed="false">
      <c r="B1058" s="13"/>
      <c r="C1058" s="3" t="s">
        <v>1794</v>
      </c>
      <c r="D1058" s="6" t="s">
        <v>1795</v>
      </c>
    </row>
    <row r="1059" customFormat="false" ht="15.75" hidden="false" customHeight="false" outlineLevel="0" collapsed="false">
      <c r="B1059" s="13"/>
      <c r="C1059" s="3" t="s">
        <v>1796</v>
      </c>
      <c r="D1059" s="6" t="s">
        <v>1797</v>
      </c>
    </row>
    <row r="1060" customFormat="false" ht="15.75" hidden="false" customHeight="false" outlineLevel="0" collapsed="false">
      <c r="B1060" s="13"/>
      <c r="C1060" s="3" t="s">
        <v>1597</v>
      </c>
      <c r="D1060" s="6" t="s">
        <v>765</v>
      </c>
    </row>
    <row r="1061" customFormat="false" ht="15.75" hidden="false" customHeight="false" outlineLevel="0" collapsed="false">
      <c r="B1061" s="13"/>
      <c r="C1061" s="3" t="s">
        <v>1798</v>
      </c>
      <c r="D1061" s="6" t="s">
        <v>1799</v>
      </c>
    </row>
    <row r="1062" customFormat="false" ht="15.75" hidden="false" customHeight="false" outlineLevel="0" collapsed="false">
      <c r="B1062" s="13"/>
      <c r="C1062" s="3" t="s">
        <v>1800</v>
      </c>
      <c r="D1062" s="6" t="s">
        <v>1801</v>
      </c>
    </row>
    <row r="1063" customFormat="false" ht="15.75" hidden="false" customHeight="false" outlineLevel="0" collapsed="false">
      <c r="B1063" s="13"/>
      <c r="C1063" s="3" t="s">
        <v>1603</v>
      </c>
      <c r="D1063" s="6" t="s">
        <v>1802</v>
      </c>
    </row>
    <row r="1064" customFormat="false" ht="15.75" hidden="false" customHeight="false" outlineLevel="0" collapsed="false">
      <c r="B1064" s="13"/>
      <c r="C1064" s="3" t="s">
        <v>1803</v>
      </c>
      <c r="D1064" s="6" t="s">
        <v>1804</v>
      </c>
    </row>
    <row r="1065" customFormat="false" ht="15.75" hidden="false" customHeight="false" outlineLevel="0" collapsed="false">
      <c r="B1065" s="13"/>
      <c r="C1065" s="3" t="s">
        <v>1607</v>
      </c>
      <c r="D1065" s="6" t="s">
        <v>1805</v>
      </c>
    </row>
    <row r="1066" customFormat="false" ht="15.75" hidden="false" customHeight="false" outlineLevel="0" collapsed="false">
      <c r="B1066" s="13"/>
      <c r="C1066" s="3" t="s">
        <v>1806</v>
      </c>
      <c r="D1066" s="6" t="s">
        <v>948</v>
      </c>
    </row>
    <row r="1067" customFormat="false" ht="15.75" hidden="false" customHeight="false" outlineLevel="0" collapsed="false">
      <c r="B1067" s="13"/>
      <c r="C1067" s="3" t="s">
        <v>1807</v>
      </c>
      <c r="D1067" s="6" t="s">
        <v>1808</v>
      </c>
    </row>
    <row r="1068" customFormat="false" ht="15.75" hidden="false" customHeight="false" outlineLevel="0" collapsed="false">
      <c r="B1068" s="13"/>
      <c r="C1068" s="3" t="s">
        <v>1809</v>
      </c>
      <c r="D1068" s="6" t="s">
        <v>1810</v>
      </c>
    </row>
    <row r="1069" customFormat="false" ht="15.75" hidden="false" customHeight="false" outlineLevel="0" collapsed="false">
      <c r="B1069" s="13"/>
      <c r="C1069" s="3" t="s">
        <v>1811</v>
      </c>
      <c r="D1069" s="6" t="s">
        <v>1812</v>
      </c>
    </row>
    <row r="1070" customFormat="false" ht="15.75" hidden="false" customHeight="false" outlineLevel="0" collapsed="false">
      <c r="B1070" s="13"/>
      <c r="C1070" s="3" t="s">
        <v>732</v>
      </c>
      <c r="D1070" s="6" t="s">
        <v>1813</v>
      </c>
    </row>
    <row r="1071" customFormat="false" ht="15.75" hidden="false" customHeight="false" outlineLevel="0" collapsed="false">
      <c r="A1071" s="12" t="s">
        <v>1814</v>
      </c>
      <c r="B1071" s="12"/>
      <c r="C1071" s="12"/>
      <c r="D1071" s="12"/>
      <c r="E1071" s="12"/>
      <c r="F1071" s="3" t="s">
        <v>1815</v>
      </c>
    </row>
    <row r="1072" customFormat="false" ht="15.75" hidden="false" customHeight="false" outlineLevel="0" collapsed="false">
      <c r="B1072" s="13"/>
      <c r="C1072" s="3" t="s">
        <v>1816</v>
      </c>
      <c r="D1072" s="6" t="s">
        <v>1817</v>
      </c>
    </row>
    <row r="1073" customFormat="false" ht="15.75" hidden="false" customHeight="false" outlineLevel="0" collapsed="false">
      <c r="B1073" s="13"/>
      <c r="C1073" s="3" t="s">
        <v>248</v>
      </c>
      <c r="D1073" s="6" t="s">
        <v>1818</v>
      </c>
    </row>
    <row r="1074" customFormat="false" ht="15.75" hidden="false" customHeight="false" outlineLevel="0" collapsed="false">
      <c r="B1074" s="13"/>
      <c r="C1074" s="3" t="s">
        <v>125</v>
      </c>
      <c r="D1074" s="6" t="s">
        <v>1819</v>
      </c>
    </row>
    <row r="1075" customFormat="false" ht="15.75" hidden="false" customHeight="false" outlineLevel="0" collapsed="false">
      <c r="A1075" s="3" t="s">
        <v>134</v>
      </c>
      <c r="B1075" s="13" t="s">
        <v>1820</v>
      </c>
    </row>
    <row r="1076" customFormat="false" ht="15.75" hidden="false" customHeight="false" outlineLevel="0" collapsed="false">
      <c r="A1076" s="3" t="s">
        <v>136</v>
      </c>
      <c r="B1076" s="5" t="s">
        <v>1821</v>
      </c>
    </row>
    <row r="1077" customFormat="false" ht="15.75" hidden="false" customHeight="false" outlineLevel="0" collapsed="false">
      <c r="A1077" s="3" t="s">
        <v>138</v>
      </c>
      <c r="B1077" s="13" t="s">
        <v>1822</v>
      </c>
    </row>
    <row r="1078" customFormat="false" ht="15.75" hidden="false" customHeight="false" outlineLevel="0" collapsed="false">
      <c r="A1078" s="3" t="s">
        <v>140</v>
      </c>
      <c r="B1078" s="13" t="s">
        <v>1823</v>
      </c>
    </row>
    <row r="1079" customFormat="false" ht="15.75" hidden="false" customHeight="false" outlineLevel="0" collapsed="false">
      <c r="A1079" s="3" t="s">
        <v>142</v>
      </c>
      <c r="B1079" s="13" t="s">
        <v>1824</v>
      </c>
    </row>
    <row r="1080" customFormat="false" ht="15.75" hidden="false" customHeight="false" outlineLevel="0" collapsed="false">
      <c r="A1080" s="3" t="s">
        <v>144</v>
      </c>
      <c r="B1080" s="13" t="s">
        <v>1825</v>
      </c>
    </row>
    <row r="1081" customFormat="false" ht="15.75" hidden="false" customHeight="false" outlineLevel="0" collapsed="false">
      <c r="A1081" s="3" t="s">
        <v>146</v>
      </c>
      <c r="B1081" s="13" t="s">
        <v>1826</v>
      </c>
    </row>
    <row r="1082" customFormat="false" ht="15.75" hidden="false" customHeight="false" outlineLevel="0" collapsed="false">
      <c r="A1082" s="3" t="s">
        <v>148</v>
      </c>
      <c r="B1082" s="13" t="s">
        <v>1827</v>
      </c>
    </row>
    <row r="1083" customFormat="false" ht="15.75" hidden="false" customHeight="false" outlineLevel="0" collapsed="false">
      <c r="A1083" s="3" t="s">
        <v>150</v>
      </c>
      <c r="B1083" s="5" t="s">
        <v>1828</v>
      </c>
    </row>
    <row r="1084" customFormat="false" ht="15.75" hidden="false" customHeight="false" outlineLevel="0" collapsed="false">
      <c r="A1084" s="3" t="s">
        <v>152</v>
      </c>
      <c r="B1084" s="13" t="s">
        <v>1829</v>
      </c>
    </row>
    <row r="1085" customFormat="false" ht="15.75" hidden="false" customHeight="false" outlineLevel="0" collapsed="false">
      <c r="A1085" s="3" t="s">
        <v>154</v>
      </c>
      <c r="B1085" s="13" t="s">
        <v>1830</v>
      </c>
    </row>
    <row r="1086" customFormat="false" ht="15.75" hidden="false" customHeight="false" outlineLevel="0" collapsed="false">
      <c r="A1086" s="3" t="s">
        <v>156</v>
      </c>
      <c r="B1086" s="13" t="s">
        <v>1831</v>
      </c>
    </row>
    <row r="1087" customFormat="false" ht="15.75" hidden="false" customHeight="false" outlineLevel="0" collapsed="false">
      <c r="A1087" s="3" t="s">
        <v>158</v>
      </c>
      <c r="B1087" s="13" t="s">
        <v>1832</v>
      </c>
    </row>
    <row r="1088" customFormat="false" ht="15.75" hidden="false" customHeight="false" outlineLevel="0" collapsed="false">
      <c r="A1088" s="7" t="s">
        <v>160</v>
      </c>
      <c r="B1088" s="13" t="s">
        <v>1833</v>
      </c>
    </row>
    <row r="1089" customFormat="false" ht="15.75" hidden="false" customHeight="false" outlineLevel="0" collapsed="false">
      <c r="A1089" s="7" t="s">
        <v>162</v>
      </c>
      <c r="B1089" s="13" t="s">
        <v>1834</v>
      </c>
    </row>
    <row r="1090" customFormat="false" ht="15.75" hidden="false" customHeight="false" outlineLevel="0" collapsed="false">
      <c r="A1090" s="7" t="s">
        <v>164</v>
      </c>
      <c r="B1090" s="5" t="s">
        <v>1835</v>
      </c>
    </row>
    <row r="1091" customFormat="false" ht="15.75" hidden="false" customHeight="false" outlineLevel="0" collapsed="false">
      <c r="A1091" s="7" t="s">
        <v>166</v>
      </c>
      <c r="B1091" s="13" t="s">
        <v>1836</v>
      </c>
    </row>
    <row r="1092" customFormat="false" ht="15.75" hidden="false" customHeight="false" outlineLevel="0" collapsed="false">
      <c r="A1092" s="7" t="s">
        <v>168</v>
      </c>
      <c r="B1092" s="13" t="s">
        <v>906</v>
      </c>
    </row>
    <row r="1093" customFormat="false" ht="15.75" hidden="false" customHeight="false" outlineLevel="0" collapsed="false">
      <c r="A1093" s="3" t="s">
        <v>602</v>
      </c>
      <c r="B1093" s="5" t="s">
        <v>1837</v>
      </c>
    </row>
    <row r="1094" customFormat="false" ht="15.75" hidden="false" customHeight="false" outlineLevel="0" collapsed="false">
      <c r="A1094" s="3" t="s">
        <v>428</v>
      </c>
      <c r="B1094" s="13" t="s">
        <v>1838</v>
      </c>
    </row>
    <row r="1095" customFormat="false" ht="15.75" hidden="false" customHeight="false" outlineLevel="0" collapsed="false">
      <c r="A1095" s="1" t="s">
        <v>430</v>
      </c>
      <c r="B1095" s="13" t="s">
        <v>1839</v>
      </c>
    </row>
    <row r="1096" customFormat="false" ht="15.75" hidden="false" customHeight="false" outlineLevel="0" collapsed="false">
      <c r="A1096" s="3" t="s">
        <v>432</v>
      </c>
      <c r="B1096" s="2" t="s">
        <v>420</v>
      </c>
    </row>
    <row r="1097" customFormat="false" ht="15.75" hidden="false" customHeight="false" outlineLevel="0" collapsed="false">
      <c r="A1097" s="7" t="s">
        <v>434</v>
      </c>
      <c r="B1097" s="13" t="s">
        <v>1840</v>
      </c>
    </row>
    <row r="1098" customFormat="false" ht="15.75" hidden="false" customHeight="false" outlineLevel="0" collapsed="false">
      <c r="A1098" s="1" t="s">
        <v>435</v>
      </c>
      <c r="B1098" s="13" t="s">
        <v>255</v>
      </c>
    </row>
    <row r="1099" customFormat="false" ht="15.75" hidden="false" customHeight="false" outlineLevel="0" collapsed="false">
      <c r="A1099" s="3" t="s">
        <v>437</v>
      </c>
      <c r="B1099" s="13" t="s">
        <v>1841</v>
      </c>
    </row>
    <row r="1100" customFormat="false" ht="15.75" hidden="false" customHeight="false" outlineLevel="0" collapsed="false">
      <c r="A1100" s="3" t="s">
        <v>438</v>
      </c>
      <c r="B1100" s="13" t="s">
        <v>1842</v>
      </c>
    </row>
    <row r="1101" customFormat="false" ht="15.75" hidden="false" customHeight="false" outlineLevel="0" collapsed="false">
      <c r="A1101" s="3" t="s">
        <v>440</v>
      </c>
      <c r="B1101" s="13" t="s">
        <v>1843</v>
      </c>
    </row>
    <row r="1102" customFormat="false" ht="15.75" hidden="false" customHeight="false" outlineLevel="0" collapsed="false">
      <c r="A1102" s="3" t="s">
        <v>441</v>
      </c>
      <c r="B1102" s="13" t="s">
        <v>1844</v>
      </c>
    </row>
    <row r="1103" customFormat="false" ht="15.75" hidden="false" customHeight="false" outlineLevel="0" collapsed="false">
      <c r="A1103" s="3" t="s">
        <v>443</v>
      </c>
      <c r="B1103" s="13" t="s">
        <v>1841</v>
      </c>
    </row>
    <row r="1104" customFormat="false" ht="15.75" hidden="false" customHeight="false" outlineLevel="0" collapsed="false">
      <c r="A1104" s="1" t="s">
        <v>445</v>
      </c>
      <c r="B1104" s="13" t="s">
        <v>1842</v>
      </c>
    </row>
    <row r="1105" customFormat="false" ht="15.75" hidden="false" customHeight="false" outlineLevel="0" collapsed="false">
      <c r="A1105" s="1" t="s">
        <v>447</v>
      </c>
      <c r="B1105" s="13" t="s">
        <v>1843</v>
      </c>
    </row>
    <row r="1106" customFormat="false" ht="15.75" hidden="false" customHeight="false" outlineLevel="0" collapsed="false">
      <c r="A1106" s="1" t="s">
        <v>448</v>
      </c>
      <c r="B1106" s="13" t="s">
        <v>1845</v>
      </c>
    </row>
    <row r="1107" customFormat="false" ht="15.75" hidden="false" customHeight="false" outlineLevel="0" collapsed="false">
      <c r="A1107" s="3" t="s">
        <v>1095</v>
      </c>
      <c r="B1107" s="13" t="s">
        <v>1846</v>
      </c>
    </row>
    <row r="1108" customFormat="false" ht="15.75" hidden="false" customHeight="false" outlineLevel="0" collapsed="false">
      <c r="A1108" s="3" t="s">
        <v>1097</v>
      </c>
      <c r="B1108" s="13" t="s">
        <v>1847</v>
      </c>
    </row>
    <row r="1109" customFormat="false" ht="15.75" hidden="false" customHeight="false" outlineLevel="0" collapsed="false">
      <c r="A1109" s="3" t="s">
        <v>1099</v>
      </c>
      <c r="B1109" s="13" t="s">
        <v>1848</v>
      </c>
    </row>
    <row r="1110" customFormat="false" ht="15.75" hidden="false" customHeight="false" outlineLevel="0" collapsed="false">
      <c r="A1110" s="7" t="s">
        <v>1101</v>
      </c>
      <c r="B1110" s="13" t="s">
        <v>1849</v>
      </c>
    </row>
    <row r="1111" customFormat="false" ht="15.75" hidden="false" customHeight="false" outlineLevel="0" collapsed="false">
      <c r="A1111" s="7" t="s">
        <v>1103</v>
      </c>
      <c r="B1111" s="13" t="s">
        <v>1850</v>
      </c>
    </row>
    <row r="1112" customFormat="false" ht="15.75" hidden="false" customHeight="false" outlineLevel="0" collapsed="false">
      <c r="A1112" s="7" t="s">
        <v>1105</v>
      </c>
      <c r="B1112" s="13" t="s">
        <v>1851</v>
      </c>
    </row>
    <row r="1113" customFormat="false" ht="15.75" hidden="false" customHeight="false" outlineLevel="0" collapsed="false">
      <c r="A1113" s="7" t="s">
        <v>1107</v>
      </c>
      <c r="B1113" s="13" t="s">
        <v>1852</v>
      </c>
    </row>
    <row r="1114" customFormat="false" ht="15.75" hidden="false" customHeight="false" outlineLevel="0" collapsed="false">
      <c r="A1114" s="1" t="s">
        <v>1109</v>
      </c>
      <c r="B1114" s="13" t="s">
        <v>1853</v>
      </c>
    </row>
    <row r="1115" customFormat="false" ht="15.75" hidden="false" customHeight="false" outlineLevel="0" collapsed="false">
      <c r="A1115" s="1" t="s">
        <v>1854</v>
      </c>
      <c r="B1115" s="13" t="s">
        <v>1855</v>
      </c>
    </row>
    <row r="1116" customFormat="false" ht="15.75" hidden="false" customHeight="false" outlineLevel="0" collapsed="false">
      <c r="A1116" s="1" t="s">
        <v>1856</v>
      </c>
      <c r="B1116" s="13" t="s">
        <v>1857</v>
      </c>
    </row>
    <row r="1117" customFormat="false" ht="15.75" hidden="false" customHeight="false" outlineLevel="0" collapsed="false">
      <c r="A1117" s="1" t="s">
        <v>1110</v>
      </c>
      <c r="B1117" s="13" t="s">
        <v>1858</v>
      </c>
    </row>
    <row r="1118" customFormat="false" ht="15.75" hidden="false" customHeight="false" outlineLevel="0" collapsed="false">
      <c r="A1118" s="1" t="s">
        <v>1112</v>
      </c>
      <c r="B1118" s="13" t="s">
        <v>1859</v>
      </c>
    </row>
    <row r="1119" customFormat="false" ht="15.75" hidden="false" customHeight="false" outlineLevel="0" collapsed="false">
      <c r="A1119" s="1" t="s">
        <v>1114</v>
      </c>
      <c r="B1119" s="13" t="s">
        <v>1860</v>
      </c>
    </row>
    <row r="1120" customFormat="false" ht="15.75" hidden="false" customHeight="false" outlineLevel="0" collapsed="false">
      <c r="A1120" s="1" t="s">
        <v>1116</v>
      </c>
      <c r="B1120" s="13" t="s">
        <v>1861</v>
      </c>
    </row>
    <row r="1121" customFormat="false" ht="15.75" hidden="false" customHeight="false" outlineLevel="0" collapsed="false">
      <c r="A1121" s="12" t="s">
        <v>1862</v>
      </c>
      <c r="B1121" s="12"/>
      <c r="C1121" s="12"/>
      <c r="D1121" s="12"/>
      <c r="E1121" s="12"/>
      <c r="F1121" s="3" t="s">
        <v>1863</v>
      </c>
    </row>
    <row r="1122" customFormat="false" ht="15.75" hidden="false" customHeight="false" outlineLevel="0" collapsed="false">
      <c r="B1122" s="13"/>
      <c r="C1122" s="3" t="s">
        <v>128</v>
      </c>
      <c r="D1122" s="6" t="s">
        <v>1864</v>
      </c>
    </row>
    <row r="1123" customFormat="false" ht="15.75" hidden="false" customHeight="false" outlineLevel="0" collapsed="false">
      <c r="B1123" s="13"/>
      <c r="C1123" s="3" t="s">
        <v>144</v>
      </c>
      <c r="D1123" s="3" t="s">
        <v>1865</v>
      </c>
    </row>
    <row r="1124" customFormat="false" ht="15.75" hidden="false" customHeight="false" outlineLevel="0" collapsed="false">
      <c r="B1124" s="13"/>
      <c r="C1124" s="3" t="s">
        <v>158</v>
      </c>
      <c r="D1124" s="6" t="s">
        <v>1866</v>
      </c>
    </row>
    <row r="1125" customFormat="false" ht="15.75" hidden="false" customHeight="false" outlineLevel="0" collapsed="false">
      <c r="B1125" s="13"/>
      <c r="C1125" s="3" t="s">
        <v>1867</v>
      </c>
      <c r="D1125" s="6" t="s">
        <v>1868</v>
      </c>
    </row>
    <row r="1126" customFormat="false" ht="15.75" hidden="false" customHeight="false" outlineLevel="0" collapsed="false">
      <c r="B1126" s="13"/>
      <c r="C1126" s="3" t="s">
        <v>435</v>
      </c>
      <c r="D1126" s="6" t="s">
        <v>1869</v>
      </c>
    </row>
    <row r="1127" customFormat="false" ht="15.75" hidden="false" customHeight="false" outlineLevel="0" collapsed="false">
      <c r="A1127" s="3" t="s">
        <v>1870</v>
      </c>
      <c r="B1127" s="13" t="s">
        <v>1871</v>
      </c>
    </row>
    <row r="1128" customFormat="false" ht="15.75" hidden="false" customHeight="false" outlineLevel="0" collapsed="false">
      <c r="A1128" s="3" t="s">
        <v>1872</v>
      </c>
      <c r="B1128" s="13" t="s">
        <v>1873</v>
      </c>
    </row>
    <row r="1129" customFormat="false" ht="15.75" hidden="false" customHeight="false" outlineLevel="0" collapsed="false">
      <c r="A1129" s="3" t="s">
        <v>1874</v>
      </c>
      <c r="B1129" s="13" t="s">
        <v>1875</v>
      </c>
    </row>
    <row r="1130" customFormat="false" ht="15.75" hidden="false" customHeight="false" outlineLevel="0" collapsed="false">
      <c r="A1130" s="3" t="s">
        <v>1876</v>
      </c>
      <c r="B1130" s="13" t="s">
        <v>1877</v>
      </c>
    </row>
    <row r="1131" customFormat="false" ht="15.75" hidden="false" customHeight="false" outlineLevel="0" collapsed="false">
      <c r="A1131" s="3" t="s">
        <v>1878</v>
      </c>
      <c r="B1131" s="13" t="s">
        <v>1879</v>
      </c>
    </row>
    <row r="1132" customFormat="false" ht="15.75" hidden="false" customHeight="false" outlineLevel="0" collapsed="false">
      <c r="A1132" s="3" t="s">
        <v>1880</v>
      </c>
      <c r="B1132" s="13" t="s">
        <v>1881</v>
      </c>
    </row>
    <row r="1133" customFormat="false" ht="15.75" hidden="false" customHeight="false" outlineLevel="0" collapsed="false">
      <c r="A1133" s="3" t="s">
        <v>1882</v>
      </c>
      <c r="B1133" s="13" t="s">
        <v>1883</v>
      </c>
    </row>
    <row r="1134" customFormat="false" ht="15.75" hidden="false" customHeight="false" outlineLevel="0" collapsed="false">
      <c r="A1134" s="3" t="s">
        <v>1884</v>
      </c>
      <c r="B1134" s="13" t="s">
        <v>1885</v>
      </c>
    </row>
    <row r="1135" customFormat="false" ht="15.75" hidden="false" customHeight="false" outlineLevel="0" collapsed="false">
      <c r="A1135" s="3" t="s">
        <v>1886</v>
      </c>
      <c r="B1135" s="13" t="s">
        <v>1887</v>
      </c>
    </row>
    <row r="1136" customFormat="false" ht="15.75" hidden="false" customHeight="false" outlineLevel="0" collapsed="false">
      <c r="A1136" s="3" t="s">
        <v>1888</v>
      </c>
      <c r="B1136" s="13" t="s">
        <v>1889</v>
      </c>
    </row>
    <row r="1137" customFormat="false" ht="15.75" hidden="false" customHeight="false" outlineLevel="0" collapsed="false">
      <c r="A1137" s="3" t="s">
        <v>1890</v>
      </c>
      <c r="B1137" s="13" t="s">
        <v>1891</v>
      </c>
    </row>
    <row r="1138" customFormat="false" ht="15.75" hidden="false" customHeight="false" outlineLevel="0" collapsed="false">
      <c r="A1138" s="3" t="s">
        <v>1892</v>
      </c>
      <c r="B1138" s="13" t="s">
        <v>1893</v>
      </c>
    </row>
    <row r="1139" customFormat="false" ht="15.75" hidden="false" customHeight="false" outlineLevel="0" collapsed="false">
      <c r="A1139" s="3" t="s">
        <v>1894</v>
      </c>
      <c r="B1139" s="13" t="s">
        <v>1895</v>
      </c>
    </row>
    <row r="1140" customFormat="false" ht="15.75" hidden="false" customHeight="false" outlineLevel="0" collapsed="false">
      <c r="A1140" s="3" t="s">
        <v>1896</v>
      </c>
      <c r="B1140" s="13" t="s">
        <v>1897</v>
      </c>
    </row>
    <row r="1141" customFormat="false" ht="15.75" hidden="false" customHeight="false" outlineLevel="0" collapsed="false">
      <c r="A1141" s="3" t="s">
        <v>1898</v>
      </c>
      <c r="B1141" s="13" t="s">
        <v>1899</v>
      </c>
    </row>
    <row r="1142" customFormat="false" ht="15.75" hidden="false" customHeight="false" outlineLevel="0" collapsed="false">
      <c r="A1142" s="3" t="s">
        <v>1900</v>
      </c>
      <c r="B1142" s="13" t="s">
        <v>1901</v>
      </c>
    </row>
    <row r="1143" customFormat="false" ht="15.75" hidden="false" customHeight="false" outlineLevel="0" collapsed="false">
      <c r="A1143" s="3" t="s">
        <v>1902</v>
      </c>
      <c r="B1143" s="13" t="s">
        <v>1903</v>
      </c>
    </row>
    <row r="1144" customFormat="false" ht="15.75" hidden="false" customHeight="false" outlineLevel="0" collapsed="false">
      <c r="A1144" s="3" t="s">
        <v>1904</v>
      </c>
      <c r="B1144" s="13" t="s">
        <v>1905</v>
      </c>
    </row>
    <row r="1145" customFormat="false" ht="15.75" hidden="false" customHeight="false" outlineLevel="0" collapsed="false">
      <c r="A1145" s="3" t="s">
        <v>1906</v>
      </c>
      <c r="B1145" s="13" t="s">
        <v>1907</v>
      </c>
    </row>
    <row r="1146" customFormat="false" ht="15.75" hidden="false" customHeight="false" outlineLevel="0" collapsed="false">
      <c r="A1146" s="3" t="s">
        <v>1908</v>
      </c>
      <c r="B1146" s="13" t="s">
        <v>1909</v>
      </c>
    </row>
    <row r="1147" customFormat="false" ht="15.75" hidden="false" customHeight="false" outlineLevel="0" collapsed="false">
      <c r="A1147" s="3" t="s">
        <v>1910</v>
      </c>
      <c r="B1147" s="13" t="s">
        <v>1911</v>
      </c>
    </row>
    <row r="1148" customFormat="false" ht="15.75" hidden="false" customHeight="false" outlineLevel="0" collapsed="false">
      <c r="A1148" s="3" t="s">
        <v>1912</v>
      </c>
      <c r="B1148" s="13" t="s">
        <v>1913</v>
      </c>
    </row>
    <row r="1149" customFormat="false" ht="15.75" hidden="false" customHeight="false" outlineLevel="0" collapsed="false">
      <c r="A1149" s="3" t="s">
        <v>1914</v>
      </c>
      <c r="B1149" s="13" t="s">
        <v>1915</v>
      </c>
    </row>
    <row r="1150" customFormat="false" ht="15.75" hidden="false" customHeight="false" outlineLevel="0" collapsed="false">
      <c r="A1150" s="12" t="s">
        <v>1916</v>
      </c>
      <c r="B1150" s="12"/>
      <c r="C1150" s="12"/>
      <c r="D1150" s="12"/>
      <c r="E1150" s="12"/>
      <c r="F1150" s="3" t="s">
        <v>1917</v>
      </c>
    </row>
    <row r="1151" customFormat="false" ht="15.75" hidden="false" customHeight="false" outlineLevel="0" collapsed="false">
      <c r="A1151" s="3" t="s">
        <v>117</v>
      </c>
      <c r="B1151" s="13" t="s">
        <v>1918</v>
      </c>
    </row>
    <row r="1152" customFormat="false" ht="15.75" hidden="false" customHeight="false" outlineLevel="0" collapsed="false">
      <c r="A1152" s="3" t="s">
        <v>1065</v>
      </c>
      <c r="B1152" s="13" t="s">
        <v>1822</v>
      </c>
    </row>
    <row r="1153" customFormat="false" ht="15.75" hidden="false" customHeight="false" outlineLevel="0" collapsed="false">
      <c r="A1153" s="3" t="s">
        <v>1067</v>
      </c>
      <c r="B1153" s="13" t="s">
        <v>1919</v>
      </c>
    </row>
    <row r="1154" customFormat="false" ht="15.75" hidden="false" customHeight="false" outlineLevel="0" collapsed="false">
      <c r="A1154" s="3" t="s">
        <v>120</v>
      </c>
      <c r="B1154" s="13" t="s">
        <v>1825</v>
      </c>
    </row>
    <row r="1155" customFormat="false" ht="15.75" hidden="false" customHeight="false" outlineLevel="0" collapsed="false">
      <c r="A1155" s="3" t="s">
        <v>248</v>
      </c>
      <c r="B1155" s="13" t="s">
        <v>1920</v>
      </c>
    </row>
    <row r="1156" customFormat="false" ht="15.75" hidden="false" customHeight="false" outlineLevel="0" collapsed="false">
      <c r="A1156" s="3" t="s">
        <v>123</v>
      </c>
      <c r="B1156" s="13" t="s">
        <v>1921</v>
      </c>
    </row>
    <row r="1157" customFormat="false" ht="15.75" hidden="false" customHeight="false" outlineLevel="0" collapsed="false">
      <c r="B1157" s="13"/>
      <c r="C1157" s="3" t="s">
        <v>1922</v>
      </c>
      <c r="D1157" s="6" t="s">
        <v>1923</v>
      </c>
    </row>
    <row r="1158" customFormat="false" ht="15.75" hidden="false" customHeight="false" outlineLevel="0" collapsed="false">
      <c r="B1158" s="13"/>
      <c r="C1158" s="3" t="s">
        <v>150</v>
      </c>
      <c r="D1158" s="6" t="s">
        <v>1924</v>
      </c>
    </row>
    <row r="1159" customFormat="false" ht="15.75" hidden="false" customHeight="false" outlineLevel="0" collapsed="false">
      <c r="A1159" s="7" t="s">
        <v>166</v>
      </c>
      <c r="B1159" s="13" t="s">
        <v>155</v>
      </c>
    </row>
    <row r="1160" customFormat="false" ht="15.75" hidden="false" customHeight="false" outlineLevel="0" collapsed="false">
      <c r="A1160" s="7" t="s">
        <v>168</v>
      </c>
      <c r="B1160" s="13" t="s">
        <v>1925</v>
      </c>
    </row>
    <row r="1161" customFormat="false" ht="15.75" hidden="false" customHeight="false" outlineLevel="0" collapsed="false">
      <c r="A1161" s="3" t="s">
        <v>602</v>
      </c>
      <c r="B1161" s="13" t="s">
        <v>1926</v>
      </c>
    </row>
    <row r="1162" customFormat="false" ht="15.75" hidden="false" customHeight="false" outlineLevel="0" collapsed="false">
      <c r="A1162" s="3" t="s">
        <v>428</v>
      </c>
      <c r="B1162" s="13" t="s">
        <v>1927</v>
      </c>
    </row>
    <row r="1163" customFormat="false" ht="15.75" hidden="false" customHeight="false" outlineLevel="0" collapsed="false">
      <c r="A1163" s="1" t="s">
        <v>430</v>
      </c>
      <c r="B1163" s="13" t="s">
        <v>1928</v>
      </c>
    </row>
    <row r="1164" customFormat="false" ht="15.75" hidden="false" customHeight="false" outlineLevel="0" collapsed="false">
      <c r="A1164" s="1" t="s">
        <v>432</v>
      </c>
      <c r="B1164" s="13" t="s">
        <v>1929</v>
      </c>
    </row>
    <row r="1165" customFormat="false" ht="15.75" hidden="false" customHeight="false" outlineLevel="0" collapsed="false">
      <c r="A1165" s="1" t="s">
        <v>434</v>
      </c>
      <c r="B1165" s="13" t="s">
        <v>1930</v>
      </c>
    </row>
    <row r="1166" customFormat="false" ht="15.75" hidden="false" customHeight="false" outlineLevel="0" collapsed="false">
      <c r="A1166" s="1" t="s">
        <v>435</v>
      </c>
      <c r="B1166" s="13" t="s">
        <v>1931</v>
      </c>
    </row>
    <row r="1167" customFormat="false" ht="15.75" hidden="false" customHeight="false" outlineLevel="0" collapsed="false">
      <c r="A1167" s="1" t="s">
        <v>437</v>
      </c>
      <c r="B1167" s="13" t="s">
        <v>1932</v>
      </c>
    </row>
    <row r="1168" customFormat="false" ht="15.75" hidden="false" customHeight="false" outlineLevel="0" collapsed="false">
      <c r="B1168" s="13"/>
      <c r="C1168" s="3" t="s">
        <v>440</v>
      </c>
      <c r="D1168" s="6" t="s">
        <v>1933</v>
      </c>
    </row>
    <row r="1169" customFormat="false" ht="15.75" hidden="false" customHeight="false" outlineLevel="0" collapsed="false">
      <c r="B1169" s="13"/>
      <c r="C1169" s="3" t="s">
        <v>445</v>
      </c>
      <c r="D1169" s="6" t="s">
        <v>1934</v>
      </c>
    </row>
    <row r="1170" customFormat="false" ht="15.75" hidden="false" customHeight="false" outlineLevel="0" collapsed="false">
      <c r="B1170" s="13"/>
      <c r="C1170" s="3" t="s">
        <v>1097</v>
      </c>
      <c r="D1170" s="6" t="s">
        <v>1935</v>
      </c>
    </row>
    <row r="1171" customFormat="false" ht="15.75" hidden="false" customHeight="false" outlineLevel="0" collapsed="false">
      <c r="B1171" s="13"/>
      <c r="C1171" s="3" t="s">
        <v>1101</v>
      </c>
      <c r="D1171" s="6" t="s">
        <v>1936</v>
      </c>
    </row>
    <row r="1172" customFormat="false" ht="15.75" hidden="false" customHeight="false" outlineLevel="0" collapsed="false">
      <c r="B1172" s="13"/>
      <c r="C1172" s="3" t="s">
        <v>1105</v>
      </c>
      <c r="D1172" s="6" t="s">
        <v>1937</v>
      </c>
      <c r="E1172" s="1" t="s">
        <v>1938</v>
      </c>
    </row>
    <row r="1173" customFormat="false" ht="15.75" hidden="false" customHeight="false" outlineLevel="0" collapsed="false">
      <c r="B1173" s="13"/>
      <c r="C1173" s="3" t="s">
        <v>1109</v>
      </c>
      <c r="D1173" s="6" t="s">
        <v>1939</v>
      </c>
    </row>
    <row r="1174" customFormat="false" ht="15.75" hidden="false" customHeight="false" outlineLevel="0" collapsed="false">
      <c r="B1174" s="13"/>
      <c r="C1174" s="3" t="s">
        <v>1856</v>
      </c>
      <c r="D1174" s="3" t="s">
        <v>1940</v>
      </c>
    </row>
    <row r="1175" customFormat="false" ht="15.75" hidden="false" customHeight="false" outlineLevel="0" collapsed="false">
      <c r="B1175" s="13"/>
      <c r="C1175" s="3" t="s">
        <v>1110</v>
      </c>
      <c r="D1175" s="3" t="s">
        <v>1941</v>
      </c>
    </row>
    <row r="1176" customFormat="false" ht="15.75" hidden="false" customHeight="false" outlineLevel="0" collapsed="false">
      <c r="B1176" s="13"/>
      <c r="C1176" s="3" t="s">
        <v>1112</v>
      </c>
      <c r="D1176" s="3" t="s">
        <v>1942</v>
      </c>
    </row>
    <row r="1177" customFormat="false" ht="15.75" hidden="false" customHeight="false" outlineLevel="0" collapsed="false">
      <c r="B1177" s="13"/>
      <c r="C1177" s="3" t="s">
        <v>1114</v>
      </c>
      <c r="D1177" s="3" t="s">
        <v>1943</v>
      </c>
    </row>
    <row r="1178" customFormat="false" ht="15.75" hidden="false" customHeight="false" outlineLevel="0" collapsed="false">
      <c r="A1178" s="3" t="s">
        <v>1118</v>
      </c>
      <c r="B1178" s="13" t="s">
        <v>1944</v>
      </c>
    </row>
    <row r="1179" customFormat="false" ht="15.75" hidden="false" customHeight="false" outlineLevel="0" collapsed="false">
      <c r="A1179" s="3" t="s">
        <v>1120</v>
      </c>
      <c r="B1179" s="7" t="s">
        <v>1945</v>
      </c>
    </row>
    <row r="1180" customFormat="false" ht="15.75" hidden="false" customHeight="false" outlineLevel="0" collapsed="false">
      <c r="A1180" s="3" t="s">
        <v>1122</v>
      </c>
      <c r="B1180" s="7" t="s">
        <v>1946</v>
      </c>
    </row>
    <row r="1181" customFormat="false" ht="15.75" hidden="false" customHeight="false" outlineLevel="0" collapsed="false">
      <c r="A1181" s="3" t="s">
        <v>1123</v>
      </c>
      <c r="B1181" s="7" t="s">
        <v>1947</v>
      </c>
    </row>
    <row r="1182" customFormat="false" ht="15.75" hidden="false" customHeight="false" outlineLevel="0" collapsed="false">
      <c r="A1182" s="3" t="s">
        <v>1124</v>
      </c>
      <c r="B1182" s="7" t="s">
        <v>1948</v>
      </c>
    </row>
    <row r="1183" customFormat="false" ht="15.75" hidden="false" customHeight="false" outlineLevel="0" collapsed="false">
      <c r="A1183" s="1" t="s">
        <v>1126</v>
      </c>
      <c r="B1183" s="7" t="s">
        <v>1949</v>
      </c>
    </row>
    <row r="1184" customFormat="false" ht="15.75" hidden="false" customHeight="false" outlineLevel="0" collapsed="false">
      <c r="A1184" s="3" t="s">
        <v>1128</v>
      </c>
      <c r="B1184" s="7" t="s">
        <v>1950</v>
      </c>
    </row>
    <row r="1185" customFormat="false" ht="15.75" hidden="false" customHeight="false" outlineLevel="0" collapsed="false">
      <c r="A1185" s="3" t="s">
        <v>1130</v>
      </c>
      <c r="B1185" s="7" t="s">
        <v>1951</v>
      </c>
    </row>
    <row r="1186" customFormat="false" ht="15.75" hidden="false" customHeight="false" outlineLevel="0" collapsed="false">
      <c r="A1186" s="1" t="s">
        <v>1132</v>
      </c>
      <c r="B1186" s="7" t="s">
        <v>1952</v>
      </c>
    </row>
    <row r="1187" customFormat="false" ht="15.75" hidden="false" customHeight="false" outlineLevel="0" collapsed="false">
      <c r="A1187" s="1" t="s">
        <v>1134</v>
      </c>
      <c r="B1187" s="7" t="s">
        <v>1953</v>
      </c>
    </row>
    <row r="1188" customFormat="false" ht="15.75" hidden="false" customHeight="false" outlineLevel="0" collapsed="false">
      <c r="A1188" s="3" t="s">
        <v>1135</v>
      </c>
      <c r="B1188" s="13" t="s">
        <v>1954</v>
      </c>
    </row>
    <row r="1189" customFormat="false" ht="15.75" hidden="false" customHeight="false" outlineLevel="0" collapsed="false">
      <c r="A1189" s="3" t="s">
        <v>1136</v>
      </c>
      <c r="B1189" s="13" t="s">
        <v>1955</v>
      </c>
    </row>
    <row r="1190" customFormat="false" ht="15.75" hidden="false" customHeight="false" outlineLevel="0" collapsed="false">
      <c r="A1190" s="1" t="s">
        <v>1138</v>
      </c>
      <c r="B1190" s="5" t="s">
        <v>1956</v>
      </c>
    </row>
    <row r="1191" customFormat="false" ht="15.75" hidden="false" customHeight="false" outlineLevel="0" collapsed="false">
      <c r="A1191" s="1" t="s">
        <v>1140</v>
      </c>
      <c r="B1191" s="2" t="s">
        <v>420</v>
      </c>
    </row>
    <row r="1192" customFormat="false" ht="15.75" hidden="false" customHeight="false" outlineLevel="0" collapsed="false">
      <c r="A1192" s="3" t="s">
        <v>1141</v>
      </c>
      <c r="B1192" s="13" t="s">
        <v>1957</v>
      </c>
    </row>
    <row r="1193" customFormat="false" ht="15.75" hidden="false" customHeight="false" outlineLevel="0" collapsed="false">
      <c r="A1193" s="3" t="s">
        <v>1143</v>
      </c>
      <c r="B1193" s="13" t="s">
        <v>1958</v>
      </c>
    </row>
    <row r="1194" customFormat="false" ht="15.75" hidden="false" customHeight="false" outlineLevel="0" collapsed="false">
      <c r="A1194" s="1" t="s">
        <v>1144</v>
      </c>
      <c r="B1194" s="13" t="s">
        <v>1959</v>
      </c>
    </row>
    <row r="1195" customFormat="false" ht="15.75" hidden="false" customHeight="false" outlineLevel="0" collapsed="false">
      <c r="A1195" s="1" t="s">
        <v>1146</v>
      </c>
      <c r="B1195" s="13" t="s">
        <v>1960</v>
      </c>
    </row>
    <row r="1196" customFormat="false" ht="15.75" hidden="false" customHeight="false" outlineLevel="0" collapsed="false">
      <c r="A1196" s="3" t="s">
        <v>1148</v>
      </c>
      <c r="B1196" s="13" t="s">
        <v>1961</v>
      </c>
    </row>
    <row r="1197" customFormat="false" ht="15.75" hidden="false" customHeight="false" outlineLevel="0" collapsed="false">
      <c r="A1197" s="1" t="s">
        <v>1150</v>
      </c>
      <c r="B1197" s="13" t="s">
        <v>1959</v>
      </c>
    </row>
    <row r="1198" customFormat="false" ht="15.75" hidden="false" customHeight="false" outlineLevel="0" collapsed="false">
      <c r="A1198" s="1" t="s">
        <v>1152</v>
      </c>
      <c r="B1198" s="13" t="s">
        <v>1959</v>
      </c>
    </row>
    <row r="1199" customFormat="false" ht="15.75" hidden="false" customHeight="false" outlineLevel="0" collapsed="false">
      <c r="A1199" s="1" t="s">
        <v>1153</v>
      </c>
      <c r="B1199" s="13" t="s">
        <v>1960</v>
      </c>
    </row>
    <row r="1200" customFormat="false" ht="15.75" hidden="false" customHeight="false" outlineLevel="0" collapsed="false">
      <c r="A1200" s="3" t="s">
        <v>1155</v>
      </c>
      <c r="B1200" s="13" t="s">
        <v>1961</v>
      </c>
    </row>
    <row r="1201" customFormat="false" ht="15.75" hidden="false" customHeight="false" outlineLevel="0" collapsed="false">
      <c r="A1201" s="3" t="s">
        <v>1157</v>
      </c>
      <c r="B1201" s="13" t="s">
        <v>1959</v>
      </c>
    </row>
    <row r="1202" customFormat="false" ht="15.75" hidden="false" customHeight="false" outlineLevel="0" collapsed="false">
      <c r="A1202" s="1" t="s">
        <v>1159</v>
      </c>
      <c r="B1202" s="13" t="s">
        <v>1162</v>
      </c>
    </row>
    <row r="1203" customFormat="false" ht="15.75" hidden="false" customHeight="false" outlineLevel="0" collapsed="false">
      <c r="A1203" s="1" t="s">
        <v>1161</v>
      </c>
      <c r="B1203" s="13" t="s">
        <v>1162</v>
      </c>
    </row>
    <row r="1204" customFormat="false" ht="15.75" hidden="false" customHeight="false" outlineLevel="0" collapsed="false">
      <c r="A1204" s="1" t="s">
        <v>1163</v>
      </c>
      <c r="B1204" s="13" t="s">
        <v>1162</v>
      </c>
    </row>
    <row r="1205" customFormat="false" ht="15.75" hidden="false" customHeight="false" outlineLevel="0" collapsed="false">
      <c r="A1205" s="1" t="s">
        <v>1165</v>
      </c>
      <c r="B1205" s="13" t="s">
        <v>1162</v>
      </c>
    </row>
    <row r="1206" customFormat="false" ht="15.75" hidden="false" customHeight="false" outlineLevel="0" collapsed="false">
      <c r="A1206" s="1" t="s">
        <v>1166</v>
      </c>
      <c r="B1206" s="13" t="s">
        <v>1962</v>
      </c>
    </row>
    <row r="1207" customFormat="false" ht="15.75" hidden="false" customHeight="false" outlineLevel="0" collapsed="false">
      <c r="A1207" s="1" t="s">
        <v>1963</v>
      </c>
      <c r="B1207" s="2" t="s">
        <v>420</v>
      </c>
    </row>
    <row r="1208" customFormat="false" ht="15.75" hidden="false" customHeight="false" outlineLevel="0" collapsed="false">
      <c r="A1208" s="1" t="s">
        <v>1964</v>
      </c>
      <c r="B1208" s="13" t="s">
        <v>1965</v>
      </c>
    </row>
    <row r="1209" customFormat="false" ht="15.75" hidden="false" customHeight="false" outlineLevel="0" collapsed="false">
      <c r="A1209" s="1" t="s">
        <v>1966</v>
      </c>
      <c r="B1209" s="13" t="s">
        <v>1967</v>
      </c>
    </row>
    <row r="1210" customFormat="false" ht="15.75" hidden="false" customHeight="false" outlineLevel="0" collapsed="false">
      <c r="A1210" s="1" t="s">
        <v>1968</v>
      </c>
      <c r="B1210" s="13" t="s">
        <v>1969</v>
      </c>
    </row>
    <row r="1211" customFormat="false" ht="15.75" hidden="false" customHeight="false" outlineLevel="0" collapsed="false">
      <c r="A1211" s="1" t="s">
        <v>1970</v>
      </c>
      <c r="B1211" s="13" t="s">
        <v>1971</v>
      </c>
    </row>
    <row r="1212" customFormat="false" ht="15.75" hidden="false" customHeight="false" outlineLevel="0" collapsed="false">
      <c r="A1212" s="1" t="s">
        <v>1972</v>
      </c>
      <c r="B1212" s="13" t="s">
        <v>1973</v>
      </c>
    </row>
    <row r="1213" customFormat="false" ht="15.75" hidden="false" customHeight="false" outlineLevel="0" collapsed="false">
      <c r="A1213" s="1" t="s">
        <v>1974</v>
      </c>
      <c r="B1213" s="13" t="s">
        <v>1975</v>
      </c>
    </row>
    <row r="1214" customFormat="false" ht="15.75" hidden="false" customHeight="false" outlineLevel="0" collapsed="false">
      <c r="B1214" s="13"/>
      <c r="C1214" s="3" t="s">
        <v>1976</v>
      </c>
      <c r="D1214" s="6" t="s">
        <v>1977</v>
      </c>
    </row>
    <row r="1215" customFormat="false" ht="15.75" hidden="false" customHeight="false" outlineLevel="0" collapsed="false">
      <c r="B1215" s="13"/>
      <c r="C1215" s="3" t="s">
        <v>1978</v>
      </c>
      <c r="D1215" s="6" t="s">
        <v>1979</v>
      </c>
    </row>
    <row r="1216" customFormat="false" ht="15.75" hidden="false" customHeight="false" outlineLevel="0" collapsed="false">
      <c r="B1216" s="13"/>
      <c r="C1216" s="3" t="s">
        <v>1980</v>
      </c>
      <c r="D1216" s="6" t="s">
        <v>1981</v>
      </c>
    </row>
    <row r="1217" customFormat="false" ht="15.75" hidden="false" customHeight="false" outlineLevel="0" collapsed="false">
      <c r="B1217" s="13"/>
      <c r="C1217" s="3" t="s">
        <v>1982</v>
      </c>
      <c r="D1217" s="6" t="s">
        <v>1983</v>
      </c>
    </row>
    <row r="1218" customFormat="false" ht="15.75" hidden="false" customHeight="false" outlineLevel="0" collapsed="false">
      <c r="B1218" s="13"/>
      <c r="C1218" s="3" t="s">
        <v>1984</v>
      </c>
      <c r="D1218" s="6" t="s">
        <v>1985</v>
      </c>
    </row>
    <row r="1219" customFormat="false" ht="15.75" hidden="false" customHeight="false" outlineLevel="0" collapsed="false">
      <c r="B1219" s="13"/>
      <c r="C1219" s="3" t="s">
        <v>616</v>
      </c>
      <c r="D1219" s="6" t="s">
        <v>1986</v>
      </c>
    </row>
    <row r="1220" customFormat="false" ht="15.75" hidden="false" customHeight="false" outlineLevel="0" collapsed="false">
      <c r="B1220" s="13"/>
      <c r="C1220" s="3" t="s">
        <v>1987</v>
      </c>
      <c r="D1220" s="6" t="s">
        <v>1988</v>
      </c>
    </row>
    <row r="1221" customFormat="false" ht="15.75" hidden="false" customHeight="false" outlineLevel="0" collapsed="false">
      <c r="B1221" s="13"/>
      <c r="C1221" s="3" t="s">
        <v>1316</v>
      </c>
      <c r="D1221" s="6" t="s">
        <v>1989</v>
      </c>
    </row>
    <row r="1222" customFormat="false" ht="15.75" hidden="false" customHeight="false" outlineLevel="0" collapsed="false">
      <c r="B1222" s="13"/>
      <c r="C1222" s="3" t="s">
        <v>1990</v>
      </c>
      <c r="D1222" s="6" t="s">
        <v>1991</v>
      </c>
    </row>
    <row r="1223" customFormat="false" ht="15.75" hidden="false" customHeight="false" outlineLevel="0" collapsed="false">
      <c r="B1223" s="13"/>
      <c r="C1223" s="3" t="s">
        <v>1992</v>
      </c>
      <c r="D1223" s="6" t="s">
        <v>1993</v>
      </c>
    </row>
    <row r="1224" customFormat="false" ht="15.75" hidden="false" customHeight="false" outlineLevel="0" collapsed="false">
      <c r="B1224" s="13"/>
      <c r="C1224" s="3" t="s">
        <v>1994</v>
      </c>
      <c r="D1224" s="6" t="s">
        <v>1995</v>
      </c>
    </row>
    <row r="1225" customFormat="false" ht="15.75" hidden="false" customHeight="false" outlineLevel="0" collapsed="false">
      <c r="B1225" s="13"/>
      <c r="C1225" s="3" t="s">
        <v>1996</v>
      </c>
      <c r="D1225" s="6" t="s">
        <v>1997</v>
      </c>
    </row>
    <row r="1226" customFormat="false" ht="15.75" hidden="false" customHeight="false" outlineLevel="0" collapsed="false">
      <c r="B1226" s="13"/>
      <c r="C1226" s="3" t="s">
        <v>1998</v>
      </c>
      <c r="D1226" s="6" t="s">
        <v>1999</v>
      </c>
    </row>
    <row r="1227" customFormat="false" ht="15.75" hidden="false" customHeight="false" outlineLevel="0" collapsed="false">
      <c r="B1227" s="13"/>
      <c r="C1227" s="3" t="s">
        <v>2000</v>
      </c>
      <c r="D1227" s="6" t="s">
        <v>2001</v>
      </c>
    </row>
    <row r="1228" customFormat="false" ht="15.75" hidden="false" customHeight="false" outlineLevel="0" collapsed="false">
      <c r="B1228" s="13"/>
      <c r="C1228" s="3" t="s">
        <v>2002</v>
      </c>
      <c r="D1228" s="6" t="s">
        <v>2003</v>
      </c>
    </row>
    <row r="1229" customFormat="false" ht="15.75" hidden="false" customHeight="false" outlineLevel="0" collapsed="false">
      <c r="B1229" s="13"/>
      <c r="C1229" s="3" t="s">
        <v>2004</v>
      </c>
      <c r="D1229" s="6" t="s">
        <v>2005</v>
      </c>
    </row>
    <row r="1230" customFormat="false" ht="15.75" hidden="false" customHeight="false" outlineLevel="0" collapsed="false">
      <c r="B1230" s="13"/>
      <c r="C1230" s="3" t="s">
        <v>2006</v>
      </c>
      <c r="D1230" s="6" t="s">
        <v>2007</v>
      </c>
    </row>
    <row r="1231" customFormat="false" ht="15.75" hidden="false" customHeight="false" outlineLevel="0" collapsed="false">
      <c r="B1231" s="13"/>
      <c r="C1231" s="3" t="s">
        <v>2008</v>
      </c>
      <c r="D1231" s="6" t="s">
        <v>2009</v>
      </c>
    </row>
    <row r="1232" customFormat="false" ht="15.75" hidden="false" customHeight="false" outlineLevel="0" collapsed="false">
      <c r="B1232" s="13"/>
      <c r="C1232" s="3" t="s">
        <v>2010</v>
      </c>
      <c r="D1232" s="6" t="s">
        <v>2011</v>
      </c>
    </row>
    <row r="1233" customFormat="false" ht="15.75" hidden="false" customHeight="false" outlineLevel="0" collapsed="false">
      <c r="B1233" s="13"/>
      <c r="C1233" s="3" t="s">
        <v>2012</v>
      </c>
      <c r="D1233" s="6" t="s">
        <v>2013</v>
      </c>
    </row>
    <row r="1234" customFormat="false" ht="15.75" hidden="false" customHeight="false" outlineLevel="0" collapsed="false">
      <c r="B1234" s="13"/>
      <c r="C1234" s="3" t="s">
        <v>2014</v>
      </c>
      <c r="D1234" s="6" t="s">
        <v>2015</v>
      </c>
    </row>
    <row r="1235" customFormat="false" ht="15.75" hidden="false" customHeight="false" outlineLevel="0" collapsed="false">
      <c r="B1235" s="13"/>
      <c r="C1235" s="3" t="s">
        <v>2016</v>
      </c>
      <c r="D1235" s="6" t="s">
        <v>2017</v>
      </c>
    </row>
    <row r="1236" customFormat="false" ht="15.75" hidden="false" customHeight="false" outlineLevel="0" collapsed="false">
      <c r="B1236" s="13"/>
      <c r="C1236" s="3" t="s">
        <v>2018</v>
      </c>
      <c r="D1236" s="6" t="s">
        <v>2019</v>
      </c>
    </row>
    <row r="1237" customFormat="false" ht="15.75" hidden="false" customHeight="false" outlineLevel="0" collapsed="false">
      <c r="B1237" s="13"/>
      <c r="C1237" s="3" t="s">
        <v>2020</v>
      </c>
      <c r="D1237" s="6" t="s">
        <v>2021</v>
      </c>
    </row>
    <row r="1238" customFormat="false" ht="15.75" hidden="false" customHeight="false" outlineLevel="0" collapsed="false">
      <c r="B1238" s="13"/>
      <c r="C1238" s="3" t="s">
        <v>2022</v>
      </c>
      <c r="D1238" s="6" t="s">
        <v>2023</v>
      </c>
    </row>
    <row r="1239" customFormat="false" ht="15.75" hidden="false" customHeight="false" outlineLevel="0" collapsed="false">
      <c r="B1239" s="13"/>
      <c r="C1239" s="3" t="s">
        <v>2024</v>
      </c>
      <c r="D1239" s="6" t="s">
        <v>2025</v>
      </c>
    </row>
    <row r="1240" customFormat="false" ht="15.75" hidden="false" customHeight="false" outlineLevel="0" collapsed="false">
      <c r="B1240" s="13"/>
      <c r="C1240" s="3" t="s">
        <v>2026</v>
      </c>
      <c r="D1240" s="6" t="s">
        <v>2027</v>
      </c>
    </row>
    <row r="1241" customFormat="false" ht="15.75" hidden="false" customHeight="false" outlineLevel="0" collapsed="false">
      <c r="B1241" s="13"/>
      <c r="C1241" s="3" t="s">
        <v>2028</v>
      </c>
      <c r="D1241" s="6" t="s">
        <v>2029</v>
      </c>
    </row>
    <row r="1242" customFormat="false" ht="15.75" hidden="false" customHeight="false" outlineLevel="0" collapsed="false">
      <c r="B1242" s="13"/>
      <c r="C1242" s="3" t="s">
        <v>2030</v>
      </c>
      <c r="D1242" s="6" t="s">
        <v>2031</v>
      </c>
    </row>
    <row r="1243" customFormat="false" ht="15.75" hidden="false" customHeight="false" outlineLevel="0" collapsed="false">
      <c r="B1243" s="13"/>
      <c r="C1243" s="3" t="s">
        <v>2032</v>
      </c>
      <c r="D1243" s="6" t="s">
        <v>2033</v>
      </c>
    </row>
    <row r="1244" customFormat="false" ht="15.75" hidden="false" customHeight="false" outlineLevel="0" collapsed="false">
      <c r="B1244" s="13"/>
      <c r="C1244" s="3" t="s">
        <v>2034</v>
      </c>
      <c r="D1244" s="6" t="s">
        <v>2035</v>
      </c>
    </row>
    <row r="1245" customFormat="false" ht="15.75" hidden="false" customHeight="false" outlineLevel="0" collapsed="false">
      <c r="B1245" s="13"/>
      <c r="C1245" s="3" t="s">
        <v>2036</v>
      </c>
      <c r="D1245" s="6" t="s">
        <v>2037</v>
      </c>
    </row>
    <row r="1246" customFormat="false" ht="15.75" hidden="false" customHeight="false" outlineLevel="0" collapsed="false">
      <c r="B1246" s="13"/>
      <c r="C1246" s="3" t="s">
        <v>2038</v>
      </c>
      <c r="D1246" s="6" t="s">
        <v>2039</v>
      </c>
    </row>
    <row r="1247" customFormat="false" ht="15.75" hidden="false" customHeight="false" outlineLevel="0" collapsed="false">
      <c r="B1247" s="13"/>
      <c r="C1247" s="3" t="s">
        <v>1362</v>
      </c>
      <c r="D1247" s="6" t="s">
        <v>2040</v>
      </c>
    </row>
    <row r="1248" customFormat="false" ht="15.75" hidden="false" customHeight="false" outlineLevel="0" collapsed="false">
      <c r="B1248" s="13"/>
      <c r="C1248" s="3" t="s">
        <v>2041</v>
      </c>
      <c r="D1248" s="6" t="s">
        <v>2042</v>
      </c>
    </row>
    <row r="1249" customFormat="false" ht="15.75" hidden="false" customHeight="false" outlineLevel="0" collapsed="false">
      <c r="B1249" s="13"/>
      <c r="C1249" s="3" t="s">
        <v>2043</v>
      </c>
      <c r="D1249" s="6" t="s">
        <v>2044</v>
      </c>
    </row>
    <row r="1250" customFormat="false" ht="15.75" hidden="false" customHeight="false" outlineLevel="0" collapsed="false">
      <c r="B1250" s="13"/>
      <c r="C1250" s="3" t="s">
        <v>2045</v>
      </c>
      <c r="D1250" s="6" t="s">
        <v>2046</v>
      </c>
    </row>
    <row r="1251" customFormat="false" ht="15.75" hidden="false" customHeight="false" outlineLevel="0" collapsed="false">
      <c r="B1251" s="13"/>
      <c r="C1251" s="3" t="s">
        <v>2047</v>
      </c>
      <c r="D1251" s="6" t="s">
        <v>2048</v>
      </c>
    </row>
    <row r="1252" customFormat="false" ht="15.75" hidden="false" customHeight="false" outlineLevel="0" collapsed="false">
      <c r="B1252" s="13"/>
      <c r="C1252" s="3" t="s">
        <v>2049</v>
      </c>
      <c r="D1252" s="6" t="s">
        <v>2050</v>
      </c>
    </row>
    <row r="1253" customFormat="false" ht="15.75" hidden="false" customHeight="false" outlineLevel="0" collapsed="false">
      <c r="B1253" s="13"/>
      <c r="C1253" s="3" t="s">
        <v>2051</v>
      </c>
      <c r="D1253" s="6" t="s">
        <v>2052</v>
      </c>
    </row>
    <row r="1254" customFormat="false" ht="15.75" hidden="false" customHeight="false" outlineLevel="0" collapsed="false">
      <c r="B1254" s="13"/>
      <c r="C1254" s="3" t="s">
        <v>2053</v>
      </c>
      <c r="D1254" s="6" t="s">
        <v>2054</v>
      </c>
    </row>
    <row r="1255" customFormat="false" ht="15.75" hidden="false" customHeight="false" outlineLevel="0" collapsed="false">
      <c r="B1255" s="13"/>
      <c r="C1255" s="3" t="s">
        <v>2055</v>
      </c>
      <c r="D1255" s="6" t="s">
        <v>2056</v>
      </c>
    </row>
    <row r="1256" customFormat="false" ht="15.75" hidden="false" customHeight="false" outlineLevel="0" collapsed="false">
      <c r="B1256" s="13"/>
      <c r="C1256" s="3" t="s">
        <v>2057</v>
      </c>
      <c r="D1256" s="6" t="s">
        <v>2058</v>
      </c>
    </row>
    <row r="1257" customFormat="false" ht="15.75" hidden="false" customHeight="false" outlineLevel="0" collapsed="false">
      <c r="B1257" s="13"/>
      <c r="C1257" s="3" t="s">
        <v>2059</v>
      </c>
      <c r="D1257" s="6" t="s">
        <v>2060</v>
      </c>
    </row>
    <row r="1258" customFormat="false" ht="15.75" hidden="false" customHeight="false" outlineLevel="0" collapsed="false">
      <c r="B1258" s="13"/>
      <c r="C1258" s="3" t="s">
        <v>2061</v>
      </c>
      <c r="D1258" s="6" t="s">
        <v>2062</v>
      </c>
    </row>
    <row r="1259" customFormat="false" ht="15.75" hidden="false" customHeight="false" outlineLevel="0" collapsed="false">
      <c r="B1259" s="13"/>
      <c r="C1259" s="3" t="s">
        <v>2063</v>
      </c>
      <c r="D1259" s="6" t="s">
        <v>2064</v>
      </c>
    </row>
    <row r="1260" customFormat="false" ht="15.75" hidden="false" customHeight="false" outlineLevel="0" collapsed="false">
      <c r="B1260" s="13"/>
      <c r="C1260" s="3" t="s">
        <v>2065</v>
      </c>
      <c r="D1260" s="6" t="s">
        <v>2066</v>
      </c>
    </row>
    <row r="1261" customFormat="false" ht="15.75" hidden="false" customHeight="false" outlineLevel="0" collapsed="false">
      <c r="B1261" s="13"/>
      <c r="C1261" s="3" t="s">
        <v>462</v>
      </c>
      <c r="D1261" s="6" t="s">
        <v>2067</v>
      </c>
    </row>
    <row r="1262" customFormat="false" ht="15.75" hidden="false" customHeight="false" outlineLevel="0" collapsed="false">
      <c r="B1262" s="13"/>
      <c r="C1262" s="3" t="s">
        <v>2068</v>
      </c>
      <c r="D1262" s="6" t="s">
        <v>2069</v>
      </c>
    </row>
    <row r="1263" customFormat="false" ht="15.75" hidden="false" customHeight="false" outlineLevel="0" collapsed="false">
      <c r="B1263" s="13"/>
      <c r="C1263" s="3" t="s">
        <v>2070</v>
      </c>
      <c r="D1263" s="6" t="s">
        <v>2071</v>
      </c>
    </row>
    <row r="1264" customFormat="false" ht="15.75" hidden="false" customHeight="false" outlineLevel="0" collapsed="false">
      <c r="B1264" s="13"/>
      <c r="C1264" s="3" t="s">
        <v>2072</v>
      </c>
      <c r="D1264" s="6" t="s">
        <v>2073</v>
      </c>
    </row>
    <row r="1265" customFormat="false" ht="15.75" hidden="false" customHeight="false" outlineLevel="0" collapsed="false">
      <c r="B1265" s="13"/>
      <c r="C1265" s="3" t="s">
        <v>2074</v>
      </c>
      <c r="D1265" s="6" t="s">
        <v>2075</v>
      </c>
    </row>
    <row r="1266" customFormat="false" ht="15.75" hidden="false" customHeight="false" outlineLevel="0" collapsed="false">
      <c r="B1266" s="13"/>
      <c r="C1266" s="3" t="s">
        <v>2076</v>
      </c>
      <c r="D1266" s="6" t="s">
        <v>2077</v>
      </c>
    </row>
    <row r="1267" customFormat="false" ht="15.75" hidden="false" customHeight="false" outlineLevel="0" collapsed="false">
      <c r="B1267" s="13"/>
      <c r="C1267" s="3" t="s">
        <v>2078</v>
      </c>
      <c r="D1267" s="6" t="s">
        <v>2079</v>
      </c>
    </row>
    <row r="1268" customFormat="false" ht="15.75" hidden="false" customHeight="false" outlineLevel="0" collapsed="false">
      <c r="B1268" s="13"/>
      <c r="C1268" s="3" t="s">
        <v>2080</v>
      </c>
      <c r="D1268" s="6" t="s">
        <v>2081</v>
      </c>
    </row>
    <row r="1269" customFormat="false" ht="15.75" hidden="false" customHeight="false" outlineLevel="0" collapsed="false">
      <c r="B1269" s="13"/>
      <c r="C1269" s="3" t="s">
        <v>2082</v>
      </c>
      <c r="D1269" s="6" t="s">
        <v>2083</v>
      </c>
    </row>
    <row r="1270" customFormat="false" ht="15.75" hidden="false" customHeight="false" outlineLevel="0" collapsed="false">
      <c r="B1270" s="13"/>
      <c r="C1270" s="3" t="s">
        <v>2084</v>
      </c>
      <c r="D1270" s="6" t="s">
        <v>2085</v>
      </c>
    </row>
    <row r="1271" customFormat="false" ht="15.75" hidden="false" customHeight="false" outlineLevel="0" collapsed="false">
      <c r="B1271" s="13"/>
      <c r="C1271" s="3" t="s">
        <v>2086</v>
      </c>
      <c r="D1271" s="6" t="s">
        <v>2087</v>
      </c>
    </row>
    <row r="1272" customFormat="false" ht="15.75" hidden="false" customHeight="false" outlineLevel="0" collapsed="false">
      <c r="B1272" s="13"/>
      <c r="C1272" s="3" t="s">
        <v>2088</v>
      </c>
      <c r="D1272" s="6" t="s">
        <v>2089</v>
      </c>
    </row>
    <row r="1273" customFormat="false" ht="15.75" hidden="false" customHeight="false" outlineLevel="0" collapsed="false">
      <c r="B1273" s="13"/>
      <c r="C1273" s="3" t="s">
        <v>2090</v>
      </c>
      <c r="D1273" s="6" t="s">
        <v>2091</v>
      </c>
    </row>
    <row r="1274" customFormat="false" ht="15.75" hidden="false" customHeight="false" outlineLevel="0" collapsed="false">
      <c r="B1274" s="13"/>
      <c r="C1274" s="3" t="s">
        <v>2092</v>
      </c>
      <c r="D1274" s="6" t="s">
        <v>2093</v>
      </c>
    </row>
    <row r="1275" customFormat="false" ht="15.75" hidden="false" customHeight="false" outlineLevel="0" collapsed="false">
      <c r="B1275" s="13"/>
      <c r="C1275" s="3" t="s">
        <v>2094</v>
      </c>
      <c r="D1275" s="6" t="s">
        <v>2095</v>
      </c>
    </row>
    <row r="1276" customFormat="false" ht="15.75" hidden="false" customHeight="false" outlineLevel="0" collapsed="false">
      <c r="B1276" s="13"/>
      <c r="C1276" s="3" t="s">
        <v>2096</v>
      </c>
      <c r="D1276" s="6" t="s">
        <v>2097</v>
      </c>
    </row>
    <row r="1277" customFormat="false" ht="15.75" hidden="false" customHeight="false" outlineLevel="0" collapsed="false">
      <c r="B1277" s="13"/>
      <c r="C1277" s="3" t="s">
        <v>2098</v>
      </c>
      <c r="D1277" s="6" t="s">
        <v>2099</v>
      </c>
    </row>
    <row r="1278" customFormat="false" ht="15.75" hidden="false" customHeight="false" outlineLevel="0" collapsed="false">
      <c r="B1278" s="13"/>
      <c r="C1278" s="3" t="s">
        <v>2100</v>
      </c>
      <c r="D1278" s="6" t="s">
        <v>2101</v>
      </c>
    </row>
    <row r="1279" customFormat="false" ht="15.75" hidden="false" customHeight="false" outlineLevel="0" collapsed="false">
      <c r="B1279" s="13"/>
      <c r="C1279" s="3" t="s">
        <v>2102</v>
      </c>
      <c r="D1279" s="6" t="s">
        <v>2103</v>
      </c>
    </row>
    <row r="1280" customFormat="false" ht="15.75" hidden="false" customHeight="false" outlineLevel="0" collapsed="false">
      <c r="B1280" s="13"/>
      <c r="C1280" s="3" t="s">
        <v>2104</v>
      </c>
      <c r="D1280" s="6" t="s">
        <v>2105</v>
      </c>
    </row>
    <row r="1281" customFormat="false" ht="15.75" hidden="false" customHeight="false" outlineLevel="0" collapsed="false">
      <c r="B1281" s="13"/>
      <c r="C1281" s="3" t="s">
        <v>2106</v>
      </c>
      <c r="D1281" s="6" t="s">
        <v>2107</v>
      </c>
    </row>
    <row r="1282" customFormat="false" ht="15.75" hidden="false" customHeight="false" outlineLevel="0" collapsed="false">
      <c r="B1282" s="13"/>
      <c r="C1282" s="3" t="s">
        <v>2108</v>
      </c>
      <c r="D1282" s="6" t="s">
        <v>2109</v>
      </c>
    </row>
    <row r="1283" customFormat="false" ht="15.75" hidden="false" customHeight="false" outlineLevel="0" collapsed="false">
      <c r="B1283" s="13"/>
      <c r="C1283" s="3" t="s">
        <v>2110</v>
      </c>
      <c r="D1283" s="6" t="s">
        <v>2111</v>
      </c>
    </row>
    <row r="1284" customFormat="false" ht="15.75" hidden="false" customHeight="false" outlineLevel="0" collapsed="false">
      <c r="B1284" s="13"/>
      <c r="C1284" s="3" t="s">
        <v>2112</v>
      </c>
      <c r="D1284" s="6" t="s">
        <v>2113</v>
      </c>
    </row>
    <row r="1285" customFormat="false" ht="15.75" hidden="false" customHeight="false" outlineLevel="0" collapsed="false">
      <c r="B1285" s="13"/>
      <c r="C1285" s="3" t="s">
        <v>2114</v>
      </c>
      <c r="D1285" s="6" t="s">
        <v>2115</v>
      </c>
    </row>
    <row r="1286" customFormat="false" ht="15.75" hidden="false" customHeight="false" outlineLevel="0" collapsed="false">
      <c r="B1286" s="13"/>
      <c r="C1286" s="3" t="s">
        <v>2116</v>
      </c>
      <c r="D1286" s="6" t="s">
        <v>2117</v>
      </c>
    </row>
    <row r="1287" customFormat="false" ht="15.75" hidden="false" customHeight="false" outlineLevel="0" collapsed="false">
      <c r="B1287" s="13"/>
      <c r="C1287" s="3" t="s">
        <v>2118</v>
      </c>
      <c r="D1287" s="6" t="s">
        <v>2119</v>
      </c>
    </row>
    <row r="1288" customFormat="false" ht="15.75" hidden="false" customHeight="false" outlineLevel="0" collapsed="false">
      <c r="B1288" s="13"/>
      <c r="C1288" s="3" t="s">
        <v>2120</v>
      </c>
      <c r="D1288" s="6" t="s">
        <v>2089</v>
      </c>
    </row>
    <row r="1289" customFormat="false" ht="15.75" hidden="false" customHeight="false" outlineLevel="0" collapsed="false">
      <c r="B1289" s="13"/>
      <c r="C1289" s="3" t="s">
        <v>1478</v>
      </c>
      <c r="D1289" s="6" t="s">
        <v>2121</v>
      </c>
    </row>
    <row r="1290" customFormat="false" ht="15.75" hidden="false" customHeight="false" outlineLevel="0" collapsed="false">
      <c r="B1290" s="13"/>
      <c r="C1290" s="3" t="s">
        <v>2122</v>
      </c>
      <c r="D1290" s="6" t="s">
        <v>2123</v>
      </c>
    </row>
    <row r="1291" customFormat="false" ht="15.75" hidden="false" customHeight="false" outlineLevel="0" collapsed="false">
      <c r="B1291" s="13"/>
      <c r="C1291" s="3" t="s">
        <v>2124</v>
      </c>
      <c r="D1291" s="6" t="s">
        <v>2125</v>
      </c>
    </row>
    <row r="1292" customFormat="false" ht="15.75" hidden="false" customHeight="false" outlineLevel="0" collapsed="false">
      <c r="B1292" s="13"/>
      <c r="C1292" s="3" t="s">
        <v>2126</v>
      </c>
      <c r="D1292" s="6" t="s">
        <v>2127</v>
      </c>
    </row>
    <row r="1293" customFormat="false" ht="15.75" hidden="false" customHeight="false" outlineLevel="0" collapsed="false">
      <c r="B1293" s="13"/>
      <c r="C1293" s="3" t="s">
        <v>2128</v>
      </c>
      <c r="D1293" s="6" t="s">
        <v>2089</v>
      </c>
    </row>
    <row r="1294" customFormat="false" ht="15.75" hidden="false" customHeight="false" outlineLevel="0" collapsed="false">
      <c r="B1294" s="13"/>
      <c r="C1294" s="3" t="s">
        <v>1494</v>
      </c>
      <c r="D1294" s="6" t="s">
        <v>2129</v>
      </c>
    </row>
    <row r="1295" customFormat="false" ht="15.75" hidden="false" customHeight="false" outlineLevel="0" collapsed="false">
      <c r="B1295" s="13"/>
      <c r="C1295" s="3" t="s">
        <v>2130</v>
      </c>
      <c r="D1295" s="6" t="s">
        <v>2131</v>
      </c>
    </row>
    <row r="1296" customFormat="false" ht="15.75" hidden="false" customHeight="false" outlineLevel="0" collapsed="false">
      <c r="B1296" s="13"/>
      <c r="C1296" s="3" t="s">
        <v>2132</v>
      </c>
      <c r="D1296" s="6" t="s">
        <v>2133</v>
      </c>
    </row>
    <row r="1297" customFormat="false" ht="15.75" hidden="false" customHeight="false" outlineLevel="0" collapsed="false">
      <c r="B1297" s="13"/>
      <c r="C1297" s="3" t="s">
        <v>2134</v>
      </c>
      <c r="D1297" s="6" t="s">
        <v>2135</v>
      </c>
    </row>
    <row r="1298" customFormat="false" ht="15.75" hidden="false" customHeight="false" outlineLevel="0" collapsed="false">
      <c r="B1298" s="13"/>
      <c r="C1298" s="3" t="s">
        <v>2136</v>
      </c>
      <c r="D1298" s="6" t="s">
        <v>2137</v>
      </c>
    </row>
    <row r="1299" customFormat="false" ht="15.75" hidden="false" customHeight="false" outlineLevel="0" collapsed="false">
      <c r="B1299" s="13"/>
      <c r="C1299" s="3" t="s">
        <v>2138</v>
      </c>
      <c r="D1299" s="6" t="s">
        <v>2089</v>
      </c>
    </row>
    <row r="1300" customFormat="false" ht="15.75" hidden="false" customHeight="false" outlineLevel="0" collapsed="false">
      <c r="B1300" s="13"/>
      <c r="C1300" s="3" t="s">
        <v>2139</v>
      </c>
      <c r="D1300" s="6" t="s">
        <v>2140</v>
      </c>
    </row>
    <row r="1301" customFormat="false" ht="15.75" hidden="false" customHeight="false" outlineLevel="0" collapsed="false">
      <c r="B1301" s="13"/>
      <c r="C1301" s="3" t="s">
        <v>2141</v>
      </c>
      <c r="D1301" s="6" t="s">
        <v>2142</v>
      </c>
    </row>
    <row r="1302" customFormat="false" ht="15.75" hidden="false" customHeight="false" outlineLevel="0" collapsed="false">
      <c r="B1302" s="13"/>
      <c r="C1302" s="3" t="s">
        <v>2143</v>
      </c>
      <c r="D1302" s="6" t="s">
        <v>2144</v>
      </c>
    </row>
    <row r="1303" customFormat="false" ht="15.75" hidden="false" customHeight="false" outlineLevel="0" collapsed="false">
      <c r="B1303" s="13"/>
      <c r="C1303" s="3" t="s">
        <v>2145</v>
      </c>
      <c r="D1303" s="6" t="s">
        <v>2146</v>
      </c>
    </row>
    <row r="1304" customFormat="false" ht="15.75" hidden="false" customHeight="false" outlineLevel="0" collapsed="false">
      <c r="B1304" s="13"/>
      <c r="C1304" s="3" t="s">
        <v>2147</v>
      </c>
      <c r="D1304" s="6" t="s">
        <v>2097</v>
      </c>
    </row>
    <row r="1305" customFormat="false" ht="15.75" hidden="false" customHeight="false" outlineLevel="0" collapsed="false">
      <c r="B1305" s="13"/>
      <c r="C1305" s="3" t="s">
        <v>2148</v>
      </c>
      <c r="D1305" s="6" t="s">
        <v>2149</v>
      </c>
    </row>
    <row r="1306" customFormat="false" ht="15.75" hidden="false" customHeight="false" outlineLevel="0" collapsed="false">
      <c r="B1306" s="13"/>
      <c r="C1306" s="3" t="s">
        <v>2150</v>
      </c>
      <c r="D1306" s="6" t="s">
        <v>2151</v>
      </c>
    </row>
    <row r="1307" customFormat="false" ht="15.75" hidden="false" customHeight="false" outlineLevel="0" collapsed="false">
      <c r="B1307" s="13"/>
      <c r="C1307" s="3" t="s">
        <v>2152</v>
      </c>
      <c r="D1307" s="6" t="s">
        <v>2153</v>
      </c>
    </row>
    <row r="1308" customFormat="false" ht="15.75" hidden="false" customHeight="false" outlineLevel="0" collapsed="false">
      <c r="B1308" s="13"/>
      <c r="C1308" s="3" t="s">
        <v>571</v>
      </c>
      <c r="D1308" s="6" t="s">
        <v>2154</v>
      </c>
    </row>
    <row r="1309" customFormat="false" ht="15.75" hidden="false" customHeight="false" outlineLevel="0" collapsed="false">
      <c r="B1309" s="13"/>
      <c r="C1309" s="3" t="s">
        <v>2155</v>
      </c>
      <c r="D1309" s="6" t="s">
        <v>2156</v>
      </c>
    </row>
    <row r="1310" customFormat="false" ht="15.75" hidden="false" customHeight="false" outlineLevel="0" collapsed="false">
      <c r="B1310" s="13"/>
      <c r="C1310" s="3" t="s">
        <v>2157</v>
      </c>
      <c r="D1310" s="6" t="s">
        <v>2158</v>
      </c>
    </row>
    <row r="1311" customFormat="false" ht="15.75" hidden="false" customHeight="false" outlineLevel="0" collapsed="false">
      <c r="B1311" s="13"/>
      <c r="C1311" s="3" t="s">
        <v>2159</v>
      </c>
      <c r="D1311" s="6" t="s">
        <v>2089</v>
      </c>
    </row>
    <row r="1312" customFormat="false" ht="15.75" hidden="false" customHeight="false" outlineLevel="0" collapsed="false">
      <c r="B1312" s="13"/>
      <c r="C1312" s="3" t="s">
        <v>2160</v>
      </c>
      <c r="D1312" s="6" t="s">
        <v>2161</v>
      </c>
    </row>
    <row r="1313" customFormat="false" ht="15.75" hidden="false" customHeight="false" outlineLevel="0" collapsed="false">
      <c r="B1313" s="13"/>
      <c r="C1313" s="3" t="s">
        <v>2162</v>
      </c>
      <c r="D1313" s="6" t="s">
        <v>2163</v>
      </c>
    </row>
    <row r="1314" customFormat="false" ht="15.75" hidden="false" customHeight="false" outlineLevel="0" collapsed="false">
      <c r="B1314" s="13"/>
      <c r="C1314" s="3" t="s">
        <v>2164</v>
      </c>
      <c r="D1314" s="6" t="s">
        <v>2165</v>
      </c>
    </row>
    <row r="1315" customFormat="false" ht="15.75" hidden="false" customHeight="false" outlineLevel="0" collapsed="false">
      <c r="B1315" s="13"/>
      <c r="C1315" s="3" t="s">
        <v>2166</v>
      </c>
      <c r="D1315" s="6" t="s">
        <v>2085</v>
      </c>
    </row>
    <row r="1316" customFormat="false" ht="15.75" hidden="false" customHeight="false" outlineLevel="0" collapsed="false">
      <c r="B1316" s="13"/>
      <c r="C1316" s="3" t="s">
        <v>2167</v>
      </c>
      <c r="D1316" s="6" t="s">
        <v>2168</v>
      </c>
    </row>
    <row r="1317" customFormat="false" ht="15.75" hidden="false" customHeight="false" outlineLevel="0" collapsed="false">
      <c r="B1317" s="13"/>
      <c r="C1317" s="3" t="s">
        <v>2169</v>
      </c>
      <c r="D1317" s="6" t="s">
        <v>2170</v>
      </c>
    </row>
    <row r="1318" customFormat="false" ht="15.75" hidden="false" customHeight="false" outlineLevel="0" collapsed="false">
      <c r="B1318" s="13"/>
      <c r="C1318" s="3" t="s">
        <v>2171</v>
      </c>
      <c r="D1318" s="6" t="s">
        <v>2172</v>
      </c>
    </row>
    <row r="1319" customFormat="false" ht="15.75" hidden="false" customHeight="false" outlineLevel="0" collapsed="false">
      <c r="B1319" s="13"/>
      <c r="C1319" s="3" t="s">
        <v>2173</v>
      </c>
      <c r="D1319" s="6" t="s">
        <v>2174</v>
      </c>
    </row>
    <row r="1320" customFormat="false" ht="15.75" hidden="false" customHeight="false" outlineLevel="0" collapsed="false">
      <c r="B1320" s="13"/>
      <c r="C1320" s="3" t="s">
        <v>2175</v>
      </c>
      <c r="D1320" s="6" t="s">
        <v>2176</v>
      </c>
    </row>
    <row r="1321" customFormat="false" ht="15.75" hidden="false" customHeight="false" outlineLevel="0" collapsed="false">
      <c r="B1321" s="13"/>
      <c r="C1321" s="3" t="s">
        <v>2177</v>
      </c>
      <c r="D1321" s="6" t="s">
        <v>2178</v>
      </c>
    </row>
    <row r="1322" customFormat="false" ht="15.75" hidden="false" customHeight="false" outlineLevel="0" collapsed="false">
      <c r="B1322" s="13"/>
      <c r="C1322" s="3" t="s">
        <v>2179</v>
      </c>
      <c r="D1322" s="6" t="s">
        <v>2180</v>
      </c>
    </row>
    <row r="1323" customFormat="false" ht="15.75" hidden="false" customHeight="false" outlineLevel="0" collapsed="false">
      <c r="B1323" s="13"/>
      <c r="C1323" s="3" t="s">
        <v>2181</v>
      </c>
      <c r="D1323" s="6" t="s">
        <v>2182</v>
      </c>
    </row>
    <row r="1324" customFormat="false" ht="15.75" hidden="false" customHeight="false" outlineLevel="0" collapsed="false">
      <c r="B1324" s="13"/>
      <c r="C1324" s="3" t="s">
        <v>2183</v>
      </c>
      <c r="D1324" s="6" t="s">
        <v>2180</v>
      </c>
    </row>
    <row r="1325" customFormat="false" ht="15.75" hidden="false" customHeight="false" outlineLevel="0" collapsed="false">
      <c r="B1325" s="13"/>
      <c r="C1325" s="3" t="s">
        <v>1558</v>
      </c>
      <c r="D1325" s="6" t="s">
        <v>2184</v>
      </c>
    </row>
    <row r="1326" customFormat="false" ht="15.75" hidden="false" customHeight="false" outlineLevel="0" collapsed="false">
      <c r="B1326" s="13"/>
      <c r="C1326" s="3" t="s">
        <v>2185</v>
      </c>
      <c r="D1326" s="6" t="s">
        <v>2186</v>
      </c>
    </row>
    <row r="1327" customFormat="false" ht="15.75" hidden="false" customHeight="false" outlineLevel="0" collapsed="false">
      <c r="B1327" s="13"/>
      <c r="C1327" s="3" t="s">
        <v>2187</v>
      </c>
      <c r="D1327" s="6" t="s">
        <v>2180</v>
      </c>
    </row>
    <row r="1328" customFormat="false" ht="15.75" hidden="false" customHeight="false" outlineLevel="0" collapsed="false">
      <c r="B1328" s="13"/>
      <c r="C1328" s="3" t="s">
        <v>2188</v>
      </c>
      <c r="D1328" s="6" t="s">
        <v>2189</v>
      </c>
    </row>
    <row r="1329" customFormat="false" ht="15.75" hidden="false" customHeight="false" outlineLevel="0" collapsed="false">
      <c r="B1329" s="13"/>
      <c r="C1329" s="3" t="s">
        <v>2190</v>
      </c>
      <c r="D1329" s="6" t="s">
        <v>2191</v>
      </c>
    </row>
    <row r="1330" customFormat="false" ht="15.75" hidden="false" customHeight="false" outlineLevel="0" collapsed="false">
      <c r="B1330" s="13"/>
      <c r="C1330" s="3" t="s">
        <v>2192</v>
      </c>
      <c r="D1330" s="6" t="s">
        <v>2193</v>
      </c>
    </row>
    <row r="1331" customFormat="false" ht="15.75" hidden="false" customHeight="false" outlineLevel="0" collapsed="false">
      <c r="B1331" s="13"/>
      <c r="C1331" s="3" t="s">
        <v>2194</v>
      </c>
      <c r="D1331" s="6" t="s">
        <v>2195</v>
      </c>
    </row>
    <row r="1332" customFormat="false" ht="15.75" hidden="false" customHeight="false" outlineLevel="0" collapsed="false">
      <c r="B1332" s="13"/>
      <c r="C1332" s="3" t="s">
        <v>2196</v>
      </c>
      <c r="D1332" s="6" t="s">
        <v>2195</v>
      </c>
    </row>
    <row r="1333" customFormat="false" ht="15.75" hidden="false" customHeight="false" outlineLevel="0" collapsed="false">
      <c r="B1333" s="13"/>
      <c r="C1333" s="3" t="s">
        <v>2197</v>
      </c>
      <c r="D1333" s="6" t="s">
        <v>2180</v>
      </c>
    </row>
    <row r="1334" customFormat="false" ht="15.75" hidden="false" customHeight="false" outlineLevel="0" collapsed="false">
      <c r="B1334" s="13"/>
      <c r="C1334" s="3" t="s">
        <v>1765</v>
      </c>
      <c r="D1334" s="6" t="s">
        <v>2198</v>
      </c>
    </row>
    <row r="1335" customFormat="false" ht="15.75" hidden="false" customHeight="false" outlineLevel="0" collapsed="false">
      <c r="B1335" s="13"/>
      <c r="C1335" s="3" t="s">
        <v>2199</v>
      </c>
      <c r="D1335" s="6" t="s">
        <v>2200</v>
      </c>
    </row>
    <row r="1336" customFormat="false" ht="15.75" hidden="false" customHeight="false" outlineLevel="0" collapsed="false">
      <c r="A1336" s="3" t="s">
        <v>2201</v>
      </c>
      <c r="B1336" s="13" t="s">
        <v>2202</v>
      </c>
    </row>
    <row r="1337" customFormat="false" ht="15.75" hidden="false" customHeight="false" outlineLevel="0" collapsed="false">
      <c r="A1337" s="3" t="s">
        <v>2203</v>
      </c>
      <c r="B1337" s="13" t="s">
        <v>2204</v>
      </c>
    </row>
    <row r="1338" customFormat="false" ht="15.75" hidden="false" customHeight="false" outlineLevel="0" collapsed="false">
      <c r="A1338" s="3" t="s">
        <v>2205</v>
      </c>
      <c r="B1338" s="13" t="s">
        <v>2206</v>
      </c>
    </row>
    <row r="1339" customFormat="false" ht="15.75" hidden="false" customHeight="false" outlineLevel="0" collapsed="false">
      <c r="A1339" s="3" t="s">
        <v>2207</v>
      </c>
      <c r="B1339" s="13" t="s">
        <v>2208</v>
      </c>
    </row>
    <row r="1340" customFormat="false" ht="15.75" hidden="false" customHeight="false" outlineLevel="0" collapsed="false">
      <c r="A1340" s="1" t="s">
        <v>2209</v>
      </c>
      <c r="B1340" s="5" t="s">
        <v>2210</v>
      </c>
    </row>
    <row r="1341" customFormat="false" ht="15.75" hidden="false" customHeight="false" outlineLevel="0" collapsed="false">
      <c r="A1341" s="1" t="s">
        <v>2211</v>
      </c>
      <c r="B1341" s="13" t="s">
        <v>2212</v>
      </c>
    </row>
    <row r="1342" customFormat="false" ht="15.75" hidden="false" customHeight="false" outlineLevel="0" collapsed="false">
      <c r="A1342" s="3" t="s">
        <v>2213</v>
      </c>
      <c r="B1342" s="13" t="s">
        <v>2214</v>
      </c>
    </row>
    <row r="1343" customFormat="false" ht="15.75" hidden="false" customHeight="false" outlineLevel="0" collapsed="false">
      <c r="A1343" s="3" t="s">
        <v>2215</v>
      </c>
      <c r="B1343" s="13" t="s">
        <v>2216</v>
      </c>
    </row>
    <row r="1344" customFormat="false" ht="15.75" hidden="false" customHeight="false" outlineLevel="0" collapsed="false">
      <c r="A1344" s="1" t="s">
        <v>2217</v>
      </c>
      <c r="B1344" s="13" t="s">
        <v>2218</v>
      </c>
    </row>
    <row r="1345" customFormat="false" ht="15.75" hidden="false" customHeight="false" outlineLevel="0" collapsed="false">
      <c r="A1345" s="1" t="s">
        <v>2219</v>
      </c>
      <c r="B1345" s="13" t="s">
        <v>2220</v>
      </c>
    </row>
    <row r="1346" customFormat="false" ht="15.75" hidden="false" customHeight="false" outlineLevel="0" collapsed="false">
      <c r="A1346" s="1" t="s">
        <v>2221</v>
      </c>
      <c r="B1346" s="13" t="s">
        <v>2222</v>
      </c>
    </row>
    <row r="1347" customFormat="false" ht="15.75" hidden="false" customHeight="false" outlineLevel="0" collapsed="false">
      <c r="A1347" s="12" t="s">
        <v>2223</v>
      </c>
      <c r="B1347" s="12"/>
      <c r="C1347" s="12"/>
      <c r="D1347" s="12"/>
      <c r="E1347" s="12"/>
      <c r="F1347" s="3" t="s">
        <v>2224</v>
      </c>
    </row>
    <row r="1348" customFormat="false" ht="15.75" hidden="false" customHeight="false" outlineLevel="0" collapsed="false">
      <c r="B1348" s="13"/>
      <c r="C1348" s="3" t="s">
        <v>117</v>
      </c>
      <c r="D1348" s="6" t="s">
        <v>2225</v>
      </c>
    </row>
    <row r="1349" customFormat="false" ht="15.75" hidden="false" customHeight="false" outlineLevel="0" collapsed="false">
      <c r="B1349" s="13"/>
      <c r="C1349" s="3" t="s">
        <v>2226</v>
      </c>
      <c r="D1349" s="6" t="s">
        <v>2227</v>
      </c>
    </row>
    <row r="1350" customFormat="false" ht="15.75" hidden="false" customHeight="false" outlineLevel="0" collapsed="false">
      <c r="B1350" s="13"/>
      <c r="C1350" s="3" t="s">
        <v>2228</v>
      </c>
      <c r="D1350" s="6" t="s">
        <v>2229</v>
      </c>
    </row>
    <row r="1351" customFormat="false" ht="15.75" hidden="false" customHeight="false" outlineLevel="0" collapsed="false">
      <c r="B1351" s="13"/>
      <c r="C1351" s="3" t="s">
        <v>2230</v>
      </c>
      <c r="D1351" s="6" t="s">
        <v>2231</v>
      </c>
    </row>
    <row r="1352" customFormat="false" ht="15.75" hidden="false" customHeight="false" outlineLevel="0" collapsed="false">
      <c r="A1352" s="12" t="s">
        <v>2232</v>
      </c>
      <c r="B1352" s="12"/>
      <c r="C1352" s="12"/>
      <c r="D1352" s="12"/>
      <c r="E1352" s="12"/>
      <c r="F1352" s="3" t="s">
        <v>2233</v>
      </c>
    </row>
    <row r="1353" customFormat="false" ht="15.75" hidden="false" customHeight="false" outlineLevel="0" collapsed="false">
      <c r="A1353" s="3" t="s">
        <v>2234</v>
      </c>
      <c r="B1353" s="5" t="s">
        <v>2235</v>
      </c>
    </row>
    <row r="1354" customFormat="false" ht="15.75" hidden="false" customHeight="false" outlineLevel="0" collapsed="false">
      <c r="A1354" s="3" t="s">
        <v>2236</v>
      </c>
      <c r="B1354" s="5" t="s">
        <v>2237</v>
      </c>
    </row>
    <row r="1355" customFormat="false" ht="15.75" hidden="false" customHeight="false" outlineLevel="0" collapsed="false">
      <c r="A1355" s="3" t="s">
        <v>2238</v>
      </c>
      <c r="B1355" s="5" t="s">
        <v>2235</v>
      </c>
    </row>
    <row r="1356" customFormat="false" ht="15.75" hidden="false" customHeight="false" outlineLevel="0" collapsed="false">
      <c r="A1356" s="3" t="s">
        <v>2239</v>
      </c>
      <c r="B1356" s="5" t="s">
        <v>2240</v>
      </c>
    </row>
    <row r="1357" customFormat="false" ht="15.75" hidden="false" customHeight="false" outlineLevel="0" collapsed="false">
      <c r="A1357" s="12" t="s">
        <v>2241</v>
      </c>
      <c r="B1357" s="12"/>
      <c r="C1357" s="12"/>
      <c r="D1357" s="12"/>
      <c r="E1357" s="12"/>
      <c r="F1357" s="1" t="s">
        <v>2242</v>
      </c>
    </row>
    <row r="1358" customFormat="false" ht="15.75" hidden="false" customHeight="false" outlineLevel="0" collapsed="false">
      <c r="B1358" s="13"/>
      <c r="C1358" s="3" t="s">
        <v>117</v>
      </c>
      <c r="D1358" s="6" t="s">
        <v>2243</v>
      </c>
    </row>
    <row r="1359" customFormat="false" ht="15.75" hidden="false" customHeight="false" outlineLevel="0" collapsed="false">
      <c r="B1359" s="13"/>
      <c r="C1359" s="3" t="s">
        <v>248</v>
      </c>
      <c r="D1359" s="6" t="s">
        <v>2244</v>
      </c>
    </row>
    <row r="1360" customFormat="false" ht="15.75" hidden="false" customHeight="false" outlineLevel="0" collapsed="false">
      <c r="B1360" s="13"/>
      <c r="C1360" s="3" t="s">
        <v>136</v>
      </c>
      <c r="D1360" s="6" t="s">
        <v>2245</v>
      </c>
    </row>
    <row r="1361" customFormat="false" ht="15.75" hidden="false" customHeight="false" outlineLevel="0" collapsed="false">
      <c r="B1361" s="13"/>
      <c r="C1361" s="3" t="s">
        <v>148</v>
      </c>
      <c r="D1361" s="6" t="s">
        <v>2246</v>
      </c>
    </row>
    <row r="1362" customFormat="false" ht="15.75" hidden="false" customHeight="false" outlineLevel="0" collapsed="false">
      <c r="B1362" s="13"/>
      <c r="C1362" s="3" t="s">
        <v>162</v>
      </c>
      <c r="D1362" s="6" t="s">
        <v>2247</v>
      </c>
    </row>
    <row r="1363" customFormat="false" ht="15.75" hidden="false" customHeight="false" outlineLevel="0" collapsed="false">
      <c r="B1363" s="13"/>
      <c r="C1363" s="3" t="s">
        <v>2248</v>
      </c>
      <c r="D1363" s="1" t="s">
        <v>2249</v>
      </c>
      <c r="E1363" s="3" t="s">
        <v>2250</v>
      </c>
    </row>
    <row r="1364" customFormat="false" ht="15.75" hidden="false" customHeight="false" outlineLevel="0" collapsed="false">
      <c r="A1364" s="3" t="s">
        <v>2251</v>
      </c>
      <c r="B1364" s="13" t="s">
        <v>2252</v>
      </c>
    </row>
    <row r="1365" customFormat="false" ht="15.75" hidden="false" customHeight="false" outlineLevel="0" collapsed="false">
      <c r="A1365" s="3" t="s">
        <v>2253</v>
      </c>
      <c r="B1365" s="13" t="s">
        <v>2254</v>
      </c>
    </row>
    <row r="1366" customFormat="false" ht="15.75" hidden="false" customHeight="false" outlineLevel="0" collapsed="false">
      <c r="A1366" s="3" t="s">
        <v>2255</v>
      </c>
      <c r="B1366" s="13" t="s">
        <v>2256</v>
      </c>
    </row>
    <row r="1367" customFormat="false" ht="15.75" hidden="false" customHeight="false" outlineLevel="0" collapsed="false">
      <c r="A1367" s="12" t="s">
        <v>2257</v>
      </c>
      <c r="B1367" s="12"/>
      <c r="C1367" s="12"/>
      <c r="D1367" s="12"/>
      <c r="E1367" s="12"/>
      <c r="F1367" s="3" t="s">
        <v>2258</v>
      </c>
    </row>
    <row r="1368" customFormat="false" ht="15.75" hidden="false" customHeight="false" outlineLevel="0" collapsed="false">
      <c r="B1368" s="13"/>
      <c r="C1368" s="3" t="s">
        <v>117</v>
      </c>
      <c r="D1368" s="3" t="s">
        <v>2259</v>
      </c>
    </row>
    <row r="1369" customFormat="false" ht="15.75" hidden="false" customHeight="false" outlineLevel="0" collapsed="false">
      <c r="B1369" s="13"/>
      <c r="C1369" s="3" t="s">
        <v>120</v>
      </c>
      <c r="D1369" s="6" t="s">
        <v>1694</v>
      </c>
    </row>
    <row r="1370" customFormat="false" ht="15.75" hidden="false" customHeight="false" outlineLevel="0" collapsed="false">
      <c r="A1370" s="3" t="s">
        <v>125</v>
      </c>
      <c r="B1370" s="13" t="s">
        <v>2260</v>
      </c>
    </row>
    <row r="1371" customFormat="false" ht="15.75" hidden="false" customHeight="false" outlineLevel="0" collapsed="false">
      <c r="A1371" s="3" t="s">
        <v>128</v>
      </c>
      <c r="B1371" s="13" t="s">
        <v>2261</v>
      </c>
    </row>
    <row r="1372" customFormat="false" ht="15.75" hidden="false" customHeight="false" outlineLevel="0" collapsed="false">
      <c r="A1372" s="1" t="s">
        <v>130</v>
      </c>
      <c r="B1372" s="13" t="s">
        <v>2260</v>
      </c>
    </row>
    <row r="1373" customFormat="false" ht="15.75" hidden="false" customHeight="false" outlineLevel="0" collapsed="false">
      <c r="A1373" s="1" t="s">
        <v>132</v>
      </c>
      <c r="B1373" s="13" t="s">
        <v>2260</v>
      </c>
    </row>
    <row r="1374" customFormat="false" ht="15.75" hidden="false" customHeight="false" outlineLevel="0" collapsed="false">
      <c r="A1374" s="3" t="s">
        <v>134</v>
      </c>
      <c r="B1374" s="13" t="s">
        <v>2262</v>
      </c>
    </row>
    <row r="1375" customFormat="false" ht="15.75" hidden="false" customHeight="false" outlineLevel="0" collapsed="false">
      <c r="A1375" s="3" t="s">
        <v>136</v>
      </c>
      <c r="B1375" s="13" t="s">
        <v>2260</v>
      </c>
    </row>
    <row r="1376" customFormat="false" ht="15.75" hidden="false" customHeight="false" outlineLevel="0" collapsed="false">
      <c r="A1376" s="3" t="s">
        <v>138</v>
      </c>
      <c r="B1376" s="13" t="s">
        <v>2263</v>
      </c>
    </row>
    <row r="1377" customFormat="false" ht="15.75" hidden="false" customHeight="false" outlineLevel="0" collapsed="false">
      <c r="A1377" s="3" t="s">
        <v>140</v>
      </c>
      <c r="B1377" s="13" t="s">
        <v>2264</v>
      </c>
    </row>
    <row r="1378" customFormat="false" ht="15.75" hidden="false" customHeight="false" outlineLevel="0" collapsed="false">
      <c r="A1378" s="3" t="s">
        <v>142</v>
      </c>
      <c r="B1378" s="13" t="s">
        <v>2260</v>
      </c>
    </row>
    <row r="1379" customFormat="false" ht="15.75" hidden="false" customHeight="false" outlineLevel="0" collapsed="false">
      <c r="A1379" s="3" t="s">
        <v>144</v>
      </c>
      <c r="B1379" s="2" t="s">
        <v>420</v>
      </c>
    </row>
    <row r="1380" customFormat="false" ht="15.75" hidden="false" customHeight="false" outlineLevel="0" collapsed="false">
      <c r="A1380" s="3" t="s">
        <v>146</v>
      </c>
      <c r="B1380" s="13" t="s">
        <v>2265</v>
      </c>
    </row>
    <row r="1381" customFormat="false" ht="15.75" hidden="false" customHeight="false" outlineLevel="0" collapsed="false">
      <c r="A1381" s="3" t="s">
        <v>148</v>
      </c>
      <c r="B1381" s="13" t="s">
        <v>2266</v>
      </c>
    </row>
    <row r="1382" customFormat="false" ht="15.75" hidden="false" customHeight="false" outlineLevel="0" collapsed="false">
      <c r="A1382" s="3" t="s">
        <v>150</v>
      </c>
      <c r="B1382" s="13" t="s">
        <v>2265</v>
      </c>
    </row>
    <row r="1383" customFormat="false" ht="15.75" hidden="false" customHeight="false" outlineLevel="0" collapsed="false">
      <c r="A1383" s="3" t="s">
        <v>152</v>
      </c>
      <c r="B1383" s="13" t="s">
        <v>2265</v>
      </c>
    </row>
    <row r="1384" customFormat="false" ht="15.75" hidden="false" customHeight="false" outlineLevel="0" collapsed="false">
      <c r="A1384" s="3" t="s">
        <v>154</v>
      </c>
      <c r="B1384" s="13" t="s">
        <v>2267</v>
      </c>
    </row>
    <row r="1385" customFormat="false" ht="15.75" hidden="false" customHeight="false" outlineLevel="0" collapsed="false">
      <c r="A1385" s="3" t="s">
        <v>156</v>
      </c>
      <c r="B1385" s="13" t="s">
        <v>2268</v>
      </c>
    </row>
    <row r="1386" customFormat="false" ht="15.75" hidden="false" customHeight="false" outlineLevel="0" collapsed="false">
      <c r="A1386" s="3" t="s">
        <v>158</v>
      </c>
      <c r="B1386" s="13" t="s">
        <v>2269</v>
      </c>
    </row>
    <row r="1387" customFormat="false" ht="15.75" hidden="false" customHeight="false" outlineLevel="0" collapsed="false">
      <c r="A1387" s="7" t="s">
        <v>160</v>
      </c>
      <c r="B1387" s="13" t="s">
        <v>2270</v>
      </c>
    </row>
    <row r="1388" customFormat="false" ht="15.75" hidden="false" customHeight="false" outlineLevel="0" collapsed="false">
      <c r="A1388" s="7" t="s">
        <v>162</v>
      </c>
      <c r="B1388" s="5" t="s">
        <v>2271</v>
      </c>
    </row>
    <row r="1389" customFormat="false" ht="15.75" hidden="false" customHeight="false" outlineLevel="0" collapsed="false">
      <c r="A1389" s="7" t="s">
        <v>164</v>
      </c>
      <c r="B1389" s="2" t="s">
        <v>420</v>
      </c>
    </row>
    <row r="1390" customFormat="false" ht="15.75" hidden="false" customHeight="false" outlineLevel="0" collapsed="false">
      <c r="A1390" s="7" t="s">
        <v>166</v>
      </c>
      <c r="B1390" s="13" t="s">
        <v>2272</v>
      </c>
    </row>
    <row r="1391" customFormat="false" ht="15.75" hidden="false" customHeight="false" outlineLevel="0" collapsed="false">
      <c r="A1391" s="7" t="s">
        <v>168</v>
      </c>
      <c r="B1391" s="13" t="s">
        <v>2273</v>
      </c>
    </row>
    <row r="1392" customFormat="false" ht="15.75" hidden="false" customHeight="false" outlineLevel="0" collapsed="false">
      <c r="A1392" s="3" t="s">
        <v>602</v>
      </c>
      <c r="B1392" s="13" t="s">
        <v>2274</v>
      </c>
    </row>
    <row r="1393" customFormat="false" ht="15.75" hidden="false" customHeight="false" outlineLevel="0" collapsed="false">
      <c r="A1393" s="3" t="s">
        <v>428</v>
      </c>
      <c r="B1393" s="13" t="s">
        <v>2275</v>
      </c>
    </row>
    <row r="1394" customFormat="false" ht="15.75" hidden="false" customHeight="false" outlineLevel="0" collapsed="false">
      <c r="A1394" s="1" t="s">
        <v>430</v>
      </c>
      <c r="B1394" s="13" t="s">
        <v>2276</v>
      </c>
    </row>
    <row r="1395" customFormat="false" ht="15.75" hidden="false" customHeight="false" outlineLevel="0" collapsed="false">
      <c r="A1395" s="3" t="s">
        <v>432</v>
      </c>
      <c r="B1395" s="13" t="s">
        <v>2277</v>
      </c>
    </row>
    <row r="1396" customFormat="false" ht="15.75" hidden="false" customHeight="false" outlineLevel="0" collapsed="false">
      <c r="A1396" s="7" t="s">
        <v>434</v>
      </c>
      <c r="B1396" s="13" t="s">
        <v>1162</v>
      </c>
    </row>
    <row r="1397" customFormat="false" ht="15.75" hidden="false" customHeight="false" outlineLevel="0" collapsed="false">
      <c r="A1397" s="1" t="s">
        <v>435</v>
      </c>
      <c r="B1397" s="13" t="s">
        <v>1162</v>
      </c>
    </row>
    <row r="1398" customFormat="false" ht="15.75" hidden="false" customHeight="false" outlineLevel="0" collapsed="false">
      <c r="A1398" s="3" t="s">
        <v>437</v>
      </c>
      <c r="B1398" s="13" t="s">
        <v>1162</v>
      </c>
    </row>
    <row r="1399" customFormat="false" ht="15.75" hidden="false" customHeight="false" outlineLevel="0" collapsed="false">
      <c r="A1399" s="3" t="s">
        <v>438</v>
      </c>
      <c r="B1399" s="13" t="s">
        <v>1162</v>
      </c>
    </row>
    <row r="1400" customFormat="false" ht="15.75" hidden="false" customHeight="false" outlineLevel="0" collapsed="false">
      <c r="A1400" s="3" t="s">
        <v>440</v>
      </c>
      <c r="B1400" s="13" t="s">
        <v>1162</v>
      </c>
    </row>
    <row r="1401" customFormat="false" ht="15.75" hidden="false" customHeight="false" outlineLevel="0" collapsed="false">
      <c r="A1401" s="3" t="s">
        <v>441</v>
      </c>
      <c r="B1401" s="13" t="s">
        <v>2274</v>
      </c>
    </row>
    <row r="1402" customFormat="false" ht="15.75" hidden="false" customHeight="false" outlineLevel="0" collapsed="false">
      <c r="B1402" s="13"/>
      <c r="C1402" s="3" t="s">
        <v>2278</v>
      </c>
      <c r="D1402" s="6" t="s">
        <v>948</v>
      </c>
    </row>
    <row r="1403" customFormat="false" ht="15.75" hidden="false" customHeight="false" outlineLevel="0" collapsed="false">
      <c r="B1403" s="13"/>
      <c r="C1403" s="3" t="s">
        <v>2279</v>
      </c>
      <c r="D1403" s="6" t="s">
        <v>279</v>
      </c>
    </row>
    <row r="1404" customFormat="false" ht="15.75" hidden="false" customHeight="false" outlineLevel="0" collapsed="false">
      <c r="B1404" s="13"/>
      <c r="C1404" s="3" t="s">
        <v>2280</v>
      </c>
      <c r="D1404" s="6" t="s">
        <v>2281</v>
      </c>
    </row>
    <row r="1405" customFormat="false" ht="15.75" hidden="false" customHeight="false" outlineLevel="0" collapsed="false">
      <c r="B1405" s="13"/>
      <c r="C1405" s="3" t="s">
        <v>2282</v>
      </c>
      <c r="D1405" s="6" t="s">
        <v>765</v>
      </c>
    </row>
    <row r="1406" customFormat="false" ht="15.75" hidden="false" customHeight="false" outlineLevel="0" collapsed="false">
      <c r="B1406" s="13"/>
      <c r="C1406" s="3" t="s">
        <v>2283</v>
      </c>
      <c r="D1406" s="6" t="s">
        <v>2284</v>
      </c>
    </row>
    <row r="1407" customFormat="false" ht="15.75" hidden="false" customHeight="false" outlineLevel="0" collapsed="false">
      <c r="B1407" s="13"/>
      <c r="C1407" s="3" t="s">
        <v>2285</v>
      </c>
      <c r="D1407" s="6" t="s">
        <v>948</v>
      </c>
    </row>
    <row r="1408" customFormat="false" ht="15.75" hidden="false" customHeight="false" outlineLevel="0" collapsed="false">
      <c r="B1408" s="13"/>
      <c r="C1408" s="3" t="s">
        <v>2286</v>
      </c>
      <c r="D1408" s="6" t="s">
        <v>2287</v>
      </c>
    </row>
    <row r="1409" customFormat="false" ht="15.75" hidden="false" customHeight="false" outlineLevel="0" collapsed="false">
      <c r="B1409" s="13"/>
      <c r="C1409" s="3" t="s">
        <v>2288</v>
      </c>
      <c r="D1409" s="6" t="s">
        <v>2289</v>
      </c>
    </row>
    <row r="1410" customFormat="false" ht="15.75" hidden="false" customHeight="false" outlineLevel="0" collapsed="false">
      <c r="B1410" s="13"/>
      <c r="C1410" s="3" t="s">
        <v>1609</v>
      </c>
      <c r="D1410" s="6" t="s">
        <v>2290</v>
      </c>
    </row>
    <row r="1411" customFormat="false" ht="15.75" hidden="false" customHeight="false" outlineLevel="0" collapsed="false">
      <c r="B1411" s="13"/>
      <c r="C1411" s="3" t="s">
        <v>2291</v>
      </c>
      <c r="D1411" s="6" t="s">
        <v>2292</v>
      </c>
    </row>
    <row r="1412" customFormat="false" ht="15.75" hidden="false" customHeight="false" outlineLevel="0" collapsed="false">
      <c r="B1412" s="13"/>
      <c r="C1412" s="3" t="s">
        <v>2293</v>
      </c>
      <c r="D1412" s="6" t="s">
        <v>2294</v>
      </c>
    </row>
    <row r="1413" customFormat="false" ht="15.75" hidden="false" customHeight="false" outlineLevel="0" collapsed="false">
      <c r="B1413" s="13"/>
      <c r="C1413" s="3" t="s">
        <v>2295</v>
      </c>
      <c r="D1413" s="6" t="s">
        <v>2296</v>
      </c>
    </row>
    <row r="1414" customFormat="false" ht="15.75" hidden="false" customHeight="false" outlineLevel="0" collapsed="false">
      <c r="B1414" s="13"/>
      <c r="C1414" s="3" t="s">
        <v>2297</v>
      </c>
      <c r="D1414" s="6" t="s">
        <v>2298</v>
      </c>
    </row>
    <row r="1415" customFormat="false" ht="15.75" hidden="false" customHeight="false" outlineLevel="0" collapsed="false">
      <c r="B1415" s="13"/>
      <c r="C1415" s="3" t="s">
        <v>929</v>
      </c>
      <c r="D1415" s="6" t="s">
        <v>948</v>
      </c>
    </row>
    <row r="1416" customFormat="false" ht="15.75" hidden="false" customHeight="false" outlineLevel="0" collapsed="false">
      <c r="B1416" s="13"/>
      <c r="C1416" s="3" t="s">
        <v>2299</v>
      </c>
      <c r="D1416" s="6" t="s">
        <v>2300</v>
      </c>
    </row>
    <row r="1417" customFormat="false" ht="15.75" hidden="false" customHeight="false" outlineLevel="0" collapsed="false">
      <c r="B1417" s="13"/>
      <c r="C1417" s="3" t="s">
        <v>2301</v>
      </c>
      <c r="D1417" s="6" t="s">
        <v>2302</v>
      </c>
    </row>
    <row r="1418" customFormat="false" ht="15.75" hidden="false" customHeight="false" outlineLevel="0" collapsed="false">
      <c r="B1418" s="13"/>
      <c r="C1418" s="3" t="s">
        <v>2303</v>
      </c>
      <c r="D1418" s="6" t="s">
        <v>739</v>
      </c>
    </row>
    <row r="1419" customFormat="false" ht="15.75" hidden="false" customHeight="false" outlineLevel="0" collapsed="false">
      <c r="B1419" s="13"/>
      <c r="C1419" s="3" t="s">
        <v>2304</v>
      </c>
      <c r="D1419" s="6" t="s">
        <v>2305</v>
      </c>
    </row>
    <row r="1420" customFormat="false" ht="15.75" hidden="false" customHeight="false" outlineLevel="0" collapsed="false">
      <c r="B1420" s="13"/>
      <c r="C1420" s="3" t="s">
        <v>2306</v>
      </c>
      <c r="D1420" s="6" t="s">
        <v>2307</v>
      </c>
    </row>
    <row r="1421" customFormat="false" ht="15.75" hidden="false" customHeight="false" outlineLevel="0" collapsed="false">
      <c r="B1421" s="13"/>
      <c r="C1421" s="3" t="s">
        <v>2308</v>
      </c>
      <c r="D1421" s="6" t="s">
        <v>2309</v>
      </c>
    </row>
    <row r="1422" customFormat="false" ht="15.75" hidden="false" customHeight="false" outlineLevel="0" collapsed="false">
      <c r="B1422" s="13"/>
      <c r="C1422" s="3" t="s">
        <v>2310</v>
      </c>
      <c r="D1422" s="6" t="s">
        <v>2311</v>
      </c>
    </row>
    <row r="1423" customFormat="false" ht="15.75" hidden="false" customHeight="false" outlineLevel="0" collapsed="false">
      <c r="B1423" s="13"/>
      <c r="C1423" s="3" t="s">
        <v>1632</v>
      </c>
      <c r="D1423" s="6" t="s">
        <v>948</v>
      </c>
    </row>
    <row r="1424" customFormat="false" ht="15.75" hidden="false" customHeight="false" outlineLevel="0" collapsed="false">
      <c r="B1424" s="13"/>
      <c r="C1424" s="3" t="s">
        <v>2312</v>
      </c>
      <c r="D1424" s="6" t="s">
        <v>2313</v>
      </c>
    </row>
    <row r="1425" customFormat="false" ht="15.75" hidden="false" customHeight="false" outlineLevel="0" collapsed="false">
      <c r="B1425" s="13"/>
      <c r="C1425" s="3" t="s">
        <v>2314</v>
      </c>
      <c r="D1425" s="6" t="s">
        <v>2315</v>
      </c>
    </row>
    <row r="1426" customFormat="false" ht="15.75" hidden="false" customHeight="false" outlineLevel="0" collapsed="false">
      <c r="B1426" s="13"/>
      <c r="C1426" s="3" t="s">
        <v>2316</v>
      </c>
      <c r="D1426" s="6" t="s">
        <v>2317</v>
      </c>
    </row>
    <row r="1427" customFormat="false" ht="15.75" hidden="false" customHeight="false" outlineLevel="0" collapsed="false">
      <c r="B1427" s="13"/>
      <c r="C1427" s="3" t="s">
        <v>2318</v>
      </c>
      <c r="D1427" s="6" t="s">
        <v>2319</v>
      </c>
    </row>
    <row r="1428" customFormat="false" ht="15.75" hidden="false" customHeight="false" outlineLevel="0" collapsed="false">
      <c r="B1428" s="13"/>
      <c r="C1428" s="3" t="s">
        <v>2320</v>
      </c>
      <c r="D1428" s="6" t="s">
        <v>2321</v>
      </c>
    </row>
    <row r="1429" customFormat="false" ht="15.75" hidden="false" customHeight="false" outlineLevel="0" collapsed="false">
      <c r="B1429" s="13"/>
      <c r="C1429" s="3" t="s">
        <v>2322</v>
      </c>
      <c r="D1429" s="6" t="s">
        <v>2323</v>
      </c>
    </row>
    <row r="1430" customFormat="false" ht="15.75" hidden="false" customHeight="false" outlineLevel="0" collapsed="false">
      <c r="A1430" s="3" t="s">
        <v>31</v>
      </c>
      <c r="B1430" s="13" t="s">
        <v>2324</v>
      </c>
    </row>
    <row r="1431" customFormat="false" ht="15.75" hidden="false" customHeight="false" outlineLevel="0" collapsed="false">
      <c r="A1431" s="3" t="s">
        <v>1689</v>
      </c>
      <c r="B1431" s="13" t="s">
        <v>2325</v>
      </c>
    </row>
    <row r="1432" customFormat="false" ht="15.75" hidden="false" customHeight="false" outlineLevel="0" collapsed="false">
      <c r="A1432" s="3" t="s">
        <v>2326</v>
      </c>
      <c r="B1432" s="13" t="s">
        <v>2327</v>
      </c>
    </row>
    <row r="1433" customFormat="false" ht="15.75" hidden="false" customHeight="false" outlineLevel="0" collapsed="false">
      <c r="A1433" s="1" t="s">
        <v>2328</v>
      </c>
      <c r="B1433" s="13" t="s">
        <v>2329</v>
      </c>
    </row>
    <row r="1434" customFormat="false" ht="15.75" hidden="false" customHeight="false" outlineLevel="0" collapsed="false">
      <c r="A1434" s="1" t="s">
        <v>35</v>
      </c>
      <c r="B1434" s="13" t="s">
        <v>2330</v>
      </c>
    </row>
    <row r="1435" customFormat="false" ht="15.75" hidden="false" customHeight="false" outlineLevel="0" collapsed="false">
      <c r="A1435" s="1" t="s">
        <v>2331</v>
      </c>
      <c r="B1435" s="13" t="s">
        <v>2332</v>
      </c>
    </row>
    <row r="1436" customFormat="false" ht="15.75" hidden="false" customHeight="false" outlineLevel="0" collapsed="false">
      <c r="A1436" s="1" t="s">
        <v>2333</v>
      </c>
      <c r="B1436" s="13" t="s">
        <v>2334</v>
      </c>
    </row>
    <row r="1437" customFormat="false" ht="15.75" hidden="false" customHeight="false" outlineLevel="0" collapsed="false">
      <c r="A1437" s="1" t="s">
        <v>2335</v>
      </c>
      <c r="B1437" s="13" t="s">
        <v>2336</v>
      </c>
    </row>
    <row r="1438" customFormat="false" ht="15.75" hidden="false" customHeight="false" outlineLevel="0" collapsed="false">
      <c r="A1438" s="1" t="s">
        <v>2337</v>
      </c>
      <c r="B1438" s="13" t="s">
        <v>2338</v>
      </c>
    </row>
    <row r="1439" customFormat="false" ht="15.75" hidden="false" customHeight="false" outlineLevel="0" collapsed="false">
      <c r="A1439" s="1" t="s">
        <v>2339</v>
      </c>
      <c r="B1439" s="13" t="s">
        <v>2340</v>
      </c>
    </row>
    <row r="1440" customFormat="false" ht="15.75" hidden="false" customHeight="false" outlineLevel="0" collapsed="false">
      <c r="A1440" s="1" t="s">
        <v>997</v>
      </c>
      <c r="B1440" s="13" t="s">
        <v>2341</v>
      </c>
    </row>
    <row r="1441" customFormat="false" ht="15.75" hidden="false" customHeight="false" outlineLevel="0" collapsed="false">
      <c r="A1441" s="1" t="s">
        <v>2342</v>
      </c>
      <c r="B1441" s="13" t="s">
        <v>2343</v>
      </c>
    </row>
    <row r="1442" customFormat="false" ht="15.75" hidden="false" customHeight="false" outlineLevel="0" collapsed="false">
      <c r="A1442" s="1" t="s">
        <v>2344</v>
      </c>
      <c r="B1442" s="13" t="s">
        <v>2345</v>
      </c>
    </row>
    <row r="1443" customFormat="false" ht="15.75" hidden="false" customHeight="false" outlineLevel="0" collapsed="false">
      <c r="A1443" s="12" t="s">
        <v>2346</v>
      </c>
      <c r="B1443" s="12"/>
      <c r="C1443" s="12"/>
      <c r="D1443" s="12"/>
      <c r="E1443" s="12"/>
      <c r="F1443" s="3" t="s">
        <v>2347</v>
      </c>
    </row>
    <row r="1444" customFormat="false" ht="15.75" hidden="false" customHeight="false" outlineLevel="0" collapsed="false">
      <c r="B1444" s="13"/>
      <c r="C1444" s="3" t="s">
        <v>117</v>
      </c>
      <c r="D1444" s="3" t="s">
        <v>2348</v>
      </c>
    </row>
    <row r="1445" customFormat="false" ht="15.75" hidden="false" customHeight="false" outlineLevel="0" collapsed="false">
      <c r="B1445" s="13"/>
      <c r="C1445" s="3" t="s">
        <v>1067</v>
      </c>
      <c r="D1445" s="3" t="s">
        <v>2349</v>
      </c>
    </row>
    <row r="1446" customFormat="false" ht="15.75" hidden="false" customHeight="false" outlineLevel="0" collapsed="false">
      <c r="B1446" s="13"/>
      <c r="C1446" s="3" t="s">
        <v>123</v>
      </c>
      <c r="D1446" s="3" t="s">
        <v>2259</v>
      </c>
    </row>
    <row r="1447" customFormat="false" ht="15.75" hidden="false" customHeight="false" outlineLevel="0" collapsed="false">
      <c r="B1447" s="13"/>
      <c r="C1447" s="3" t="s">
        <v>125</v>
      </c>
      <c r="D1447" s="6" t="s">
        <v>1694</v>
      </c>
    </row>
    <row r="1448" customFormat="false" ht="15.75" hidden="false" customHeight="false" outlineLevel="0" collapsed="false">
      <c r="B1448" s="13"/>
      <c r="C1448" s="3" t="s">
        <v>134</v>
      </c>
      <c r="D1448" s="3" t="s">
        <v>2350</v>
      </c>
    </row>
    <row r="1449" customFormat="false" ht="15.75" hidden="false" customHeight="false" outlineLevel="0" collapsed="false">
      <c r="A1449" s="3" t="s">
        <v>142</v>
      </c>
      <c r="B1449" s="13" t="s">
        <v>2351</v>
      </c>
    </row>
    <row r="1450" customFormat="false" ht="15.75" hidden="false" customHeight="false" outlineLevel="0" collapsed="false">
      <c r="A1450" s="3" t="s">
        <v>144</v>
      </c>
      <c r="B1450" s="13" t="s">
        <v>2352</v>
      </c>
    </row>
    <row r="1451" customFormat="false" ht="15.75" hidden="false" customHeight="false" outlineLevel="0" collapsed="false">
      <c r="A1451" s="1" t="s">
        <v>146</v>
      </c>
      <c r="B1451" s="13" t="s">
        <v>2353</v>
      </c>
    </row>
    <row r="1452" customFormat="false" ht="15.75" hidden="false" customHeight="false" outlineLevel="0" collapsed="false">
      <c r="A1452" s="1" t="s">
        <v>148</v>
      </c>
      <c r="B1452" s="13" t="s">
        <v>2354</v>
      </c>
    </row>
    <row r="1453" customFormat="false" ht="15.75" hidden="false" customHeight="false" outlineLevel="0" collapsed="false">
      <c r="A1453" s="1" t="s">
        <v>150</v>
      </c>
      <c r="B1453" s="13" t="s">
        <v>2355</v>
      </c>
    </row>
    <row r="1454" customFormat="false" ht="15.75" hidden="false" customHeight="false" outlineLevel="0" collapsed="false">
      <c r="A1454" s="1" t="s">
        <v>152</v>
      </c>
      <c r="B1454" s="13" t="s">
        <v>2352</v>
      </c>
    </row>
    <row r="1455" customFormat="false" ht="15.75" hidden="false" customHeight="false" outlineLevel="0" collapsed="false">
      <c r="A1455" s="1" t="s">
        <v>154</v>
      </c>
      <c r="B1455" s="13" t="s">
        <v>2356</v>
      </c>
    </row>
    <row r="1456" customFormat="false" ht="15.75" hidden="false" customHeight="false" outlineLevel="0" collapsed="false">
      <c r="A1456" s="1" t="s">
        <v>156</v>
      </c>
      <c r="B1456" s="13" t="s">
        <v>2352</v>
      </c>
    </row>
    <row r="1457" customFormat="false" ht="15.75" hidden="false" customHeight="false" outlineLevel="0" collapsed="false">
      <c r="A1457" s="1" t="s">
        <v>158</v>
      </c>
      <c r="B1457" s="13" t="s">
        <v>2357</v>
      </c>
    </row>
    <row r="1458" customFormat="false" ht="15.75" hidden="false" customHeight="false" outlineLevel="0" collapsed="false">
      <c r="A1458" s="1" t="s">
        <v>160</v>
      </c>
      <c r="B1458" s="13" t="s">
        <v>2358</v>
      </c>
    </row>
    <row r="1459" customFormat="false" ht="15.75" hidden="false" customHeight="false" outlineLevel="0" collapsed="false">
      <c r="B1459" s="13"/>
      <c r="C1459" s="3" t="s">
        <v>2359</v>
      </c>
      <c r="D1459" s="6" t="s">
        <v>948</v>
      </c>
    </row>
    <row r="1460" customFormat="false" ht="15.75" hidden="false" customHeight="false" outlineLevel="0" collapsed="false">
      <c r="B1460" s="13"/>
      <c r="C1460" s="3" t="s">
        <v>2360</v>
      </c>
      <c r="D1460" s="6" t="s">
        <v>2361</v>
      </c>
    </row>
    <row r="1461" customFormat="false" ht="15.75" hidden="false" customHeight="false" outlineLevel="0" collapsed="false">
      <c r="B1461" s="13"/>
      <c r="C1461" s="3" t="s">
        <v>300</v>
      </c>
      <c r="D1461" s="6" t="s">
        <v>2362</v>
      </c>
    </row>
    <row r="1462" customFormat="false" ht="15.75" hidden="false" customHeight="false" outlineLevel="0" collapsed="false">
      <c r="B1462" s="13"/>
      <c r="C1462" s="3" t="s">
        <v>2363</v>
      </c>
      <c r="D1462" s="6" t="s">
        <v>831</v>
      </c>
    </row>
    <row r="1463" customFormat="false" ht="15.75" hidden="false" customHeight="false" outlineLevel="0" collapsed="false">
      <c r="B1463" s="13"/>
      <c r="C1463" s="3" t="s">
        <v>2364</v>
      </c>
      <c r="D1463" s="6" t="s">
        <v>2365</v>
      </c>
    </row>
    <row r="1464" customFormat="false" ht="15.75" hidden="false" customHeight="false" outlineLevel="0" collapsed="false">
      <c r="B1464" s="13"/>
      <c r="C1464" s="3" t="s">
        <v>2366</v>
      </c>
      <c r="D1464" s="6" t="s">
        <v>2367</v>
      </c>
    </row>
    <row r="1465" customFormat="false" ht="15.75" hidden="false" customHeight="false" outlineLevel="0" collapsed="false">
      <c r="B1465" s="13"/>
      <c r="C1465" s="3" t="s">
        <v>2368</v>
      </c>
      <c r="D1465" s="6" t="s">
        <v>948</v>
      </c>
    </row>
    <row r="1466" customFormat="false" ht="15.75" hidden="false" customHeight="false" outlineLevel="0" collapsed="false">
      <c r="B1466" s="13"/>
      <c r="C1466" s="3" t="s">
        <v>2369</v>
      </c>
      <c r="D1466" s="6" t="s">
        <v>2370</v>
      </c>
    </row>
    <row r="1467" customFormat="false" ht="15.75" hidden="false" customHeight="false" outlineLevel="0" collapsed="false">
      <c r="B1467" s="13"/>
      <c r="C1467" s="3" t="s">
        <v>2371</v>
      </c>
      <c r="D1467" s="6" t="s">
        <v>2372</v>
      </c>
    </row>
    <row r="1468" customFormat="false" ht="15.75" hidden="false" customHeight="false" outlineLevel="0" collapsed="false">
      <c r="B1468" s="13"/>
      <c r="C1468" s="3" t="s">
        <v>184</v>
      </c>
      <c r="D1468" s="6" t="s">
        <v>2373</v>
      </c>
    </row>
    <row r="1469" customFormat="false" ht="15.75" hidden="false" customHeight="false" outlineLevel="0" collapsed="false">
      <c r="B1469" s="13"/>
      <c r="C1469" s="3" t="s">
        <v>2374</v>
      </c>
      <c r="D1469" s="6" t="s">
        <v>948</v>
      </c>
    </row>
    <row r="1470" customFormat="false" ht="15.75" hidden="false" customHeight="false" outlineLevel="0" collapsed="false">
      <c r="B1470" s="13"/>
      <c r="C1470" s="3" t="s">
        <v>2375</v>
      </c>
      <c r="D1470" s="6" t="s">
        <v>2376</v>
      </c>
    </row>
    <row r="1471" customFormat="false" ht="15.75" hidden="false" customHeight="false" outlineLevel="0" collapsed="false">
      <c r="B1471" s="13"/>
      <c r="C1471" s="3" t="s">
        <v>2377</v>
      </c>
      <c r="D1471" s="6" t="s">
        <v>2378</v>
      </c>
    </row>
    <row r="1472" customFormat="false" ht="15.75" hidden="false" customHeight="false" outlineLevel="0" collapsed="false">
      <c r="A1472" s="12" t="s">
        <v>2379</v>
      </c>
      <c r="B1472" s="12"/>
      <c r="C1472" s="12"/>
      <c r="D1472" s="12"/>
      <c r="E1472" s="12"/>
      <c r="F1472" s="3" t="s">
        <v>2380</v>
      </c>
    </row>
    <row r="1473" customFormat="false" ht="15.75" hidden="false" customHeight="false" outlineLevel="0" collapsed="false">
      <c r="B1473" s="13"/>
      <c r="C1473" s="3" t="s">
        <v>117</v>
      </c>
      <c r="D1473" s="6" t="s">
        <v>1694</v>
      </c>
    </row>
    <row r="1474" customFormat="false" ht="15.75" hidden="false" customHeight="false" outlineLevel="0" collapsed="false">
      <c r="B1474" s="13"/>
      <c r="C1474" s="3" t="s">
        <v>248</v>
      </c>
      <c r="D1474" s="3" t="s">
        <v>2348</v>
      </c>
    </row>
    <row r="1475" customFormat="false" ht="15.75" hidden="false" customHeight="false" outlineLevel="0" collapsed="false">
      <c r="A1475" s="3" t="s">
        <v>251</v>
      </c>
      <c r="B1475" s="13" t="s">
        <v>2381</v>
      </c>
    </row>
    <row r="1476" customFormat="false" ht="15.75" hidden="false" customHeight="false" outlineLevel="0" collapsed="false">
      <c r="A1476" s="1" t="s">
        <v>253</v>
      </c>
      <c r="B1476" s="13" t="s">
        <v>2382</v>
      </c>
    </row>
    <row r="1477" customFormat="false" ht="15.75" hidden="false" customHeight="false" outlineLevel="0" collapsed="false">
      <c r="A1477" s="3" t="s">
        <v>125</v>
      </c>
      <c r="B1477" s="13" t="s">
        <v>2383</v>
      </c>
    </row>
    <row r="1478" customFormat="false" ht="15.75" hidden="false" customHeight="false" outlineLevel="0" collapsed="false">
      <c r="A1478" s="3" t="s">
        <v>128</v>
      </c>
      <c r="B1478" s="13" t="s">
        <v>2384</v>
      </c>
    </row>
    <row r="1479" customFormat="false" ht="15.75" hidden="false" customHeight="false" outlineLevel="0" collapsed="false">
      <c r="A1479" s="1" t="s">
        <v>130</v>
      </c>
      <c r="B1479" s="13" t="s">
        <v>2385</v>
      </c>
    </row>
    <row r="1480" customFormat="false" ht="15.75" hidden="false" customHeight="false" outlineLevel="0" collapsed="false">
      <c r="A1480" s="1" t="s">
        <v>132</v>
      </c>
      <c r="B1480" s="13" t="s">
        <v>2386</v>
      </c>
    </row>
    <row r="1481" customFormat="false" ht="15.75" hidden="false" customHeight="false" outlineLevel="0" collapsed="false">
      <c r="A1481" s="3" t="s">
        <v>134</v>
      </c>
      <c r="B1481" s="13" t="s">
        <v>2387</v>
      </c>
    </row>
    <row r="1482" customFormat="false" ht="15.75" hidden="false" customHeight="false" outlineLevel="0" collapsed="false">
      <c r="A1482" s="3" t="s">
        <v>136</v>
      </c>
      <c r="B1482" s="13" t="s">
        <v>2388</v>
      </c>
    </row>
    <row r="1483" customFormat="false" ht="15.75" hidden="false" customHeight="false" outlineLevel="0" collapsed="false">
      <c r="A1483" s="3" t="s">
        <v>138</v>
      </c>
      <c r="B1483" s="13" t="s">
        <v>2389</v>
      </c>
    </row>
    <row r="1484" customFormat="false" ht="15.75" hidden="false" customHeight="false" outlineLevel="0" collapsed="false">
      <c r="A1484" s="3" t="s">
        <v>140</v>
      </c>
      <c r="B1484" s="13" t="s">
        <v>2390</v>
      </c>
    </row>
    <row r="1485" customFormat="false" ht="15.75" hidden="false" customHeight="false" outlineLevel="0" collapsed="false">
      <c r="A1485" s="3" t="s">
        <v>142</v>
      </c>
      <c r="B1485" s="13" t="s">
        <v>2391</v>
      </c>
    </row>
    <row r="1486" customFormat="false" ht="15.75" hidden="false" customHeight="false" outlineLevel="0" collapsed="false">
      <c r="A1486" s="3" t="s">
        <v>144</v>
      </c>
      <c r="B1486" s="13" t="s">
        <v>2392</v>
      </c>
    </row>
    <row r="1487" customFormat="false" ht="15.75" hidden="false" customHeight="false" outlineLevel="0" collapsed="false">
      <c r="A1487" s="3" t="s">
        <v>146</v>
      </c>
      <c r="B1487" s="13" t="s">
        <v>2393</v>
      </c>
    </row>
    <row r="1488" customFormat="false" ht="15.75" hidden="false" customHeight="false" outlineLevel="0" collapsed="false">
      <c r="A1488" s="3" t="s">
        <v>148</v>
      </c>
      <c r="B1488" s="13" t="s">
        <v>2394</v>
      </c>
    </row>
    <row r="1489" customFormat="false" ht="15.75" hidden="false" customHeight="false" outlineLevel="0" collapsed="false">
      <c r="A1489" s="3" t="s">
        <v>150</v>
      </c>
      <c r="B1489" s="13" t="s">
        <v>256</v>
      </c>
    </row>
    <row r="1490" customFormat="false" ht="15.75" hidden="false" customHeight="false" outlineLevel="0" collapsed="false">
      <c r="A1490" s="3" t="s">
        <v>152</v>
      </c>
      <c r="B1490" s="13" t="s">
        <v>2395</v>
      </c>
    </row>
    <row r="1491" customFormat="false" ht="15.75" hidden="false" customHeight="false" outlineLevel="0" collapsed="false">
      <c r="A1491" s="3" t="s">
        <v>154</v>
      </c>
      <c r="B1491" s="13" t="s">
        <v>2396</v>
      </c>
    </row>
    <row r="1492" customFormat="false" ht="15.75" hidden="false" customHeight="false" outlineLevel="0" collapsed="false">
      <c r="A1492" s="3" t="s">
        <v>156</v>
      </c>
      <c r="B1492" s="13" t="s">
        <v>2397</v>
      </c>
    </row>
    <row r="1493" customFormat="false" ht="15.75" hidden="false" customHeight="false" outlineLevel="0" collapsed="false">
      <c r="A1493" s="3" t="s">
        <v>158</v>
      </c>
      <c r="B1493" s="13" t="s">
        <v>2398</v>
      </c>
    </row>
    <row r="1494" customFormat="false" ht="15.75" hidden="false" customHeight="false" outlineLevel="0" collapsed="false">
      <c r="A1494" s="7" t="s">
        <v>160</v>
      </c>
      <c r="B1494" s="13" t="s">
        <v>2399</v>
      </c>
    </row>
    <row r="1495" customFormat="false" ht="15.75" hidden="false" customHeight="false" outlineLevel="0" collapsed="false">
      <c r="A1495" s="7" t="s">
        <v>162</v>
      </c>
      <c r="B1495" s="13" t="s">
        <v>2400</v>
      </c>
    </row>
    <row r="1496" customFormat="false" ht="15.75" hidden="false" customHeight="false" outlineLevel="0" collapsed="false">
      <c r="A1496" s="7" t="s">
        <v>164</v>
      </c>
      <c r="B1496" s="13" t="s">
        <v>2401</v>
      </c>
    </row>
    <row r="1497" customFormat="false" ht="15.75" hidden="false" customHeight="false" outlineLevel="0" collapsed="false">
      <c r="A1497" s="7" t="s">
        <v>166</v>
      </c>
      <c r="B1497" s="13" t="s">
        <v>2402</v>
      </c>
    </row>
    <row r="1498" customFormat="false" ht="15.75" hidden="false" customHeight="false" outlineLevel="0" collapsed="false">
      <c r="A1498" s="7" t="s">
        <v>168</v>
      </c>
      <c r="B1498" s="13" t="s">
        <v>2403</v>
      </c>
    </row>
    <row r="1499" customFormat="false" ht="15.75" hidden="false" customHeight="false" outlineLevel="0" collapsed="false">
      <c r="A1499" s="3" t="s">
        <v>602</v>
      </c>
      <c r="B1499" s="13" t="s">
        <v>2404</v>
      </c>
    </row>
    <row r="1500" customFormat="false" ht="15.75" hidden="false" customHeight="false" outlineLevel="0" collapsed="false">
      <c r="A1500" s="3" t="s">
        <v>428</v>
      </c>
      <c r="B1500" s="13" t="s">
        <v>2405</v>
      </c>
    </row>
    <row r="1501" customFormat="false" ht="15.75" hidden="false" customHeight="false" outlineLevel="0" collapsed="false">
      <c r="A1501" s="1" t="s">
        <v>430</v>
      </c>
      <c r="B1501" s="13" t="s">
        <v>2406</v>
      </c>
    </row>
    <row r="1502" customFormat="false" ht="15.75" hidden="false" customHeight="false" outlineLevel="0" collapsed="false">
      <c r="A1502" s="3" t="s">
        <v>432</v>
      </c>
      <c r="B1502" s="13" t="s">
        <v>2407</v>
      </c>
    </row>
    <row r="1503" customFormat="false" ht="15.75" hidden="false" customHeight="false" outlineLevel="0" collapsed="false">
      <c r="A1503" s="7" t="s">
        <v>434</v>
      </c>
      <c r="B1503" s="13" t="s">
        <v>2408</v>
      </c>
    </row>
    <row r="1504" customFormat="false" ht="15.75" hidden="false" customHeight="false" outlineLevel="0" collapsed="false">
      <c r="A1504" s="1" t="s">
        <v>435</v>
      </c>
      <c r="B1504" s="13" t="s">
        <v>2409</v>
      </c>
    </row>
    <row r="1505" customFormat="false" ht="15.75" hidden="false" customHeight="false" outlineLevel="0" collapsed="false">
      <c r="A1505" s="3" t="s">
        <v>437</v>
      </c>
      <c r="B1505" s="13" t="s">
        <v>2410</v>
      </c>
    </row>
    <row r="1506" customFormat="false" ht="15.75" hidden="false" customHeight="false" outlineLevel="0" collapsed="false">
      <c r="A1506" s="3" t="s">
        <v>438</v>
      </c>
      <c r="B1506" s="13" t="s">
        <v>2411</v>
      </c>
    </row>
    <row r="1507" customFormat="false" ht="15.75" hidden="false" customHeight="false" outlineLevel="0" collapsed="false">
      <c r="A1507" s="3" t="s">
        <v>440</v>
      </c>
      <c r="B1507" s="13" t="s">
        <v>2412</v>
      </c>
    </row>
    <row r="1508" customFormat="false" ht="15.75" hidden="false" customHeight="false" outlineLevel="0" collapsed="false">
      <c r="A1508" s="3" t="s">
        <v>441</v>
      </c>
      <c r="B1508" s="13" t="s">
        <v>439</v>
      </c>
    </row>
    <row r="1509" customFormat="false" ht="15.75" hidden="false" customHeight="false" outlineLevel="0" collapsed="false">
      <c r="A1509" s="3" t="s">
        <v>443</v>
      </c>
      <c r="B1509" s="13" t="s">
        <v>2413</v>
      </c>
    </row>
    <row r="1510" customFormat="false" ht="15.75" hidden="false" customHeight="false" outlineLevel="0" collapsed="false">
      <c r="A1510" s="1" t="s">
        <v>445</v>
      </c>
      <c r="B1510" s="13" t="s">
        <v>2414</v>
      </c>
    </row>
    <row r="1511" customFormat="false" ht="15.75" hidden="false" customHeight="false" outlineLevel="0" collapsed="false">
      <c r="A1511" s="1" t="s">
        <v>447</v>
      </c>
      <c r="B1511" s="13" t="s">
        <v>2415</v>
      </c>
    </row>
    <row r="1512" customFormat="false" ht="15.75" hidden="false" customHeight="false" outlineLevel="0" collapsed="false">
      <c r="A1512" s="1" t="s">
        <v>448</v>
      </c>
      <c r="B1512" s="13" t="s">
        <v>2416</v>
      </c>
    </row>
    <row r="1513" customFormat="false" ht="15.75" hidden="false" customHeight="false" outlineLevel="0" collapsed="false">
      <c r="A1513" s="3" t="s">
        <v>1095</v>
      </c>
      <c r="B1513" s="13" t="s">
        <v>149</v>
      </c>
    </row>
    <row r="1514" customFormat="false" ht="15.75" hidden="false" customHeight="false" outlineLevel="0" collapsed="false">
      <c r="A1514" s="3" t="s">
        <v>1097</v>
      </c>
      <c r="B1514" s="13" t="s">
        <v>2417</v>
      </c>
    </row>
    <row r="1515" customFormat="false" ht="15.75" hidden="false" customHeight="false" outlineLevel="0" collapsed="false">
      <c r="A1515" s="3" t="s">
        <v>1099</v>
      </c>
      <c r="B1515" s="13" t="s">
        <v>2418</v>
      </c>
    </row>
    <row r="1516" customFormat="false" ht="15.75" hidden="false" customHeight="false" outlineLevel="0" collapsed="false">
      <c r="A1516" s="7" t="s">
        <v>1101</v>
      </c>
      <c r="B1516" s="13" t="s">
        <v>1096</v>
      </c>
    </row>
    <row r="1517" customFormat="false" ht="15.75" hidden="false" customHeight="false" outlineLevel="0" collapsed="false">
      <c r="A1517" s="7" t="s">
        <v>1103</v>
      </c>
      <c r="B1517" s="13" t="s">
        <v>2419</v>
      </c>
    </row>
    <row r="1518" customFormat="false" ht="15.75" hidden="false" customHeight="false" outlineLevel="0" collapsed="false">
      <c r="A1518" s="7" t="s">
        <v>1105</v>
      </c>
      <c r="B1518" s="13" t="s">
        <v>2420</v>
      </c>
    </row>
    <row r="1519" customFormat="false" ht="15.75" hidden="false" customHeight="false" outlineLevel="0" collapsed="false">
      <c r="A1519" s="7" t="s">
        <v>1107</v>
      </c>
      <c r="B1519" s="13" t="s">
        <v>2421</v>
      </c>
    </row>
    <row r="1520" customFormat="false" ht="15.75" hidden="false" customHeight="false" outlineLevel="0" collapsed="false">
      <c r="A1520" s="1" t="s">
        <v>1109</v>
      </c>
      <c r="B1520" s="13" t="s">
        <v>2422</v>
      </c>
    </row>
    <row r="1521" customFormat="false" ht="15.75" hidden="false" customHeight="false" outlineLevel="0" collapsed="false">
      <c r="A1521" s="1" t="s">
        <v>1854</v>
      </c>
      <c r="B1521" s="13" t="s">
        <v>2423</v>
      </c>
    </row>
    <row r="1522" customFormat="false" ht="15.75" hidden="false" customHeight="false" outlineLevel="0" collapsed="false">
      <c r="A1522" s="1" t="s">
        <v>1856</v>
      </c>
      <c r="B1522" s="5" t="s">
        <v>2424</v>
      </c>
    </row>
    <row r="1523" customFormat="false" ht="15.75" hidden="false" customHeight="false" outlineLevel="0" collapsed="false">
      <c r="A1523" s="1" t="s">
        <v>1110</v>
      </c>
      <c r="B1523" s="13" t="s">
        <v>2425</v>
      </c>
    </row>
    <row r="1524" customFormat="false" ht="15.75" hidden="false" customHeight="false" outlineLevel="0" collapsed="false">
      <c r="A1524" s="1" t="s">
        <v>1112</v>
      </c>
      <c r="B1524" s="13" t="s">
        <v>2426</v>
      </c>
    </row>
    <row r="1525" customFormat="false" ht="15.75" hidden="false" customHeight="false" outlineLevel="0" collapsed="false">
      <c r="A1525" s="1" t="s">
        <v>1114</v>
      </c>
      <c r="B1525" s="13" t="s">
        <v>2427</v>
      </c>
    </row>
    <row r="1526" customFormat="false" ht="15.75" hidden="false" customHeight="false" outlineLevel="0" collapsed="false">
      <c r="A1526" s="1" t="s">
        <v>1116</v>
      </c>
      <c r="B1526" s="13" t="s">
        <v>2428</v>
      </c>
    </row>
    <row r="1527" customFormat="false" ht="15.75" hidden="false" customHeight="false" outlineLevel="0" collapsed="false">
      <c r="A1527" s="1" t="s">
        <v>1118</v>
      </c>
      <c r="B1527" s="13" t="s">
        <v>2429</v>
      </c>
    </row>
    <row r="1528" customFormat="false" ht="15.75" hidden="false" customHeight="false" outlineLevel="0" collapsed="false">
      <c r="A1528" s="1" t="s">
        <v>1120</v>
      </c>
      <c r="B1528" s="13" t="s">
        <v>2430</v>
      </c>
    </row>
    <row r="1529" customFormat="false" ht="15.75" hidden="false" customHeight="false" outlineLevel="0" collapsed="false">
      <c r="A1529" s="1" t="s">
        <v>1122</v>
      </c>
      <c r="B1529" s="13" t="s">
        <v>2431</v>
      </c>
    </row>
    <row r="1530" customFormat="false" ht="15.75" hidden="false" customHeight="false" outlineLevel="0" collapsed="false">
      <c r="A1530" s="1" t="s">
        <v>1123</v>
      </c>
      <c r="B1530" s="13" t="s">
        <v>2432</v>
      </c>
    </row>
    <row r="1531" customFormat="false" ht="15.75" hidden="false" customHeight="false" outlineLevel="0" collapsed="false">
      <c r="A1531" s="1" t="s">
        <v>1124</v>
      </c>
      <c r="B1531" s="13" t="s">
        <v>2433</v>
      </c>
    </row>
    <row r="1532" customFormat="false" ht="15.75" hidden="false" customHeight="false" outlineLevel="0" collapsed="false">
      <c r="A1532" s="1" t="s">
        <v>1126</v>
      </c>
      <c r="B1532" s="13" t="s">
        <v>2434</v>
      </c>
    </row>
    <row r="1533" customFormat="false" ht="15.75" hidden="false" customHeight="false" outlineLevel="0" collapsed="false">
      <c r="A1533" s="1" t="s">
        <v>1128</v>
      </c>
      <c r="B1533" s="13" t="s">
        <v>2435</v>
      </c>
    </row>
    <row r="1534" customFormat="false" ht="15.75" hidden="false" customHeight="false" outlineLevel="0" collapsed="false">
      <c r="A1534" s="7" t="s">
        <v>1130</v>
      </c>
      <c r="B1534" s="13" t="s">
        <v>2436</v>
      </c>
    </row>
    <row r="1535" customFormat="false" ht="15.75" hidden="false" customHeight="false" outlineLevel="0" collapsed="false">
      <c r="A1535" s="1" t="s">
        <v>1132</v>
      </c>
      <c r="B1535" s="13" t="s">
        <v>2437</v>
      </c>
    </row>
    <row r="1536" customFormat="false" ht="15.75" hidden="false" customHeight="false" outlineLevel="0" collapsed="false">
      <c r="A1536" s="1" t="s">
        <v>1134</v>
      </c>
      <c r="B1536" s="13" t="s">
        <v>2438</v>
      </c>
    </row>
    <row r="1537" customFormat="false" ht="15.75" hidden="false" customHeight="false" outlineLevel="0" collapsed="false">
      <c r="A1537" s="1" t="s">
        <v>1135</v>
      </c>
      <c r="B1537" s="5" t="s">
        <v>2439</v>
      </c>
    </row>
    <row r="1538" customFormat="false" ht="15.75" hidden="false" customHeight="false" outlineLevel="0" collapsed="false">
      <c r="A1538" s="1" t="s">
        <v>1136</v>
      </c>
      <c r="B1538" s="13" t="s">
        <v>2440</v>
      </c>
    </row>
    <row r="1539" customFormat="false" ht="15.75" hidden="false" customHeight="false" outlineLevel="0" collapsed="false">
      <c r="A1539" s="1" t="s">
        <v>1138</v>
      </c>
      <c r="B1539" s="13" t="s">
        <v>2441</v>
      </c>
    </row>
    <row r="1540" customFormat="false" ht="15.75" hidden="false" customHeight="false" outlineLevel="0" collapsed="false">
      <c r="A1540" s="1" t="s">
        <v>1140</v>
      </c>
      <c r="B1540" s="13" t="s">
        <v>2442</v>
      </c>
    </row>
    <row r="1541" customFormat="false" ht="15.75" hidden="false" customHeight="false" outlineLevel="0" collapsed="false">
      <c r="A1541" s="1" t="s">
        <v>1141</v>
      </c>
      <c r="B1541" s="13" t="s">
        <v>2443</v>
      </c>
    </row>
    <row r="1542" customFormat="false" ht="15.75" hidden="false" customHeight="false" outlineLevel="0" collapsed="false">
      <c r="A1542" s="1" t="s">
        <v>1143</v>
      </c>
      <c r="B1542" s="5" t="s">
        <v>2444</v>
      </c>
    </row>
    <row r="1543" customFormat="false" ht="15.75" hidden="false" customHeight="false" outlineLevel="0" collapsed="false">
      <c r="A1543" s="1" t="s">
        <v>1144</v>
      </c>
      <c r="B1543" s="13" t="s">
        <v>714</v>
      </c>
    </row>
    <row r="1544" customFormat="false" ht="15.75" hidden="false" customHeight="false" outlineLevel="0" collapsed="false">
      <c r="A1544" s="1" t="s">
        <v>1146</v>
      </c>
      <c r="B1544" s="13" t="s">
        <v>2445</v>
      </c>
    </row>
    <row r="1545" customFormat="false" ht="15.75" hidden="false" customHeight="false" outlineLevel="0" collapsed="false">
      <c r="A1545" s="1" t="s">
        <v>1148</v>
      </c>
      <c r="B1545" s="13" t="s">
        <v>2446</v>
      </c>
    </row>
    <row r="1546" customFormat="false" ht="15.75" hidden="false" customHeight="false" outlineLevel="0" collapsed="false">
      <c r="A1546" s="1" t="s">
        <v>1150</v>
      </c>
      <c r="B1546" s="13" t="s">
        <v>2447</v>
      </c>
    </row>
    <row r="1547" customFormat="false" ht="15.75" hidden="false" customHeight="false" outlineLevel="0" collapsed="false">
      <c r="A1547" s="1" t="s">
        <v>1152</v>
      </c>
      <c r="B1547" s="13" t="s">
        <v>2448</v>
      </c>
    </row>
    <row r="1548" customFormat="false" ht="15.75" hidden="false" customHeight="false" outlineLevel="0" collapsed="false">
      <c r="A1548" s="1" t="s">
        <v>1153</v>
      </c>
      <c r="B1548" s="13" t="s">
        <v>2449</v>
      </c>
    </row>
    <row r="1549" customFormat="false" ht="15.75" hidden="false" customHeight="false" outlineLevel="0" collapsed="false">
      <c r="A1549" s="1" t="s">
        <v>1155</v>
      </c>
      <c r="B1549" s="13" t="s">
        <v>2450</v>
      </c>
    </row>
    <row r="1550" customFormat="false" ht="15.75" hidden="false" customHeight="false" outlineLevel="0" collapsed="false">
      <c r="A1550" s="1" t="s">
        <v>1157</v>
      </c>
      <c r="B1550" s="13" t="s">
        <v>2451</v>
      </c>
    </row>
    <row r="1551" customFormat="false" ht="15.75" hidden="false" customHeight="false" outlineLevel="0" collapsed="false">
      <c r="A1551" s="1" t="s">
        <v>1159</v>
      </c>
      <c r="B1551" s="13" t="s">
        <v>2452</v>
      </c>
    </row>
    <row r="1552" customFormat="false" ht="15.75" hidden="false" customHeight="false" outlineLevel="0" collapsed="false">
      <c r="A1552" s="1" t="s">
        <v>2453</v>
      </c>
      <c r="B1552" s="13" t="s">
        <v>2454</v>
      </c>
    </row>
    <row r="1553" customFormat="false" ht="15.75" hidden="false" customHeight="false" outlineLevel="0" collapsed="false">
      <c r="A1553" s="1" t="s">
        <v>1163</v>
      </c>
      <c r="B1553" s="13" t="s">
        <v>2455</v>
      </c>
    </row>
    <row r="1554" customFormat="false" ht="15.75" hidden="false" customHeight="false" outlineLevel="0" collapsed="false">
      <c r="A1554" s="1" t="s">
        <v>1165</v>
      </c>
      <c r="B1554" s="5" t="s">
        <v>2456</v>
      </c>
    </row>
    <row r="1555" customFormat="false" ht="15.75" hidden="false" customHeight="false" outlineLevel="0" collapsed="false">
      <c r="A1555" s="1" t="s">
        <v>1166</v>
      </c>
      <c r="B1555" s="13" t="s">
        <v>2457</v>
      </c>
    </row>
    <row r="1556" customFormat="false" ht="15.75" hidden="false" customHeight="false" outlineLevel="0" collapsed="false">
      <c r="A1556" s="1" t="s">
        <v>1963</v>
      </c>
      <c r="B1556" s="13" t="s">
        <v>2458</v>
      </c>
    </row>
    <row r="1557" customFormat="false" ht="15.75" hidden="false" customHeight="false" outlineLevel="0" collapsed="false">
      <c r="A1557" s="1" t="s">
        <v>1964</v>
      </c>
      <c r="B1557" s="13" t="s">
        <v>2459</v>
      </c>
    </row>
    <row r="1558" customFormat="false" ht="15.75" hidden="false" customHeight="false" outlineLevel="0" collapsed="false">
      <c r="A1558" s="1" t="s">
        <v>1966</v>
      </c>
      <c r="B1558" s="13" t="s">
        <v>2460</v>
      </c>
    </row>
    <row r="1559" customFormat="false" ht="15.75" hidden="false" customHeight="false" outlineLevel="0" collapsed="false">
      <c r="B1559" s="13"/>
      <c r="C1559" s="3" t="s">
        <v>1652</v>
      </c>
      <c r="D1559" s="6" t="s">
        <v>2461</v>
      </c>
    </row>
    <row r="1560" customFormat="false" ht="15.75" hidden="false" customHeight="false" outlineLevel="0" collapsed="false">
      <c r="B1560" s="13"/>
      <c r="C1560" s="3" t="s">
        <v>2462</v>
      </c>
      <c r="D1560" s="6" t="s">
        <v>2463</v>
      </c>
    </row>
    <row r="1561" customFormat="false" ht="15.75" hidden="false" customHeight="false" outlineLevel="0" collapsed="false">
      <c r="B1561" s="13"/>
      <c r="C1561" s="3" t="s">
        <v>2464</v>
      </c>
      <c r="D1561" s="6" t="s">
        <v>2465</v>
      </c>
    </row>
    <row r="1562" customFormat="false" ht="15.75" hidden="false" customHeight="false" outlineLevel="0" collapsed="false">
      <c r="B1562" s="13"/>
      <c r="C1562" s="3" t="s">
        <v>780</v>
      </c>
      <c r="D1562" s="6" t="s">
        <v>2466</v>
      </c>
    </row>
    <row r="1563" customFormat="false" ht="15.75" hidden="false" customHeight="false" outlineLevel="0" collapsed="false">
      <c r="B1563" s="13"/>
      <c r="C1563" s="3" t="s">
        <v>2467</v>
      </c>
      <c r="D1563" s="6" t="s">
        <v>765</v>
      </c>
    </row>
    <row r="1564" customFormat="false" ht="15.75" hidden="false" customHeight="false" outlineLevel="0" collapsed="false">
      <c r="B1564" s="13"/>
      <c r="C1564" s="3" t="s">
        <v>2468</v>
      </c>
      <c r="D1564" s="6" t="s">
        <v>2469</v>
      </c>
    </row>
    <row r="1565" customFormat="false" ht="15.75" hidden="false" customHeight="false" outlineLevel="0" collapsed="false">
      <c r="B1565" s="13"/>
      <c r="C1565" s="3" t="s">
        <v>2470</v>
      </c>
      <c r="D1565" s="6" t="s">
        <v>2461</v>
      </c>
    </row>
    <row r="1566" customFormat="false" ht="15.75" hidden="false" customHeight="false" outlineLevel="0" collapsed="false">
      <c r="B1566" s="13"/>
      <c r="C1566" s="3" t="s">
        <v>2471</v>
      </c>
      <c r="D1566" s="6" t="s">
        <v>2472</v>
      </c>
    </row>
    <row r="1567" customFormat="false" ht="15.75" hidden="false" customHeight="false" outlineLevel="0" collapsed="false">
      <c r="B1567" s="13"/>
      <c r="C1567" s="3" t="s">
        <v>2473</v>
      </c>
      <c r="D1567" s="6" t="s">
        <v>2474</v>
      </c>
    </row>
    <row r="1568" customFormat="false" ht="15.75" hidden="false" customHeight="false" outlineLevel="0" collapsed="false">
      <c r="B1568" s="13"/>
      <c r="C1568" s="3" t="s">
        <v>2475</v>
      </c>
      <c r="D1568" s="6" t="s">
        <v>765</v>
      </c>
    </row>
    <row r="1569" customFormat="false" ht="15.75" hidden="false" customHeight="false" outlineLevel="0" collapsed="false">
      <c r="B1569" s="13"/>
      <c r="C1569" s="3" t="s">
        <v>2476</v>
      </c>
      <c r="D1569" s="6" t="s">
        <v>2477</v>
      </c>
    </row>
    <row r="1570" customFormat="false" ht="15.75" hidden="false" customHeight="false" outlineLevel="0" collapsed="false">
      <c r="B1570" s="13"/>
      <c r="C1570" s="3" t="s">
        <v>2478</v>
      </c>
      <c r="D1570" s="6" t="s">
        <v>2479</v>
      </c>
    </row>
    <row r="1571" customFormat="false" ht="15.75" hidden="false" customHeight="false" outlineLevel="0" collapsed="false">
      <c r="B1571" s="13"/>
      <c r="C1571" s="3" t="s">
        <v>2480</v>
      </c>
      <c r="D1571" s="6" t="s">
        <v>2461</v>
      </c>
    </row>
    <row r="1572" customFormat="false" ht="15.75" hidden="false" customHeight="false" outlineLevel="0" collapsed="false">
      <c r="B1572" s="13"/>
      <c r="C1572" s="3" t="s">
        <v>2481</v>
      </c>
      <c r="D1572" s="6" t="s">
        <v>2482</v>
      </c>
    </row>
    <row r="1573" customFormat="false" ht="15.75" hidden="false" customHeight="false" outlineLevel="0" collapsed="false">
      <c r="B1573" s="13"/>
      <c r="C1573" s="3" t="s">
        <v>2483</v>
      </c>
      <c r="D1573" s="6" t="s">
        <v>2484</v>
      </c>
    </row>
    <row r="1574" customFormat="false" ht="15.75" hidden="false" customHeight="false" outlineLevel="0" collapsed="false">
      <c r="B1574" s="13"/>
      <c r="C1574" s="3" t="s">
        <v>2485</v>
      </c>
      <c r="D1574" s="6" t="s">
        <v>2486</v>
      </c>
    </row>
    <row r="1575" customFormat="false" ht="15.75" hidden="false" customHeight="false" outlineLevel="0" collapsed="false">
      <c r="B1575" s="13"/>
      <c r="C1575" s="3" t="s">
        <v>2487</v>
      </c>
      <c r="D1575" s="6" t="s">
        <v>765</v>
      </c>
    </row>
    <row r="1576" customFormat="false" ht="15.75" hidden="false" customHeight="false" outlineLevel="0" collapsed="false">
      <c r="B1576" s="13"/>
      <c r="C1576" s="3" t="s">
        <v>2488</v>
      </c>
      <c r="D1576" s="6" t="s">
        <v>2489</v>
      </c>
    </row>
    <row r="1577" customFormat="false" ht="15.75" hidden="false" customHeight="false" outlineLevel="0" collapsed="false">
      <c r="B1577" s="13"/>
      <c r="C1577" s="3" t="s">
        <v>2490</v>
      </c>
      <c r="D1577" s="6" t="s">
        <v>2491</v>
      </c>
    </row>
    <row r="1578" customFormat="false" ht="15.75" hidden="false" customHeight="false" outlineLevel="0" collapsed="false">
      <c r="B1578" s="13"/>
      <c r="C1578" s="3" t="s">
        <v>1685</v>
      </c>
      <c r="D1578" s="6" t="s">
        <v>2492</v>
      </c>
    </row>
    <row r="1579" customFormat="false" ht="15.75" hidden="false" customHeight="false" outlineLevel="0" collapsed="false">
      <c r="B1579" s="13"/>
      <c r="C1579" s="3" t="s">
        <v>1687</v>
      </c>
      <c r="D1579" s="6" t="s">
        <v>2493</v>
      </c>
    </row>
    <row r="1580" customFormat="false" ht="15.75" hidden="false" customHeight="false" outlineLevel="0" collapsed="false">
      <c r="B1580" s="13"/>
      <c r="C1580" s="3" t="s">
        <v>2494</v>
      </c>
      <c r="D1580" s="6" t="s">
        <v>2495</v>
      </c>
    </row>
    <row r="1581" customFormat="false" ht="15.75" hidden="false" customHeight="false" outlineLevel="0" collapsed="false">
      <c r="B1581" s="13"/>
      <c r="C1581" s="3" t="s">
        <v>2496</v>
      </c>
      <c r="D1581" s="6" t="s">
        <v>2497</v>
      </c>
    </row>
    <row r="1582" customFormat="false" ht="15.75" hidden="false" customHeight="false" outlineLevel="0" collapsed="false">
      <c r="B1582" s="13"/>
      <c r="C1582" s="3" t="s">
        <v>2498</v>
      </c>
      <c r="D1582" s="6" t="s">
        <v>2499</v>
      </c>
    </row>
    <row r="1583" customFormat="false" ht="15.75" hidden="false" customHeight="false" outlineLevel="0" collapsed="false">
      <c r="B1583" s="13"/>
      <c r="C1583" s="3" t="s">
        <v>2500</v>
      </c>
      <c r="D1583" s="6" t="s">
        <v>2501</v>
      </c>
    </row>
    <row r="1584" customFormat="false" ht="15.75" hidden="false" customHeight="false" outlineLevel="0" collapsed="false">
      <c r="B1584" s="13"/>
      <c r="C1584" s="3" t="s">
        <v>2502</v>
      </c>
      <c r="D1584" s="6" t="s">
        <v>2503</v>
      </c>
    </row>
    <row r="1585" customFormat="false" ht="15.75" hidden="false" customHeight="false" outlineLevel="0" collapsed="false">
      <c r="B1585" s="13"/>
      <c r="C1585" s="3" t="s">
        <v>2504</v>
      </c>
      <c r="D1585" s="6" t="s">
        <v>2505</v>
      </c>
    </row>
    <row r="1586" customFormat="false" ht="15.75" hidden="false" customHeight="false" outlineLevel="0" collapsed="false">
      <c r="B1586" s="13"/>
      <c r="C1586" s="3" t="s">
        <v>63</v>
      </c>
      <c r="D1586" s="6" t="s">
        <v>2506</v>
      </c>
    </row>
    <row r="1587" customFormat="false" ht="15.75" hidden="false" customHeight="false" outlineLevel="0" collapsed="false">
      <c r="B1587" s="13"/>
      <c r="C1587" s="3" t="s">
        <v>2507</v>
      </c>
      <c r="D1587" s="6" t="s">
        <v>765</v>
      </c>
    </row>
    <row r="1588" customFormat="false" ht="15.75" hidden="false" customHeight="false" outlineLevel="0" collapsed="false">
      <c r="B1588" s="13"/>
      <c r="C1588" s="3" t="s">
        <v>2508</v>
      </c>
      <c r="D1588" s="6" t="s">
        <v>2509</v>
      </c>
    </row>
    <row r="1589" customFormat="false" ht="15.75" hidden="false" customHeight="false" outlineLevel="0" collapsed="false">
      <c r="B1589" s="13"/>
      <c r="C1589" s="3" t="s">
        <v>2510</v>
      </c>
      <c r="D1589" s="6" t="s">
        <v>2511</v>
      </c>
    </row>
    <row r="1590" customFormat="false" ht="15.75" hidden="false" customHeight="false" outlineLevel="0" collapsed="false">
      <c r="B1590" s="13"/>
      <c r="C1590" s="3" t="s">
        <v>1018</v>
      </c>
      <c r="D1590" s="6" t="s">
        <v>2512</v>
      </c>
    </row>
    <row r="1591" customFormat="false" ht="15.75" hidden="false" customHeight="false" outlineLevel="0" collapsed="false">
      <c r="B1591" s="13"/>
      <c r="C1591" s="3" t="s">
        <v>2513</v>
      </c>
      <c r="D1591" s="6" t="s">
        <v>831</v>
      </c>
    </row>
    <row r="1592" customFormat="false" ht="15.75" hidden="false" customHeight="false" outlineLevel="0" collapsed="false">
      <c r="B1592" s="13"/>
      <c r="C1592" s="3" t="s">
        <v>2514</v>
      </c>
      <c r="D1592" s="6" t="s">
        <v>2515</v>
      </c>
    </row>
    <row r="1593" customFormat="false" ht="15.75" hidden="false" customHeight="false" outlineLevel="0" collapsed="false">
      <c r="B1593" s="13"/>
      <c r="C1593" s="3" t="s">
        <v>2516</v>
      </c>
      <c r="D1593" s="6" t="s">
        <v>2517</v>
      </c>
    </row>
    <row r="1594" customFormat="false" ht="15.75" hidden="false" customHeight="false" outlineLevel="0" collapsed="false">
      <c r="B1594" s="13"/>
      <c r="C1594" s="3" t="s">
        <v>2518</v>
      </c>
      <c r="D1594" s="6" t="s">
        <v>831</v>
      </c>
    </row>
    <row r="1595" customFormat="false" ht="15.75" hidden="false" customHeight="false" outlineLevel="0" collapsed="false">
      <c r="B1595" s="13"/>
      <c r="C1595" s="3" t="s">
        <v>2519</v>
      </c>
      <c r="D1595" s="6" t="s">
        <v>2520</v>
      </c>
    </row>
    <row r="1596" customFormat="false" ht="15.75" hidden="false" customHeight="false" outlineLevel="0" collapsed="false">
      <c r="B1596" s="13"/>
      <c r="C1596" s="3" t="s">
        <v>2521</v>
      </c>
      <c r="D1596" s="6" t="s">
        <v>831</v>
      </c>
    </row>
    <row r="1597" customFormat="false" ht="15.75" hidden="false" customHeight="false" outlineLevel="0" collapsed="false">
      <c r="B1597" s="13"/>
      <c r="C1597" s="3" t="s">
        <v>2522</v>
      </c>
      <c r="D1597" s="6" t="s">
        <v>2523</v>
      </c>
    </row>
    <row r="1598" customFormat="false" ht="15.75" hidden="false" customHeight="false" outlineLevel="0" collapsed="false">
      <c r="B1598" s="13"/>
      <c r="C1598" s="3" t="s">
        <v>2524</v>
      </c>
      <c r="D1598" s="6" t="s">
        <v>2525</v>
      </c>
    </row>
    <row r="1599" customFormat="false" ht="15.75" hidden="false" customHeight="false" outlineLevel="0" collapsed="false">
      <c r="B1599" s="13"/>
      <c r="C1599" s="3" t="s">
        <v>2526</v>
      </c>
      <c r="D1599" s="6" t="s">
        <v>2527</v>
      </c>
    </row>
    <row r="1600" customFormat="false" ht="15.75" hidden="false" customHeight="false" outlineLevel="0" collapsed="false">
      <c r="B1600" s="13"/>
      <c r="C1600" s="3" t="s">
        <v>2528</v>
      </c>
      <c r="D1600" s="6" t="s">
        <v>2529</v>
      </c>
    </row>
    <row r="1601" customFormat="false" ht="15.75" hidden="false" customHeight="false" outlineLevel="0" collapsed="false">
      <c r="B1601" s="13"/>
      <c r="C1601" s="3" t="s">
        <v>2530</v>
      </c>
      <c r="D1601" s="6" t="s">
        <v>2531</v>
      </c>
    </row>
    <row r="1602" customFormat="false" ht="15.75" hidden="false" customHeight="false" outlineLevel="0" collapsed="false">
      <c r="B1602" s="13"/>
      <c r="C1602" s="3" t="s">
        <v>2532</v>
      </c>
      <c r="D1602" s="6" t="s">
        <v>2533</v>
      </c>
    </row>
    <row r="1603" customFormat="false" ht="15.75" hidden="false" customHeight="false" outlineLevel="0" collapsed="false">
      <c r="B1603" s="13"/>
      <c r="C1603" s="3" t="s">
        <v>2534</v>
      </c>
      <c r="D1603" s="6" t="s">
        <v>2535</v>
      </c>
    </row>
    <row r="1604" customFormat="false" ht="15.75" hidden="false" customHeight="false" outlineLevel="0" collapsed="false">
      <c r="B1604" s="13"/>
      <c r="C1604" s="3" t="s">
        <v>2536</v>
      </c>
      <c r="D1604" s="6" t="s">
        <v>2537</v>
      </c>
    </row>
    <row r="1605" customFormat="false" ht="15.75" hidden="false" customHeight="false" outlineLevel="0" collapsed="false">
      <c r="B1605" s="13"/>
      <c r="C1605" s="3" t="s">
        <v>1044</v>
      </c>
      <c r="D1605" s="6" t="s">
        <v>831</v>
      </c>
    </row>
    <row r="1606" customFormat="false" ht="15.75" hidden="false" customHeight="false" outlineLevel="0" collapsed="false">
      <c r="B1606" s="13"/>
      <c r="C1606" s="3" t="s">
        <v>2538</v>
      </c>
      <c r="D1606" s="6" t="s">
        <v>2539</v>
      </c>
    </row>
    <row r="1607" customFormat="false" ht="15.75" hidden="false" customHeight="false" outlineLevel="0" collapsed="false">
      <c r="B1607" s="13"/>
      <c r="C1607" s="3" t="s">
        <v>2540</v>
      </c>
      <c r="D1607" s="6" t="s">
        <v>2541</v>
      </c>
    </row>
    <row r="1608" customFormat="false" ht="15.75" hidden="false" customHeight="false" outlineLevel="0" collapsed="false">
      <c r="B1608" s="13"/>
      <c r="C1608" s="3" t="s">
        <v>2542</v>
      </c>
      <c r="D1608" s="6" t="s">
        <v>2543</v>
      </c>
    </row>
    <row r="1609" customFormat="false" ht="15.75" hidden="false" customHeight="false" outlineLevel="0" collapsed="false">
      <c r="B1609" s="13"/>
      <c r="C1609" s="3" t="s">
        <v>2544</v>
      </c>
      <c r="D1609" s="6" t="s">
        <v>2545</v>
      </c>
    </row>
    <row r="1610" customFormat="false" ht="15.75" hidden="false" customHeight="false" outlineLevel="0" collapsed="false">
      <c r="B1610" s="13"/>
      <c r="C1610" s="3" t="s">
        <v>2546</v>
      </c>
      <c r="D1610" s="6" t="s">
        <v>2547</v>
      </c>
    </row>
    <row r="1611" customFormat="false" ht="15.75" hidden="false" customHeight="false" outlineLevel="0" collapsed="false">
      <c r="B1611" s="13"/>
      <c r="C1611" s="3" t="s">
        <v>2548</v>
      </c>
      <c r="D1611" s="6" t="s">
        <v>831</v>
      </c>
    </row>
    <row r="1612" customFormat="false" ht="15.75" hidden="false" customHeight="false" outlineLevel="0" collapsed="false">
      <c r="B1612" s="13"/>
      <c r="C1612" s="3" t="s">
        <v>2549</v>
      </c>
      <c r="D1612" s="6" t="s">
        <v>2550</v>
      </c>
    </row>
    <row r="1613" customFormat="false" ht="15.75" hidden="false" customHeight="false" outlineLevel="0" collapsed="false">
      <c r="B1613" s="13"/>
      <c r="C1613" s="3" t="s">
        <v>2551</v>
      </c>
      <c r="D1613" s="6" t="s">
        <v>2552</v>
      </c>
    </row>
    <row r="1614" customFormat="false" ht="15.75" hidden="false" customHeight="false" outlineLevel="0" collapsed="false">
      <c r="B1614" s="13"/>
      <c r="C1614" s="3" t="s">
        <v>83</v>
      </c>
      <c r="D1614" s="6" t="s">
        <v>948</v>
      </c>
    </row>
    <row r="1615" customFormat="false" ht="15.75" hidden="false" customHeight="false" outlineLevel="0" collapsed="false">
      <c r="B1615" s="13"/>
      <c r="C1615" s="3" t="s">
        <v>2553</v>
      </c>
      <c r="D1615" s="6" t="s">
        <v>2554</v>
      </c>
    </row>
    <row r="1616" customFormat="false" ht="15.75" hidden="false" customHeight="false" outlineLevel="0" collapsed="false">
      <c r="B1616" s="13"/>
      <c r="C1616" s="3" t="s">
        <v>2555</v>
      </c>
      <c r="D1616" s="6" t="s">
        <v>2556</v>
      </c>
    </row>
    <row r="1617" customFormat="false" ht="15.75" hidden="false" customHeight="false" outlineLevel="0" collapsed="false">
      <c r="B1617" s="13"/>
      <c r="C1617" s="3" t="s">
        <v>2557</v>
      </c>
      <c r="D1617" s="6" t="s">
        <v>2558</v>
      </c>
    </row>
    <row r="1618" customFormat="false" ht="15.75" hidden="false" customHeight="false" outlineLevel="0" collapsed="false">
      <c r="B1618" s="13"/>
      <c r="C1618" s="3" t="s">
        <v>2559</v>
      </c>
      <c r="D1618" s="6" t="s">
        <v>2560</v>
      </c>
    </row>
    <row r="1619" customFormat="false" ht="15.75" hidden="false" customHeight="false" outlineLevel="0" collapsed="false">
      <c r="B1619" s="13"/>
      <c r="C1619" s="3" t="s">
        <v>2561</v>
      </c>
      <c r="D1619" s="6" t="s">
        <v>2562</v>
      </c>
    </row>
    <row r="1620" customFormat="false" ht="15.75" hidden="false" customHeight="false" outlineLevel="0" collapsed="false">
      <c r="B1620" s="13"/>
      <c r="C1620" s="3" t="s">
        <v>2563</v>
      </c>
      <c r="D1620" s="6" t="s">
        <v>2564</v>
      </c>
    </row>
    <row r="1621" customFormat="false" ht="15.75" hidden="false" customHeight="false" outlineLevel="0" collapsed="false">
      <c r="A1621" s="12" t="s">
        <v>2565</v>
      </c>
      <c r="B1621" s="12"/>
      <c r="C1621" s="12"/>
      <c r="D1621" s="12"/>
      <c r="E1621" s="12"/>
      <c r="F1621" s="3" t="s">
        <v>2566</v>
      </c>
    </row>
    <row r="1622" customFormat="false" ht="15.75" hidden="false" customHeight="false" outlineLevel="0" collapsed="false">
      <c r="A1622" s="3" t="s">
        <v>2567</v>
      </c>
      <c r="B1622" s="13" t="s">
        <v>2568</v>
      </c>
    </row>
    <row r="1623" customFormat="false" ht="15.75" hidden="false" customHeight="false" outlineLevel="0" collapsed="false">
      <c r="A1623" s="3" t="s">
        <v>2569</v>
      </c>
      <c r="B1623" s="13" t="s">
        <v>2570</v>
      </c>
    </row>
    <row r="1624" customFormat="false" ht="15.75" hidden="false" customHeight="false" outlineLevel="0" collapsed="false">
      <c r="A1624" s="1" t="s">
        <v>2571</v>
      </c>
      <c r="B1624" s="13" t="s">
        <v>2572</v>
      </c>
    </row>
    <row r="1625" customFormat="false" ht="15.75" hidden="false" customHeight="false" outlineLevel="0" collapsed="false">
      <c r="A1625" s="1" t="s">
        <v>2573</v>
      </c>
      <c r="B1625" s="13" t="s">
        <v>2574</v>
      </c>
    </row>
    <row r="1626" customFormat="false" ht="15.75" hidden="false" customHeight="false" outlineLevel="0" collapsed="false">
      <c r="A1626" s="3" t="s">
        <v>2575</v>
      </c>
      <c r="B1626" s="13" t="s">
        <v>2576</v>
      </c>
    </row>
    <row r="1627" customFormat="false" ht="15.75" hidden="false" customHeight="false" outlineLevel="0" collapsed="false">
      <c r="A1627" s="1" t="s">
        <v>2577</v>
      </c>
      <c r="B1627" s="13" t="s">
        <v>2578</v>
      </c>
    </row>
    <row r="1628" customFormat="false" ht="15.75" hidden="false" customHeight="false" outlineLevel="0" collapsed="false">
      <c r="A1628" s="1" t="s">
        <v>2579</v>
      </c>
      <c r="B1628" s="13" t="s">
        <v>2580</v>
      </c>
    </row>
    <row r="1629" customFormat="false" ht="15.75" hidden="false" customHeight="false" outlineLevel="0" collapsed="false">
      <c r="A1629" s="1" t="s">
        <v>2581</v>
      </c>
      <c r="B1629" s="13" t="s">
        <v>2582</v>
      </c>
    </row>
    <row r="1630" customFormat="false" ht="15.75" hidden="false" customHeight="false" outlineLevel="0" collapsed="false">
      <c r="A1630" s="3" t="s">
        <v>2583</v>
      </c>
      <c r="B1630" s="13" t="s">
        <v>2584</v>
      </c>
    </row>
    <row r="1631" customFormat="false" ht="15.75" hidden="false" customHeight="false" outlineLevel="0" collapsed="false">
      <c r="A1631" s="1" t="s">
        <v>2585</v>
      </c>
      <c r="B1631" s="13" t="s">
        <v>2586</v>
      </c>
    </row>
    <row r="1632" customFormat="false" ht="15.75" hidden="false" customHeight="false" outlineLevel="0" collapsed="false">
      <c r="A1632" s="1" t="s">
        <v>2587</v>
      </c>
      <c r="B1632" s="13" t="s">
        <v>2588</v>
      </c>
    </row>
    <row r="1633" customFormat="false" ht="15.75" hidden="false" customHeight="false" outlineLevel="0" collapsed="false">
      <c r="A1633" s="1" t="s">
        <v>2589</v>
      </c>
      <c r="B1633" s="13" t="s">
        <v>2590</v>
      </c>
    </row>
    <row r="1634" customFormat="false" ht="15.75" hidden="false" customHeight="false" outlineLevel="0" collapsed="false">
      <c r="A1634" s="1" t="s">
        <v>2591</v>
      </c>
      <c r="B1634" s="13" t="s">
        <v>2592</v>
      </c>
    </row>
    <row r="1635" customFormat="false" ht="15.75" hidden="false" customHeight="false" outlineLevel="0" collapsed="false">
      <c r="A1635" s="1" t="s">
        <v>2593</v>
      </c>
      <c r="B1635" s="13" t="s">
        <v>2594</v>
      </c>
    </row>
    <row r="1636" customFormat="false" ht="15.75" hidden="false" customHeight="false" outlineLevel="0" collapsed="false">
      <c r="A1636" s="1" t="s">
        <v>2595</v>
      </c>
      <c r="B1636" s="13" t="s">
        <v>2596</v>
      </c>
    </row>
    <row r="1637" customFormat="false" ht="15.75" hidden="false" customHeight="false" outlineLevel="0" collapsed="false">
      <c r="A1637" s="1" t="s">
        <v>2597</v>
      </c>
      <c r="B1637" s="13" t="s">
        <v>2598</v>
      </c>
    </row>
    <row r="1638" customFormat="false" ht="15.75" hidden="false" customHeight="false" outlineLevel="0" collapsed="false">
      <c r="A1638" s="1" t="s">
        <v>2599</v>
      </c>
      <c r="B1638" s="13" t="s">
        <v>2600</v>
      </c>
    </row>
    <row r="1639" customFormat="false" ht="15.75" hidden="false" customHeight="false" outlineLevel="0" collapsed="false">
      <c r="A1639" s="1" t="s">
        <v>2601</v>
      </c>
      <c r="B1639" s="13" t="s">
        <v>2602</v>
      </c>
    </row>
    <row r="1640" customFormat="false" ht="15.75" hidden="false" customHeight="false" outlineLevel="0" collapsed="false">
      <c r="A1640" s="1" t="s">
        <v>2603</v>
      </c>
      <c r="B1640" s="13" t="s">
        <v>2604</v>
      </c>
    </row>
    <row r="1641" customFormat="false" ht="15.75" hidden="false" customHeight="false" outlineLevel="0" collapsed="false">
      <c r="A1641" s="1" t="s">
        <v>2605</v>
      </c>
      <c r="B1641" s="13" t="s">
        <v>2606</v>
      </c>
    </row>
    <row r="1642" customFormat="false" ht="15.75" hidden="false" customHeight="false" outlineLevel="0" collapsed="false">
      <c r="A1642" s="12" t="s">
        <v>2607</v>
      </c>
      <c r="B1642" s="12"/>
      <c r="C1642" s="12"/>
      <c r="D1642" s="12"/>
      <c r="E1642" s="12"/>
      <c r="F1642" s="1" t="s">
        <v>2242</v>
      </c>
    </row>
    <row r="1643" customFormat="false" ht="15.75" hidden="false" customHeight="false" outlineLevel="0" collapsed="false">
      <c r="B1643" s="13"/>
      <c r="C1643" s="3" t="s">
        <v>117</v>
      </c>
      <c r="D1643" s="6" t="s">
        <v>2608</v>
      </c>
    </row>
    <row r="1644" customFormat="false" ht="15.75" hidden="false" customHeight="false" outlineLevel="0" collapsed="false">
      <c r="B1644" s="13"/>
      <c r="C1644" s="3" t="s">
        <v>253</v>
      </c>
      <c r="D1644" s="6" t="s">
        <v>2609</v>
      </c>
    </row>
    <row r="1645" customFormat="false" ht="15.75" hidden="false" customHeight="false" outlineLevel="0" collapsed="false">
      <c r="B1645" s="13"/>
      <c r="C1645" s="3" t="s">
        <v>134</v>
      </c>
      <c r="D1645" s="6" t="s">
        <v>2610</v>
      </c>
    </row>
    <row r="1646" customFormat="false" ht="15.75" hidden="false" customHeight="false" outlineLevel="0" collapsed="false">
      <c r="B1646" s="13"/>
      <c r="C1646" s="3" t="s">
        <v>152</v>
      </c>
      <c r="D1646" s="6" t="s">
        <v>2611</v>
      </c>
    </row>
    <row r="1647" customFormat="false" ht="15.75" hidden="false" customHeight="false" outlineLevel="0" collapsed="false">
      <c r="B1647" s="13"/>
      <c r="C1647" s="3" t="s">
        <v>160</v>
      </c>
      <c r="D1647" s="6" t="s">
        <v>2612</v>
      </c>
    </row>
    <row r="1648" customFormat="false" ht="15.75" hidden="false" customHeight="false" outlineLevel="0" collapsed="false">
      <c r="B1648" s="13"/>
      <c r="C1648" s="3" t="s">
        <v>437</v>
      </c>
      <c r="D1648" s="6" t="s">
        <v>2613</v>
      </c>
    </row>
    <row r="1649" customFormat="false" ht="15.75" hidden="false" customHeight="false" outlineLevel="0" collapsed="false">
      <c r="B1649" s="13"/>
      <c r="C1649" s="3" t="s">
        <v>1097</v>
      </c>
      <c r="D1649" s="6" t="s">
        <v>2614</v>
      </c>
    </row>
    <row r="1650" customFormat="false" ht="15.75" hidden="false" customHeight="false" outlineLevel="0" collapsed="false">
      <c r="B1650" s="13"/>
      <c r="C1650" s="3" t="s">
        <v>1105</v>
      </c>
      <c r="D1650" s="6" t="s">
        <v>2615</v>
      </c>
    </row>
    <row r="1651" customFormat="false" ht="15.75" hidden="false" customHeight="false" outlineLevel="0" collapsed="false">
      <c r="B1651" s="13"/>
      <c r="C1651" s="3" t="s">
        <v>1116</v>
      </c>
      <c r="D1651" s="6" t="s">
        <v>2616</v>
      </c>
    </row>
    <row r="1652" customFormat="false" ht="15.75" hidden="false" customHeight="false" outlineLevel="0" collapsed="false">
      <c r="B1652" s="13"/>
      <c r="C1652" s="3" t="s">
        <v>1124</v>
      </c>
      <c r="D1652" s="6" t="s">
        <v>2617</v>
      </c>
    </row>
    <row r="1653" customFormat="false" ht="15.75" hidden="false" customHeight="false" outlineLevel="0" collapsed="false">
      <c r="B1653" s="13"/>
      <c r="C1653" s="3" t="s">
        <v>1138</v>
      </c>
      <c r="D1653" s="6" t="s">
        <v>2618</v>
      </c>
    </row>
    <row r="1654" customFormat="false" ht="15.75" hidden="false" customHeight="false" outlineLevel="0" collapsed="false">
      <c r="B1654" s="13"/>
      <c r="C1654" s="3" t="s">
        <v>1148</v>
      </c>
      <c r="D1654" s="6" t="s">
        <v>2619</v>
      </c>
    </row>
    <row r="1655" customFormat="false" ht="15.75" hidden="false" customHeight="false" outlineLevel="0" collapsed="false">
      <c r="B1655" s="13"/>
      <c r="C1655" s="3" t="s">
        <v>1157</v>
      </c>
      <c r="D1655" s="6" t="s">
        <v>2620</v>
      </c>
    </row>
    <row r="1656" customFormat="false" ht="15.75" hidden="false" customHeight="false" outlineLevel="0" collapsed="false">
      <c r="B1656" s="13"/>
      <c r="C1656" s="3" t="s">
        <v>1966</v>
      </c>
      <c r="D1656" s="6" t="s">
        <v>2621</v>
      </c>
    </row>
    <row r="1657" customFormat="false" ht="15.75" hidden="false" customHeight="false" outlineLevel="0" collapsed="false">
      <c r="B1657" s="13"/>
      <c r="C1657" s="3" t="s">
        <v>2622</v>
      </c>
      <c r="D1657" s="6" t="s">
        <v>2623</v>
      </c>
    </row>
    <row r="1658" customFormat="false" ht="15.75" hidden="false" customHeight="false" outlineLevel="0" collapsed="false">
      <c r="B1658" s="13"/>
      <c r="C1658" s="3" t="s">
        <v>2624</v>
      </c>
      <c r="D1658" s="6" t="s">
        <v>2625</v>
      </c>
    </row>
    <row r="1659" customFormat="false" ht="15.75" hidden="false" customHeight="false" outlineLevel="0" collapsed="false">
      <c r="B1659" s="13"/>
      <c r="C1659" s="3" t="s">
        <v>2626</v>
      </c>
      <c r="D1659" s="6" t="s">
        <v>2627</v>
      </c>
    </row>
    <row r="1660" customFormat="false" ht="15.75" hidden="false" customHeight="false" outlineLevel="0" collapsed="false">
      <c r="B1660" s="13"/>
      <c r="C1660" s="3" t="s">
        <v>2628</v>
      </c>
      <c r="D1660" s="6" t="s">
        <v>2629</v>
      </c>
    </row>
    <row r="1661" customFormat="false" ht="15.75" hidden="false" customHeight="false" outlineLevel="0" collapsed="false">
      <c r="B1661" s="13"/>
      <c r="C1661" s="3" t="s">
        <v>2630</v>
      </c>
      <c r="D1661" s="6" t="s">
        <v>2631</v>
      </c>
    </row>
    <row r="1662" customFormat="false" ht="15.75" hidden="false" customHeight="false" outlineLevel="0" collapsed="false">
      <c r="B1662" s="13"/>
      <c r="C1662" s="3" t="s">
        <v>2632</v>
      </c>
      <c r="D1662" s="6" t="s">
        <v>2633</v>
      </c>
    </row>
    <row r="1663" customFormat="false" ht="15.75" hidden="false" customHeight="false" outlineLevel="0" collapsed="false">
      <c r="B1663" s="13"/>
      <c r="C1663" s="3" t="s">
        <v>2634</v>
      </c>
      <c r="D1663" s="6" t="s">
        <v>2635</v>
      </c>
    </row>
    <row r="1664" customFormat="false" ht="15.75" hidden="false" customHeight="false" outlineLevel="0" collapsed="false">
      <c r="B1664" s="13"/>
      <c r="C1664" s="3" t="s">
        <v>2636</v>
      </c>
      <c r="D1664" s="6" t="s">
        <v>2637</v>
      </c>
    </row>
    <row r="1665" customFormat="false" ht="15.75" hidden="false" customHeight="false" outlineLevel="0" collapsed="false">
      <c r="B1665" s="13"/>
      <c r="C1665" s="3" t="s">
        <v>2638</v>
      </c>
      <c r="D1665" s="6" t="s">
        <v>2639</v>
      </c>
    </row>
    <row r="1666" customFormat="false" ht="15.75" hidden="false" customHeight="false" outlineLevel="0" collapsed="false">
      <c r="B1666" s="13"/>
      <c r="C1666" s="3" t="s">
        <v>2640</v>
      </c>
      <c r="D1666" s="6" t="s">
        <v>2641</v>
      </c>
    </row>
    <row r="1667" customFormat="false" ht="15.75" hidden="false" customHeight="false" outlineLevel="0" collapsed="false">
      <c r="B1667" s="13"/>
      <c r="C1667" s="3" t="s">
        <v>2642</v>
      </c>
      <c r="D1667" s="6" t="s">
        <v>2643</v>
      </c>
    </row>
    <row r="1668" customFormat="false" ht="15.75" hidden="false" customHeight="false" outlineLevel="0" collapsed="false">
      <c r="B1668" s="13"/>
      <c r="C1668" s="3" t="s">
        <v>2644</v>
      </c>
      <c r="D1668" s="6" t="s">
        <v>2645</v>
      </c>
    </row>
    <row r="1669" customFormat="false" ht="15.75" hidden="false" customHeight="false" outlineLevel="0" collapsed="false">
      <c r="B1669" s="13"/>
      <c r="C1669" s="3" t="s">
        <v>2646</v>
      </c>
      <c r="D1669" s="6" t="s">
        <v>2647</v>
      </c>
    </row>
    <row r="1670" customFormat="false" ht="15.75" hidden="false" customHeight="false" outlineLevel="0" collapsed="false">
      <c r="B1670" s="13"/>
      <c r="C1670" s="3" t="s">
        <v>2648</v>
      </c>
      <c r="D1670" s="6" t="s">
        <v>2649</v>
      </c>
    </row>
    <row r="1671" customFormat="false" ht="15.75" hidden="false" customHeight="false" outlineLevel="0" collapsed="false">
      <c r="B1671" s="13"/>
      <c r="C1671" s="3" t="s">
        <v>2650</v>
      </c>
      <c r="D1671" s="6" t="s">
        <v>2651</v>
      </c>
    </row>
    <row r="1672" customFormat="false" ht="15.75" hidden="false" customHeight="false" outlineLevel="0" collapsed="false">
      <c r="B1672" s="13"/>
      <c r="C1672" s="3" t="s">
        <v>2652</v>
      </c>
      <c r="D1672" s="6" t="s">
        <v>2653</v>
      </c>
    </row>
    <row r="1673" customFormat="false" ht="15.75" hidden="false" customHeight="false" outlineLevel="0" collapsed="false">
      <c r="B1673" s="13"/>
      <c r="C1673" s="3" t="s">
        <v>2654</v>
      </c>
      <c r="D1673" s="6" t="s">
        <v>2655</v>
      </c>
    </row>
    <row r="1674" customFormat="false" ht="15.75" hidden="false" customHeight="false" outlineLevel="0" collapsed="false">
      <c r="B1674" s="13"/>
      <c r="C1674" s="3" t="s">
        <v>2656</v>
      </c>
      <c r="D1674" s="6" t="s">
        <v>2657</v>
      </c>
    </row>
    <row r="1675" customFormat="false" ht="15.75" hidden="false" customHeight="false" outlineLevel="0" collapsed="false">
      <c r="B1675" s="13"/>
      <c r="C1675" s="3" t="s">
        <v>2658</v>
      </c>
      <c r="D1675" s="6" t="s">
        <v>2659</v>
      </c>
    </row>
    <row r="1676" customFormat="false" ht="15.75" hidden="false" customHeight="false" outlineLevel="0" collapsed="false">
      <c r="B1676" s="13"/>
      <c r="C1676" s="3" t="s">
        <v>2660</v>
      </c>
      <c r="D1676" s="6" t="s">
        <v>2661</v>
      </c>
    </row>
    <row r="1677" customFormat="false" ht="15.75" hidden="false" customHeight="false" outlineLevel="0" collapsed="false">
      <c r="B1677" s="13"/>
      <c r="C1677" s="3" t="s">
        <v>2662</v>
      </c>
      <c r="D1677" s="6" t="s">
        <v>2663</v>
      </c>
    </row>
    <row r="1678" customFormat="false" ht="15.75" hidden="false" customHeight="false" outlineLevel="0" collapsed="false">
      <c r="B1678" s="13"/>
      <c r="C1678" s="3" t="s">
        <v>2664</v>
      </c>
      <c r="D1678" s="6" t="s">
        <v>2665</v>
      </c>
    </row>
    <row r="1679" customFormat="false" ht="15.75" hidden="false" customHeight="false" outlineLevel="0" collapsed="false">
      <c r="B1679" s="13"/>
      <c r="C1679" s="3" t="s">
        <v>2666</v>
      </c>
      <c r="D1679" s="6" t="s">
        <v>2667</v>
      </c>
    </row>
    <row r="1680" customFormat="false" ht="15.75" hidden="false" customHeight="false" outlineLevel="0" collapsed="false">
      <c r="B1680" s="13"/>
      <c r="C1680" s="3" t="s">
        <v>2668</v>
      </c>
      <c r="D1680" s="6" t="s">
        <v>2669</v>
      </c>
    </row>
    <row r="1681" customFormat="false" ht="15.75" hidden="false" customHeight="false" outlineLevel="0" collapsed="false">
      <c r="B1681" s="13"/>
      <c r="C1681" s="3" t="s">
        <v>2670</v>
      </c>
      <c r="D1681" s="6" t="s">
        <v>2671</v>
      </c>
    </row>
    <row r="1682" customFormat="false" ht="15.75" hidden="false" customHeight="false" outlineLevel="0" collapsed="false">
      <c r="B1682" s="13"/>
      <c r="C1682" s="3" t="s">
        <v>2672</v>
      </c>
      <c r="D1682" s="6" t="s">
        <v>2673</v>
      </c>
    </row>
    <row r="1683" customFormat="false" ht="15.75" hidden="false" customHeight="false" outlineLevel="0" collapsed="false">
      <c r="A1683" s="3" t="s">
        <v>2674</v>
      </c>
      <c r="B1683" s="13" t="s">
        <v>2675</v>
      </c>
    </row>
    <row r="1684" customFormat="false" ht="15.75" hidden="false" customHeight="false" outlineLevel="0" collapsed="false">
      <c r="A1684" s="3" t="s">
        <v>2676</v>
      </c>
      <c r="B1684" s="13" t="s">
        <v>2677</v>
      </c>
    </row>
    <row r="1685" customFormat="false" ht="15.75" hidden="false" customHeight="false" outlineLevel="0" collapsed="false">
      <c r="A1685" s="1" t="s">
        <v>2678</v>
      </c>
      <c r="B1685" s="13" t="s">
        <v>2679</v>
      </c>
    </row>
    <row r="1686" customFormat="false" ht="15.75" hidden="false" customHeight="false" outlineLevel="0" collapsed="false">
      <c r="A1686" s="1" t="s">
        <v>2680</v>
      </c>
      <c r="B1686" s="13" t="s">
        <v>2681</v>
      </c>
    </row>
    <row r="1687" customFormat="false" ht="15.75" hidden="false" customHeight="false" outlineLevel="0" collapsed="false">
      <c r="A1687" s="3" t="s">
        <v>2682</v>
      </c>
      <c r="B1687" s="13" t="s">
        <v>2683</v>
      </c>
    </row>
    <row r="1688" customFormat="false" ht="15.75" hidden="false" customHeight="false" outlineLevel="0" collapsed="false">
      <c r="A1688" s="1" t="s">
        <v>2684</v>
      </c>
      <c r="B1688" s="13" t="s">
        <v>2685</v>
      </c>
    </row>
    <row r="1689" customFormat="false" ht="15.75" hidden="false" customHeight="false" outlineLevel="0" collapsed="false">
      <c r="A1689" s="1" t="s">
        <v>2686</v>
      </c>
      <c r="B1689" s="13" t="s">
        <v>250</v>
      </c>
    </row>
    <row r="1690" customFormat="false" ht="15.75" hidden="false" customHeight="false" outlineLevel="0" collapsed="false">
      <c r="A1690" s="1" t="s">
        <v>2687</v>
      </c>
      <c r="B1690" s="13" t="s">
        <v>2688</v>
      </c>
    </row>
    <row r="1691" customFormat="false" ht="15.75" hidden="false" customHeight="false" outlineLevel="0" collapsed="false">
      <c r="A1691" s="3" t="s">
        <v>2689</v>
      </c>
      <c r="B1691" s="13" t="s">
        <v>2690</v>
      </c>
    </row>
    <row r="1692" customFormat="false" ht="15.75" hidden="false" customHeight="false" outlineLevel="0" collapsed="false">
      <c r="A1692" s="1" t="s">
        <v>2691</v>
      </c>
      <c r="B1692" s="13" t="s">
        <v>1842</v>
      </c>
    </row>
    <row r="1693" customFormat="false" ht="15.75" hidden="false" customHeight="false" outlineLevel="0" collapsed="false">
      <c r="A1693" s="1" t="s">
        <v>2692</v>
      </c>
      <c r="B1693" s="13" t="s">
        <v>2693</v>
      </c>
    </row>
    <row r="1694" customFormat="false" ht="15.75" hidden="false" customHeight="false" outlineLevel="0" collapsed="false">
      <c r="A1694" s="1" t="s">
        <v>2694</v>
      </c>
      <c r="B1694" s="13" t="s">
        <v>2683</v>
      </c>
    </row>
    <row r="1695" customFormat="false" ht="15.75" hidden="false" customHeight="false" outlineLevel="0" collapsed="false">
      <c r="A1695" s="3" t="s">
        <v>2695</v>
      </c>
      <c r="B1695" s="13" t="s">
        <v>2696</v>
      </c>
    </row>
    <row r="1696" customFormat="false" ht="15.75" hidden="false" customHeight="false" outlineLevel="0" collapsed="false">
      <c r="A1696" s="1" t="s">
        <v>2697</v>
      </c>
      <c r="B1696" s="13" t="s">
        <v>2698</v>
      </c>
    </row>
    <row r="1697" customFormat="false" ht="15.75" hidden="false" customHeight="false" outlineLevel="0" collapsed="false">
      <c r="A1697" s="1" t="s">
        <v>2699</v>
      </c>
      <c r="B1697" s="13" t="s">
        <v>2700</v>
      </c>
    </row>
    <row r="1698" customFormat="false" ht="15.75" hidden="false" customHeight="false" outlineLevel="0" collapsed="false">
      <c r="A1698" s="1" t="s">
        <v>2701</v>
      </c>
      <c r="B1698" s="2" t="s">
        <v>2702</v>
      </c>
    </row>
    <row r="1699" customFormat="false" ht="15.75" hidden="false" customHeight="false" outlineLevel="0" collapsed="false">
      <c r="A1699" s="3" t="s">
        <v>2703</v>
      </c>
      <c r="B1699" s="13" t="s">
        <v>2704</v>
      </c>
    </row>
    <row r="1700" customFormat="false" ht="15.75" hidden="false" customHeight="false" outlineLevel="0" collapsed="false">
      <c r="A1700" s="1" t="s">
        <v>2705</v>
      </c>
      <c r="B1700" s="13" t="s">
        <v>2706</v>
      </c>
    </row>
    <row r="1701" customFormat="false" ht="15.75" hidden="false" customHeight="false" outlineLevel="0" collapsed="false">
      <c r="A1701" s="1" t="s">
        <v>2707</v>
      </c>
      <c r="B1701" s="13" t="s">
        <v>2708</v>
      </c>
    </row>
    <row r="1702" customFormat="false" ht="15.75" hidden="false" customHeight="false" outlineLevel="0" collapsed="false">
      <c r="A1702" s="1" t="s">
        <v>2709</v>
      </c>
      <c r="B1702" s="13" t="s">
        <v>2710</v>
      </c>
    </row>
    <row r="1703" customFormat="false" ht="15.75" hidden="false" customHeight="false" outlineLevel="0" collapsed="false">
      <c r="A1703" s="3" t="s">
        <v>2711</v>
      </c>
      <c r="B1703" s="13" t="s">
        <v>2712</v>
      </c>
    </row>
    <row r="1704" customFormat="false" ht="15.75" hidden="false" customHeight="false" outlineLevel="0" collapsed="false">
      <c r="A1704" s="1" t="s">
        <v>2713</v>
      </c>
      <c r="B1704" s="13" t="s">
        <v>2714</v>
      </c>
    </row>
    <row r="1705" customFormat="false" ht="15.75" hidden="false" customHeight="false" outlineLevel="0" collapsed="false">
      <c r="A1705" s="1" t="s">
        <v>2715</v>
      </c>
      <c r="B1705" s="13" t="s">
        <v>2716</v>
      </c>
    </row>
    <row r="1706" customFormat="false" ht="15.75" hidden="false" customHeight="false" outlineLevel="0" collapsed="false">
      <c r="A1706" s="1" t="s">
        <v>2717</v>
      </c>
      <c r="B1706" s="5" t="s">
        <v>2718</v>
      </c>
    </row>
    <row r="1707" customFormat="false" ht="15.75" hidden="false" customHeight="false" outlineLevel="0" collapsed="false">
      <c r="A1707" s="3" t="s">
        <v>2719</v>
      </c>
      <c r="B1707" s="13" t="s">
        <v>2720</v>
      </c>
    </row>
    <row r="1708" customFormat="false" ht="15.75" hidden="false" customHeight="false" outlineLevel="0" collapsed="false">
      <c r="A1708" s="3" t="s">
        <v>2721</v>
      </c>
      <c r="B1708" s="7" t="s">
        <v>1162</v>
      </c>
    </row>
    <row r="1709" customFormat="false" ht="15.75" hidden="false" customHeight="false" outlineLevel="0" collapsed="false">
      <c r="A1709" s="3" t="s">
        <v>2722</v>
      </c>
      <c r="B1709" s="13" t="s">
        <v>2723</v>
      </c>
    </row>
    <row r="1710" customFormat="false" ht="15.75" hidden="false" customHeight="false" outlineLevel="0" collapsed="false">
      <c r="A1710" s="1" t="s">
        <v>2724</v>
      </c>
      <c r="B1710" s="13" t="s">
        <v>2725</v>
      </c>
    </row>
    <row r="1711" customFormat="false" ht="15.75" hidden="false" customHeight="false" outlineLevel="0" collapsed="false">
      <c r="A1711" s="1" t="s">
        <v>2726</v>
      </c>
      <c r="B1711" s="13" t="s">
        <v>2212</v>
      </c>
    </row>
    <row r="1712" customFormat="false" ht="15.75" hidden="false" customHeight="false" outlineLevel="0" collapsed="false">
      <c r="A1712" s="1" t="s">
        <v>2727</v>
      </c>
      <c r="B1712" s="13" t="s">
        <v>2216</v>
      </c>
    </row>
    <row r="1713" customFormat="false" ht="15.75" hidden="false" customHeight="false" outlineLevel="0" collapsed="false">
      <c r="A1713" s="1" t="s">
        <v>2728</v>
      </c>
      <c r="B1713" s="13" t="s">
        <v>2729</v>
      </c>
    </row>
    <row r="1714" customFormat="false" ht="15.75" hidden="false" customHeight="false" outlineLevel="0" collapsed="false">
      <c r="A1714" s="1" t="s">
        <v>2730</v>
      </c>
      <c r="B1714" s="13" t="s">
        <v>2731</v>
      </c>
    </row>
    <row r="1715" customFormat="false" ht="15.75" hidden="false" customHeight="false" outlineLevel="0" collapsed="false">
      <c r="A1715" s="1" t="s">
        <v>2732</v>
      </c>
      <c r="B1715" s="13" t="s">
        <v>2733</v>
      </c>
    </row>
    <row r="1716" customFormat="false" ht="15.75" hidden="false" customHeight="false" outlineLevel="0" collapsed="false">
      <c r="A1716" s="1" t="s">
        <v>2734</v>
      </c>
      <c r="B1716" s="13" t="s">
        <v>2735</v>
      </c>
    </row>
    <row r="1717" customFormat="false" ht="15.75" hidden="false" customHeight="false" outlineLevel="0" collapsed="false">
      <c r="A1717" s="1" t="s">
        <v>2736</v>
      </c>
      <c r="B1717" s="13" t="s">
        <v>2737</v>
      </c>
    </row>
    <row r="1718" customFormat="false" ht="15.75" hidden="false" customHeight="false" outlineLevel="0" collapsed="false">
      <c r="A1718" s="1" t="s">
        <v>2738</v>
      </c>
      <c r="B1718" s="13" t="s">
        <v>2739</v>
      </c>
    </row>
    <row r="1719" customFormat="false" ht="15.75" hidden="false" customHeight="false" outlineLevel="0" collapsed="false">
      <c r="A1719" s="1" t="s">
        <v>2740</v>
      </c>
      <c r="B1719" s="13" t="s">
        <v>2237</v>
      </c>
    </row>
    <row r="1720" customFormat="false" ht="15.75" hidden="false" customHeight="false" outlineLevel="0" collapsed="false">
      <c r="A1720" s="1" t="s">
        <v>2741</v>
      </c>
      <c r="B1720" s="2" t="s">
        <v>420</v>
      </c>
    </row>
    <row r="1721" customFormat="false" ht="15.75" hidden="false" customHeight="false" outlineLevel="0" collapsed="false">
      <c r="A1721" s="1" t="s">
        <v>2742</v>
      </c>
      <c r="B1721" s="13" t="s">
        <v>2743</v>
      </c>
    </row>
    <row r="1722" customFormat="false" ht="15.75" hidden="false" customHeight="false" outlineLevel="0" collapsed="false">
      <c r="A1722" s="1" t="s">
        <v>2744</v>
      </c>
      <c r="B1722" s="13" t="s">
        <v>2745</v>
      </c>
    </row>
    <row r="1723" customFormat="false" ht="15.75" hidden="false" customHeight="false" outlineLevel="0" collapsed="false">
      <c r="A1723" s="1" t="s">
        <v>2746</v>
      </c>
      <c r="B1723" s="13" t="s">
        <v>2747</v>
      </c>
    </row>
    <row r="1724" customFormat="false" ht="15.75" hidden="false" customHeight="false" outlineLevel="0" collapsed="false">
      <c r="A1724" s="1" t="s">
        <v>2748</v>
      </c>
      <c r="B1724" s="13" t="s">
        <v>2749</v>
      </c>
    </row>
    <row r="1725" customFormat="false" ht="15.75" hidden="false" customHeight="false" outlineLevel="0" collapsed="false">
      <c r="A1725" s="1" t="s">
        <v>2750</v>
      </c>
      <c r="B1725" s="13" t="s">
        <v>2751</v>
      </c>
    </row>
    <row r="1726" customFormat="false" ht="15.75" hidden="false" customHeight="false" outlineLevel="0" collapsed="false">
      <c r="A1726" s="1" t="s">
        <v>2752</v>
      </c>
      <c r="B1726" s="13" t="s">
        <v>2753</v>
      </c>
    </row>
    <row r="1727" customFormat="false" ht="15.75" hidden="false" customHeight="false" outlineLevel="0" collapsed="false">
      <c r="A1727" s="1" t="s">
        <v>2754</v>
      </c>
      <c r="B1727" s="13" t="s">
        <v>2755</v>
      </c>
    </row>
    <row r="1728" customFormat="false" ht="15.75" hidden="false" customHeight="false" outlineLevel="0" collapsed="false">
      <c r="A1728" s="1" t="s">
        <v>2756</v>
      </c>
      <c r="B1728" s="13" t="s">
        <v>2733</v>
      </c>
    </row>
    <row r="1729" customFormat="false" ht="15.75" hidden="false" customHeight="false" outlineLevel="0" collapsed="false">
      <c r="A1729" s="1" t="s">
        <v>2757</v>
      </c>
      <c r="B1729" s="13" t="s">
        <v>2758</v>
      </c>
    </row>
    <row r="1730" customFormat="false" ht="15.75" hidden="false" customHeight="false" outlineLevel="0" collapsed="false">
      <c r="A1730" s="1" t="s">
        <v>2759</v>
      </c>
      <c r="B1730" s="13" t="s">
        <v>2760</v>
      </c>
    </row>
    <row r="1731" customFormat="false" ht="15.75" hidden="false" customHeight="false" outlineLevel="0" collapsed="false">
      <c r="A1731" s="1" t="s">
        <v>2761</v>
      </c>
      <c r="B1731" s="13" t="s">
        <v>2762</v>
      </c>
    </row>
    <row r="1732" customFormat="false" ht="15.75" hidden="false" customHeight="false" outlineLevel="0" collapsed="false">
      <c r="A1732" s="1" t="s">
        <v>2763</v>
      </c>
      <c r="B1732" s="13" t="s">
        <v>2764</v>
      </c>
    </row>
    <row r="1733" customFormat="false" ht="15.75" hidden="false" customHeight="false" outlineLevel="0" collapsed="false">
      <c r="A1733" s="7" t="s">
        <v>2765</v>
      </c>
      <c r="B1733" s="13" t="s">
        <v>2766</v>
      </c>
    </row>
    <row r="1734" customFormat="false" ht="15.75" hidden="false" customHeight="false" outlineLevel="0" collapsed="false">
      <c r="A1734" s="1" t="s">
        <v>2767</v>
      </c>
      <c r="B1734" s="2" t="s">
        <v>420</v>
      </c>
    </row>
    <row r="1735" customFormat="false" ht="15.75" hidden="false" customHeight="false" outlineLevel="0" collapsed="false">
      <c r="A1735" s="1" t="s">
        <v>2768</v>
      </c>
      <c r="B1735" s="13" t="s">
        <v>2769</v>
      </c>
    </row>
    <row r="1736" customFormat="false" ht="15.75" hidden="false" customHeight="false" outlineLevel="0" collapsed="false">
      <c r="A1736" s="1" t="s">
        <v>2770</v>
      </c>
      <c r="B1736" s="2" t="s">
        <v>420</v>
      </c>
    </row>
    <row r="1737" customFormat="false" ht="15.75" hidden="false" customHeight="false" outlineLevel="0" collapsed="false">
      <c r="A1737" s="1" t="s">
        <v>2771</v>
      </c>
      <c r="B1737" s="13" t="s">
        <v>2772</v>
      </c>
    </row>
    <row r="1738" customFormat="false" ht="15.75" hidden="false" customHeight="false" outlineLevel="0" collapsed="false">
      <c r="A1738" s="1" t="s">
        <v>2773</v>
      </c>
      <c r="B1738" s="13" t="s">
        <v>2774</v>
      </c>
    </row>
    <row r="1739" customFormat="false" ht="15.75" hidden="false" customHeight="false" outlineLevel="0" collapsed="false">
      <c r="A1739" s="1" t="s">
        <v>2775</v>
      </c>
      <c r="B1739" s="13" t="s">
        <v>2776</v>
      </c>
    </row>
    <row r="1740" customFormat="false" ht="15.75" hidden="false" customHeight="false" outlineLevel="0" collapsed="false">
      <c r="A1740" s="1" t="s">
        <v>2777</v>
      </c>
      <c r="B1740" s="13" t="s">
        <v>2778</v>
      </c>
    </row>
    <row r="1741" customFormat="false" ht="15.75" hidden="false" customHeight="false" outlineLevel="0" collapsed="false">
      <c r="A1741" s="1" t="s">
        <v>2779</v>
      </c>
      <c r="B1741" s="13" t="s">
        <v>2733</v>
      </c>
    </row>
    <row r="1742" customFormat="false" ht="15.75" hidden="false" customHeight="false" outlineLevel="0" collapsed="false">
      <c r="A1742" s="1" t="s">
        <v>2780</v>
      </c>
      <c r="B1742" s="13" t="s">
        <v>2781</v>
      </c>
    </row>
    <row r="1743" customFormat="false" ht="15.75" hidden="false" customHeight="false" outlineLevel="0" collapsed="false">
      <c r="A1743" s="1" t="s">
        <v>2782</v>
      </c>
      <c r="B1743" s="13" t="s">
        <v>2783</v>
      </c>
    </row>
    <row r="1744" customFormat="false" ht="15.75" hidden="false" customHeight="false" outlineLevel="0" collapsed="false">
      <c r="A1744" s="1" t="s">
        <v>2784</v>
      </c>
      <c r="B1744" s="5" t="s">
        <v>2785</v>
      </c>
    </row>
    <row r="1745" customFormat="false" ht="15.75" hidden="false" customHeight="false" outlineLevel="0" collapsed="false">
      <c r="A1745" s="1" t="s">
        <v>2786</v>
      </c>
      <c r="B1745" s="13" t="s">
        <v>2787</v>
      </c>
    </row>
    <row r="1746" customFormat="false" ht="15.75" hidden="false" customHeight="false" outlineLevel="0" collapsed="false">
      <c r="A1746" s="1" t="s">
        <v>2788</v>
      </c>
      <c r="B1746" s="13" t="s">
        <v>2789</v>
      </c>
    </row>
    <row r="1747" customFormat="false" ht="15.75" hidden="false" customHeight="false" outlineLevel="0" collapsed="false">
      <c r="A1747" s="1" t="s">
        <v>2790</v>
      </c>
      <c r="B1747" s="13" t="s">
        <v>2733</v>
      </c>
    </row>
    <row r="1748" customFormat="false" ht="15.75" hidden="false" customHeight="false" outlineLevel="0" collapsed="false">
      <c r="A1748" s="1" t="s">
        <v>2791</v>
      </c>
      <c r="B1748" s="13" t="s">
        <v>2792</v>
      </c>
    </row>
    <row r="1749" customFormat="false" ht="15.75" hidden="false" customHeight="false" outlineLevel="0" collapsed="false">
      <c r="A1749" s="1" t="s">
        <v>2793</v>
      </c>
      <c r="B1749" s="13" t="s">
        <v>1066</v>
      </c>
    </row>
    <row r="1750" customFormat="false" ht="15.75" hidden="false" customHeight="false" outlineLevel="0" collapsed="false">
      <c r="A1750" s="1" t="s">
        <v>2794</v>
      </c>
      <c r="B1750" s="13" t="s">
        <v>2795</v>
      </c>
    </row>
    <row r="1751" customFormat="false" ht="15.75" hidden="false" customHeight="false" outlineLevel="0" collapsed="false">
      <c r="A1751" s="1" t="s">
        <v>2796</v>
      </c>
      <c r="B1751" s="13" t="s">
        <v>2797</v>
      </c>
    </row>
    <row r="1752" customFormat="false" ht="15.75" hidden="false" customHeight="false" outlineLevel="0" collapsed="false">
      <c r="A1752" s="1" t="s">
        <v>2798</v>
      </c>
      <c r="B1752" s="13" t="s">
        <v>2733</v>
      </c>
    </row>
    <row r="1753" customFormat="false" ht="15.75" hidden="false" customHeight="false" outlineLevel="0" collapsed="false">
      <c r="A1753" s="1" t="s">
        <v>2799</v>
      </c>
      <c r="B1753" s="13" t="s">
        <v>2800</v>
      </c>
    </row>
    <row r="1754" customFormat="false" ht="15.75" hidden="false" customHeight="false" outlineLevel="0" collapsed="false">
      <c r="A1754" s="1" t="s">
        <v>2801</v>
      </c>
      <c r="B1754" s="5" t="s">
        <v>2802</v>
      </c>
    </row>
    <row r="1755" customFormat="false" ht="15.75" hidden="false" customHeight="false" outlineLevel="0" collapsed="false">
      <c r="A1755" s="1" t="s">
        <v>2803</v>
      </c>
      <c r="B1755" s="13" t="s">
        <v>2804</v>
      </c>
    </row>
    <row r="1756" customFormat="false" ht="15.75" hidden="false" customHeight="false" outlineLevel="0" collapsed="false">
      <c r="A1756" s="7" t="s">
        <v>2805</v>
      </c>
      <c r="B1756" s="13" t="s">
        <v>2806</v>
      </c>
    </row>
    <row r="1757" customFormat="false" ht="15.75" hidden="false" customHeight="false" outlineLevel="0" collapsed="false">
      <c r="A1757" s="12" t="s">
        <v>2807</v>
      </c>
      <c r="B1757" s="12"/>
      <c r="C1757" s="12"/>
      <c r="D1757" s="12"/>
      <c r="E1757" s="12"/>
    </row>
    <row r="1758" customFormat="false" ht="15.75" hidden="false" customHeight="false" outlineLevel="0" collapsed="false">
      <c r="A1758" s="3" t="s">
        <v>2234</v>
      </c>
      <c r="B1758" s="13" t="s">
        <v>2235</v>
      </c>
    </row>
    <row r="1759" customFormat="false" ht="15.75" hidden="false" customHeight="false" outlineLevel="0" collapsed="false">
      <c r="A1759" s="1" t="s">
        <v>2808</v>
      </c>
      <c r="B1759" s="5" t="s">
        <v>2809</v>
      </c>
    </row>
    <row r="1760" customFormat="false" ht="15.75" hidden="false" customHeight="false" outlineLevel="0" collapsed="false">
      <c r="A1760" s="3" t="s">
        <v>2810</v>
      </c>
      <c r="B1760" s="5" t="s">
        <v>2811</v>
      </c>
    </row>
    <row r="1761" customFormat="false" ht="15.75" hidden="false" customHeight="false" outlineLevel="0" collapsed="false">
      <c r="A1761" s="1" t="s">
        <v>2812</v>
      </c>
      <c r="B1761" s="5" t="s">
        <v>2813</v>
      </c>
    </row>
    <row r="1762" customFormat="false" ht="15.75" hidden="false" customHeight="false" outlineLevel="0" collapsed="false">
      <c r="A1762" s="1" t="s">
        <v>2814</v>
      </c>
      <c r="B1762" s="5" t="s">
        <v>420</v>
      </c>
    </row>
    <row r="1763" customFormat="false" ht="15.75" hidden="false" customHeight="false" outlineLevel="0" collapsed="false">
      <c r="A1763" s="1" t="s">
        <v>2815</v>
      </c>
      <c r="B1763" s="5" t="s">
        <v>2816</v>
      </c>
    </row>
    <row r="1764" customFormat="false" ht="15.75" hidden="false" customHeight="false" outlineLevel="0" collapsed="false">
      <c r="A1764" s="1" t="s">
        <v>2817</v>
      </c>
      <c r="B1764" s="5" t="s">
        <v>2818</v>
      </c>
    </row>
    <row r="1765" customFormat="false" ht="15.75" hidden="false" customHeight="false" outlineLevel="0" collapsed="false">
      <c r="A1765" s="1" t="s">
        <v>2819</v>
      </c>
      <c r="B1765" s="5" t="s">
        <v>2820</v>
      </c>
    </row>
    <row r="1766" customFormat="false" ht="15.75" hidden="false" customHeight="false" outlineLevel="0" collapsed="false">
      <c r="A1766" s="1" t="s">
        <v>2236</v>
      </c>
      <c r="B1766" s="13" t="s">
        <v>2237</v>
      </c>
    </row>
    <row r="1767" customFormat="false" ht="15.75" hidden="false" customHeight="false" outlineLevel="0" collapsed="false">
      <c r="A1767" s="1" t="s">
        <v>2821</v>
      </c>
      <c r="B1767" s="5" t="s">
        <v>2809</v>
      </c>
    </row>
    <row r="1768" customFormat="false" ht="15.75" hidden="false" customHeight="false" outlineLevel="0" collapsed="false">
      <c r="A1768" s="1" t="s">
        <v>2822</v>
      </c>
      <c r="B1768" s="5" t="s">
        <v>2811</v>
      </c>
    </row>
    <row r="1769" customFormat="false" ht="15.75" hidden="false" customHeight="false" outlineLevel="0" collapsed="false">
      <c r="A1769" s="1" t="s">
        <v>2823</v>
      </c>
      <c r="B1769" s="5" t="s">
        <v>2824</v>
      </c>
    </row>
    <row r="1770" customFormat="false" ht="15.75" hidden="false" customHeight="false" outlineLevel="0" collapsed="false">
      <c r="A1770" s="1" t="s">
        <v>2825</v>
      </c>
      <c r="B1770" s="5" t="s">
        <v>420</v>
      </c>
    </row>
    <row r="1771" customFormat="false" ht="15.75" hidden="false" customHeight="false" outlineLevel="0" collapsed="false">
      <c r="A1771" s="1" t="s">
        <v>2826</v>
      </c>
      <c r="B1771" s="5" t="s">
        <v>2816</v>
      </c>
    </row>
    <row r="1772" customFormat="false" ht="15.75" hidden="false" customHeight="false" outlineLevel="0" collapsed="false">
      <c r="A1772" s="1" t="s">
        <v>2827</v>
      </c>
      <c r="B1772" s="5" t="s">
        <v>2818</v>
      </c>
    </row>
    <row r="1773" customFormat="false" ht="15.75" hidden="false" customHeight="false" outlineLevel="0" collapsed="false">
      <c r="A1773" s="1" t="s">
        <v>2828</v>
      </c>
      <c r="B1773" s="5" t="s">
        <v>2820</v>
      </c>
    </row>
    <row r="1774" customFormat="false" ht="15.75" hidden="false" customHeight="false" outlineLevel="0" collapsed="false">
      <c r="A1774" s="1" t="s">
        <v>2238</v>
      </c>
      <c r="B1774" s="13" t="s">
        <v>2235</v>
      </c>
    </row>
    <row r="1775" customFormat="false" ht="15.75" hidden="false" customHeight="false" outlineLevel="0" collapsed="false">
      <c r="A1775" s="1" t="s">
        <v>2829</v>
      </c>
      <c r="B1775" s="5" t="s">
        <v>2830</v>
      </c>
    </row>
    <row r="1776" customFormat="false" ht="15.75" hidden="false" customHeight="false" outlineLevel="0" collapsed="false">
      <c r="A1776" s="1" t="s">
        <v>2831</v>
      </c>
      <c r="B1776" s="5" t="s">
        <v>2832</v>
      </c>
    </row>
    <row r="1777" customFormat="false" ht="15.75" hidden="false" customHeight="false" outlineLevel="0" collapsed="false">
      <c r="A1777" s="1" t="s">
        <v>2833</v>
      </c>
      <c r="B1777" s="13" t="s">
        <v>1162</v>
      </c>
    </row>
    <row r="1778" customFormat="false" ht="15.75" hidden="false" customHeight="false" outlineLevel="0" collapsed="false">
      <c r="A1778" s="1" t="s">
        <v>2834</v>
      </c>
      <c r="B1778" s="5" t="s">
        <v>420</v>
      </c>
    </row>
    <row r="1779" customFormat="false" ht="15.75" hidden="false" customHeight="false" outlineLevel="0" collapsed="false">
      <c r="A1779" s="1" t="s">
        <v>2835</v>
      </c>
      <c r="B1779" s="5" t="s">
        <v>2816</v>
      </c>
    </row>
    <row r="1780" customFormat="false" ht="15.75" hidden="false" customHeight="false" outlineLevel="0" collapsed="false">
      <c r="A1780" s="1" t="s">
        <v>2836</v>
      </c>
      <c r="B1780" s="5" t="s">
        <v>2818</v>
      </c>
    </row>
    <row r="1781" customFormat="false" ht="15.75" hidden="false" customHeight="false" outlineLevel="0" collapsed="false">
      <c r="A1781" s="1" t="s">
        <v>2837</v>
      </c>
      <c r="B1781" s="5" t="s">
        <v>2820</v>
      </c>
    </row>
    <row r="1782" customFormat="false" ht="15.75" hidden="false" customHeight="false" outlineLevel="0" collapsed="false">
      <c r="A1782" s="1" t="s">
        <v>2239</v>
      </c>
      <c r="B1782" s="13" t="s">
        <v>2240</v>
      </c>
    </row>
    <row r="1783" customFormat="false" ht="15.75" hidden="false" customHeight="false" outlineLevel="0" collapsed="false">
      <c r="A1783" s="1" t="s">
        <v>2838</v>
      </c>
      <c r="B1783" s="5" t="s">
        <v>2830</v>
      </c>
    </row>
    <row r="1784" customFormat="false" ht="15.75" hidden="false" customHeight="false" outlineLevel="0" collapsed="false">
      <c r="A1784" s="1" t="s">
        <v>2839</v>
      </c>
      <c r="B1784" s="5" t="s">
        <v>2830</v>
      </c>
    </row>
    <row r="1785" customFormat="false" ht="15.75" hidden="false" customHeight="false" outlineLevel="0" collapsed="false">
      <c r="A1785" s="1" t="s">
        <v>2840</v>
      </c>
      <c r="B1785" s="13" t="s">
        <v>1162</v>
      </c>
    </row>
    <row r="1786" customFormat="false" ht="15.75" hidden="false" customHeight="false" outlineLevel="0" collapsed="false">
      <c r="A1786" s="12" t="s">
        <v>2841</v>
      </c>
      <c r="B1786" s="12"/>
      <c r="C1786" s="12"/>
      <c r="D1786" s="12"/>
      <c r="E1786" s="12"/>
      <c r="F1786" s="3" t="s">
        <v>2842</v>
      </c>
    </row>
    <row r="1787" customFormat="false" ht="15.75" hidden="false" customHeight="false" outlineLevel="0" collapsed="false">
      <c r="B1787" s="13"/>
      <c r="C1787" s="3" t="s">
        <v>117</v>
      </c>
      <c r="D1787" s="6" t="s">
        <v>1819</v>
      </c>
    </row>
    <row r="1788" customFormat="false" ht="15.75" hidden="false" customHeight="false" outlineLevel="0" collapsed="false">
      <c r="A1788" s="3" t="s">
        <v>125</v>
      </c>
      <c r="B1788" s="13" t="s">
        <v>2843</v>
      </c>
      <c r="E1788" s="1" t="s">
        <v>2844</v>
      </c>
    </row>
    <row r="1789" customFormat="false" ht="15.75" hidden="false" customHeight="false" outlineLevel="0" collapsed="false">
      <c r="A1789" s="3" t="s">
        <v>128</v>
      </c>
      <c r="B1789" s="13" t="s">
        <v>2845</v>
      </c>
      <c r="E1789" s="1" t="s">
        <v>72</v>
      </c>
    </row>
    <row r="1790" customFormat="false" ht="15.75" hidden="false" customHeight="false" outlineLevel="0" collapsed="false">
      <c r="A1790" s="1" t="s">
        <v>130</v>
      </c>
      <c r="B1790" s="13" t="s">
        <v>2846</v>
      </c>
      <c r="E1790" s="1" t="s">
        <v>72</v>
      </c>
    </row>
    <row r="1791" customFormat="false" ht="15.75" hidden="false" customHeight="false" outlineLevel="0" collapsed="false">
      <c r="A1791" s="1" t="s">
        <v>132</v>
      </c>
      <c r="B1791" s="13" t="s">
        <v>2847</v>
      </c>
      <c r="E1791" s="1" t="s">
        <v>72</v>
      </c>
    </row>
    <row r="1792" customFormat="false" ht="15.75" hidden="false" customHeight="false" outlineLevel="0" collapsed="false">
      <c r="A1792" s="3" t="s">
        <v>134</v>
      </c>
      <c r="B1792" s="13" t="s">
        <v>2848</v>
      </c>
      <c r="E1792" s="1" t="s">
        <v>72</v>
      </c>
    </row>
    <row r="1793" customFormat="false" ht="15.75" hidden="false" customHeight="false" outlineLevel="0" collapsed="false">
      <c r="A1793" s="3" t="s">
        <v>136</v>
      </c>
      <c r="B1793" s="13" t="s">
        <v>2849</v>
      </c>
      <c r="E1793" s="1" t="s">
        <v>72</v>
      </c>
    </row>
    <row r="1794" customFormat="false" ht="15.75" hidden="false" customHeight="false" outlineLevel="0" collapsed="false">
      <c r="A1794" s="3" t="s">
        <v>138</v>
      </c>
      <c r="B1794" s="13" t="s">
        <v>2850</v>
      </c>
      <c r="E1794" s="1" t="s">
        <v>72</v>
      </c>
    </row>
    <row r="1795" customFormat="false" ht="15.75" hidden="false" customHeight="false" outlineLevel="0" collapsed="false">
      <c r="A1795" s="3" t="s">
        <v>140</v>
      </c>
      <c r="B1795" s="13" t="s">
        <v>420</v>
      </c>
      <c r="E1795" s="1" t="s">
        <v>72</v>
      </c>
    </row>
    <row r="1796" customFormat="false" ht="15.75" hidden="false" customHeight="false" outlineLevel="0" collapsed="false">
      <c r="A1796" s="3" t="s">
        <v>142</v>
      </c>
      <c r="B1796" s="13" t="s">
        <v>2848</v>
      </c>
      <c r="E1796" s="1" t="s">
        <v>72</v>
      </c>
    </row>
    <row r="1797" customFormat="false" ht="15.75" hidden="false" customHeight="false" outlineLevel="0" collapsed="false">
      <c r="A1797" s="3" t="s">
        <v>144</v>
      </c>
      <c r="B1797" s="13" t="s">
        <v>2851</v>
      </c>
      <c r="E1797" s="1" t="s">
        <v>72</v>
      </c>
    </row>
    <row r="1798" customFormat="false" ht="15.75" hidden="false" customHeight="false" outlineLevel="0" collapsed="false">
      <c r="A1798" s="3" t="s">
        <v>146</v>
      </c>
      <c r="B1798" s="13" t="s">
        <v>2852</v>
      </c>
      <c r="E1798" s="1" t="s">
        <v>72</v>
      </c>
    </row>
    <row r="1799" customFormat="false" ht="15.75" hidden="false" customHeight="false" outlineLevel="0" collapsed="false">
      <c r="A1799" s="3" t="s">
        <v>148</v>
      </c>
      <c r="B1799" s="13" t="s">
        <v>420</v>
      </c>
      <c r="E1799" s="1" t="s">
        <v>72</v>
      </c>
    </row>
    <row r="1800" customFormat="false" ht="15.75" hidden="false" customHeight="false" outlineLevel="0" collapsed="false">
      <c r="A1800" s="3" t="s">
        <v>150</v>
      </c>
      <c r="B1800" s="13" t="s">
        <v>2853</v>
      </c>
      <c r="E1800" s="1" t="s">
        <v>72</v>
      </c>
    </row>
    <row r="1801" customFormat="false" ht="15.75" hidden="false" customHeight="false" outlineLevel="0" collapsed="false">
      <c r="A1801" s="3" t="s">
        <v>152</v>
      </c>
      <c r="B1801" s="13" t="s">
        <v>2854</v>
      </c>
      <c r="E1801" s="1" t="s">
        <v>72</v>
      </c>
    </row>
    <row r="1802" customFormat="false" ht="15.75" hidden="false" customHeight="false" outlineLevel="0" collapsed="false">
      <c r="A1802" s="3" t="s">
        <v>154</v>
      </c>
      <c r="B1802" s="13" t="s">
        <v>2853</v>
      </c>
      <c r="E1802" s="1" t="s">
        <v>72</v>
      </c>
    </row>
    <row r="1803" customFormat="false" ht="15.75" hidden="false" customHeight="false" outlineLevel="0" collapsed="false">
      <c r="A1803" s="3" t="s">
        <v>156</v>
      </c>
      <c r="B1803" s="13" t="s">
        <v>2855</v>
      </c>
      <c r="E1803" s="1" t="s">
        <v>72</v>
      </c>
    </row>
    <row r="1804" customFormat="false" ht="15.75" hidden="false" customHeight="false" outlineLevel="0" collapsed="false">
      <c r="A1804" s="3" t="s">
        <v>158</v>
      </c>
      <c r="B1804" s="13" t="s">
        <v>2853</v>
      </c>
      <c r="E1804" s="1" t="s">
        <v>72</v>
      </c>
    </row>
    <row r="1805" customFormat="false" ht="15.75" hidden="false" customHeight="false" outlineLevel="0" collapsed="false">
      <c r="A1805" s="7" t="s">
        <v>160</v>
      </c>
      <c r="B1805" s="13" t="s">
        <v>2856</v>
      </c>
      <c r="E1805" s="1" t="s">
        <v>72</v>
      </c>
    </row>
    <row r="1806" customFormat="false" ht="15.75" hidden="false" customHeight="false" outlineLevel="0" collapsed="false">
      <c r="A1806" s="7" t="s">
        <v>162</v>
      </c>
      <c r="B1806" s="13" t="s">
        <v>2853</v>
      </c>
      <c r="E1806" s="1" t="s">
        <v>72</v>
      </c>
    </row>
    <row r="1807" customFormat="false" ht="15.75" hidden="false" customHeight="false" outlineLevel="0" collapsed="false">
      <c r="A1807" s="7" t="s">
        <v>164</v>
      </c>
      <c r="B1807" s="13" t="s">
        <v>2857</v>
      </c>
      <c r="E1807" s="1" t="s">
        <v>72</v>
      </c>
    </row>
    <row r="1808" customFormat="false" ht="15.75" hidden="false" customHeight="false" outlineLevel="0" collapsed="false">
      <c r="A1808" s="7" t="s">
        <v>166</v>
      </c>
      <c r="B1808" s="13" t="s">
        <v>2853</v>
      </c>
      <c r="E1808" s="1" t="s">
        <v>72</v>
      </c>
    </row>
    <row r="1809" customFormat="false" ht="15.75" hidden="false" customHeight="false" outlineLevel="0" collapsed="false">
      <c r="A1809" s="7" t="s">
        <v>168</v>
      </c>
      <c r="B1809" s="13" t="s">
        <v>2858</v>
      </c>
      <c r="E1809" s="1" t="s">
        <v>72</v>
      </c>
    </row>
    <row r="1810" customFormat="false" ht="15.75" hidden="false" customHeight="false" outlineLevel="0" collapsed="false">
      <c r="A1810" s="3" t="s">
        <v>602</v>
      </c>
      <c r="B1810" s="13" t="s">
        <v>2853</v>
      </c>
      <c r="E1810" s="1" t="s">
        <v>72</v>
      </c>
    </row>
    <row r="1811" customFormat="false" ht="15.75" hidden="false" customHeight="false" outlineLevel="0" collapsed="false">
      <c r="A1811" s="3" t="s">
        <v>428</v>
      </c>
      <c r="B1811" s="13" t="s">
        <v>2859</v>
      </c>
      <c r="E1811" s="1" t="s">
        <v>72</v>
      </c>
    </row>
    <row r="1812" customFormat="false" ht="15.75" hidden="false" customHeight="false" outlineLevel="0" collapsed="false">
      <c r="A1812" s="1" t="s">
        <v>430</v>
      </c>
      <c r="B1812" s="13" t="s">
        <v>2853</v>
      </c>
      <c r="E1812" s="1" t="s">
        <v>72</v>
      </c>
    </row>
    <row r="1813" customFormat="false" ht="15.75" hidden="false" customHeight="false" outlineLevel="0" collapsed="false">
      <c r="A1813" s="3" t="s">
        <v>432</v>
      </c>
      <c r="B1813" s="13" t="s">
        <v>2860</v>
      </c>
      <c r="E1813" s="1" t="s">
        <v>72</v>
      </c>
    </row>
    <row r="1814" customFormat="false" ht="15.75" hidden="false" customHeight="false" outlineLevel="0" collapsed="false">
      <c r="A1814" s="7" t="s">
        <v>434</v>
      </c>
      <c r="B1814" s="13" t="s">
        <v>2853</v>
      </c>
      <c r="E1814" s="1" t="s">
        <v>72</v>
      </c>
    </row>
    <row r="1815" customFormat="false" ht="15.75" hidden="false" customHeight="false" outlineLevel="0" collapsed="false">
      <c r="A1815" s="1" t="s">
        <v>435</v>
      </c>
      <c r="B1815" s="13" t="s">
        <v>2861</v>
      </c>
      <c r="E1815" s="1" t="s">
        <v>72</v>
      </c>
    </row>
    <row r="1816" customFormat="false" ht="15.75" hidden="false" customHeight="false" outlineLevel="0" collapsed="false">
      <c r="A1816" s="3" t="s">
        <v>437</v>
      </c>
      <c r="B1816" s="13" t="s">
        <v>2853</v>
      </c>
      <c r="E1816" s="1" t="s">
        <v>72</v>
      </c>
    </row>
    <row r="1817" customFormat="false" ht="15.75" hidden="false" customHeight="false" outlineLevel="0" collapsed="false">
      <c r="A1817" s="3" t="s">
        <v>438</v>
      </c>
      <c r="B1817" s="13" t="s">
        <v>2862</v>
      </c>
      <c r="E1817" s="1" t="s">
        <v>72</v>
      </c>
    </row>
    <row r="1818" customFormat="false" ht="15.75" hidden="false" customHeight="false" outlineLevel="0" collapsed="false">
      <c r="A1818" s="3" t="s">
        <v>440</v>
      </c>
      <c r="B1818" s="13" t="s">
        <v>2853</v>
      </c>
      <c r="E1818" s="1" t="s">
        <v>72</v>
      </c>
    </row>
    <row r="1819" customFormat="false" ht="15.75" hidden="false" customHeight="false" outlineLevel="0" collapsed="false">
      <c r="A1819" s="3" t="s">
        <v>441</v>
      </c>
      <c r="B1819" s="13" t="s">
        <v>2863</v>
      </c>
      <c r="E1819" s="1" t="s">
        <v>72</v>
      </c>
    </row>
    <row r="1820" customFormat="false" ht="15.75" hidden="false" customHeight="false" outlineLevel="0" collapsed="false">
      <c r="A1820" s="3" t="s">
        <v>443</v>
      </c>
      <c r="B1820" s="13" t="s">
        <v>2853</v>
      </c>
      <c r="E1820" s="1" t="s">
        <v>72</v>
      </c>
    </row>
    <row r="1821" customFormat="false" ht="15.75" hidden="false" customHeight="false" outlineLevel="0" collapsed="false">
      <c r="A1821" s="1" t="s">
        <v>445</v>
      </c>
      <c r="B1821" s="13" t="s">
        <v>2864</v>
      </c>
      <c r="E1821" s="1" t="s">
        <v>72</v>
      </c>
    </row>
    <row r="1822" customFormat="false" ht="15.75" hidden="false" customHeight="false" outlineLevel="0" collapsed="false">
      <c r="A1822" s="1" t="s">
        <v>447</v>
      </c>
      <c r="B1822" s="13" t="s">
        <v>2853</v>
      </c>
      <c r="E1822" s="1" t="s">
        <v>72</v>
      </c>
    </row>
    <row r="1823" customFormat="false" ht="15.75" hidden="false" customHeight="false" outlineLevel="0" collapsed="false">
      <c r="A1823" s="1" t="s">
        <v>448</v>
      </c>
      <c r="B1823" s="13" t="s">
        <v>2865</v>
      </c>
      <c r="E1823" s="1" t="s">
        <v>72</v>
      </c>
    </row>
    <row r="1824" customFormat="false" ht="15.75" hidden="false" customHeight="false" outlineLevel="0" collapsed="false">
      <c r="A1824" s="3" t="s">
        <v>1095</v>
      </c>
      <c r="B1824" s="13" t="s">
        <v>2853</v>
      </c>
      <c r="E1824" s="1" t="s">
        <v>72</v>
      </c>
    </row>
    <row r="1825" customFormat="false" ht="15.75" hidden="false" customHeight="false" outlineLevel="0" collapsed="false">
      <c r="A1825" s="3" t="s">
        <v>1097</v>
      </c>
      <c r="B1825" s="13" t="s">
        <v>2866</v>
      </c>
      <c r="E1825" s="1" t="s">
        <v>72</v>
      </c>
    </row>
    <row r="1826" customFormat="false" ht="15.75" hidden="false" customHeight="false" outlineLevel="0" collapsed="false">
      <c r="A1826" s="3" t="s">
        <v>1099</v>
      </c>
      <c r="B1826" s="13" t="s">
        <v>2853</v>
      </c>
      <c r="E1826" s="1" t="s">
        <v>72</v>
      </c>
    </row>
    <row r="1827" customFormat="false" ht="15.75" hidden="false" customHeight="false" outlineLevel="0" collapsed="false">
      <c r="A1827" s="7" t="s">
        <v>1101</v>
      </c>
      <c r="B1827" s="13" t="s">
        <v>2867</v>
      </c>
      <c r="E1827" s="1" t="s">
        <v>72</v>
      </c>
    </row>
    <row r="1828" customFormat="false" ht="15.75" hidden="false" customHeight="false" outlineLevel="0" collapsed="false">
      <c r="A1828" s="7" t="s">
        <v>1103</v>
      </c>
      <c r="B1828" s="13" t="s">
        <v>2853</v>
      </c>
      <c r="E1828" s="1" t="s">
        <v>72</v>
      </c>
    </row>
    <row r="1829" customFormat="false" ht="15.75" hidden="false" customHeight="false" outlineLevel="0" collapsed="false">
      <c r="A1829" s="7" t="s">
        <v>1105</v>
      </c>
      <c r="B1829" s="13" t="s">
        <v>2868</v>
      </c>
      <c r="E1829" s="1" t="s">
        <v>72</v>
      </c>
    </row>
    <row r="1830" customFormat="false" ht="15.75" hidden="false" customHeight="false" outlineLevel="0" collapsed="false">
      <c r="A1830" s="7" t="s">
        <v>1107</v>
      </c>
      <c r="B1830" s="13" t="s">
        <v>2853</v>
      </c>
      <c r="E1830" s="1" t="s">
        <v>72</v>
      </c>
    </row>
    <row r="1831" customFormat="false" ht="15.75" hidden="false" customHeight="false" outlineLevel="0" collapsed="false">
      <c r="A1831" s="1" t="s">
        <v>1109</v>
      </c>
      <c r="B1831" s="13" t="s">
        <v>2869</v>
      </c>
      <c r="E1831" s="1" t="s">
        <v>72</v>
      </c>
    </row>
    <row r="1832" customFormat="false" ht="15.75" hidden="false" customHeight="false" outlineLevel="0" collapsed="false">
      <c r="A1832" s="1" t="s">
        <v>1854</v>
      </c>
      <c r="B1832" s="13" t="s">
        <v>2853</v>
      </c>
      <c r="E1832" s="1" t="s">
        <v>72</v>
      </c>
    </row>
    <row r="1833" customFormat="false" ht="15.75" hidden="false" customHeight="false" outlineLevel="0" collapsed="false">
      <c r="A1833" s="1" t="s">
        <v>1856</v>
      </c>
      <c r="B1833" s="13" t="s">
        <v>2870</v>
      </c>
      <c r="E1833" s="1" t="s">
        <v>72</v>
      </c>
    </row>
    <row r="1834" customFormat="false" ht="15.75" hidden="false" customHeight="false" outlineLevel="0" collapsed="false">
      <c r="A1834" s="1" t="s">
        <v>1110</v>
      </c>
      <c r="B1834" s="13" t="s">
        <v>2871</v>
      </c>
      <c r="E1834" s="1" t="s">
        <v>72</v>
      </c>
    </row>
    <row r="1835" customFormat="false" ht="15.75" hidden="false" customHeight="false" outlineLevel="0" collapsed="false">
      <c r="A1835" s="1" t="s">
        <v>1112</v>
      </c>
      <c r="B1835" s="13" t="s">
        <v>2851</v>
      </c>
      <c r="E1835" s="1" t="s">
        <v>72</v>
      </c>
    </row>
    <row r="1836" customFormat="false" ht="15.75" hidden="false" customHeight="false" outlineLevel="0" collapsed="false">
      <c r="A1836" s="1" t="s">
        <v>1114</v>
      </c>
      <c r="B1836" s="13" t="s">
        <v>2872</v>
      </c>
      <c r="E1836" s="1" t="s">
        <v>72</v>
      </c>
    </row>
    <row r="1837" customFormat="false" ht="15.75" hidden="false" customHeight="false" outlineLevel="0" collapsed="false">
      <c r="A1837" s="1" t="s">
        <v>1116</v>
      </c>
      <c r="B1837" s="13" t="s">
        <v>2854</v>
      </c>
      <c r="E1837" s="1" t="s">
        <v>72</v>
      </c>
    </row>
    <row r="1838" customFormat="false" ht="15.75" hidden="false" customHeight="false" outlineLevel="0" collapsed="false">
      <c r="A1838" s="1" t="s">
        <v>1118</v>
      </c>
      <c r="B1838" s="13" t="s">
        <v>2873</v>
      </c>
      <c r="E1838" s="1" t="s">
        <v>72</v>
      </c>
    </row>
    <row r="1839" customFormat="false" ht="15.75" hidden="false" customHeight="false" outlineLevel="0" collapsed="false">
      <c r="A1839" s="1" t="s">
        <v>1120</v>
      </c>
      <c r="B1839" s="13" t="s">
        <v>2874</v>
      </c>
      <c r="E1839" s="1" t="s">
        <v>72</v>
      </c>
    </row>
    <row r="1840" customFormat="false" ht="15.75" hidden="false" customHeight="false" outlineLevel="0" collapsed="false">
      <c r="A1840" s="1" t="s">
        <v>1122</v>
      </c>
      <c r="B1840" s="13" t="s">
        <v>2875</v>
      </c>
      <c r="E1840" s="1" t="s">
        <v>72</v>
      </c>
    </row>
    <row r="1841" customFormat="false" ht="15.75" hidden="false" customHeight="false" outlineLevel="0" collapsed="false">
      <c r="A1841" s="1" t="s">
        <v>1123</v>
      </c>
      <c r="B1841" s="13" t="s">
        <v>2876</v>
      </c>
      <c r="E1841" s="1" t="s">
        <v>72</v>
      </c>
    </row>
    <row r="1842" customFormat="false" ht="15.75" hidden="false" customHeight="false" outlineLevel="0" collapsed="false">
      <c r="A1842" s="1" t="s">
        <v>1124</v>
      </c>
      <c r="B1842" s="13" t="s">
        <v>2877</v>
      </c>
      <c r="E1842" s="1" t="s">
        <v>72</v>
      </c>
    </row>
    <row r="1843" customFormat="false" ht="15.75" hidden="false" customHeight="false" outlineLevel="0" collapsed="false">
      <c r="A1843" s="1" t="s">
        <v>1126</v>
      </c>
      <c r="B1843" s="13" t="s">
        <v>2878</v>
      </c>
      <c r="E1843" s="1" t="s">
        <v>72</v>
      </c>
    </row>
    <row r="1844" customFormat="false" ht="15.75" hidden="false" customHeight="false" outlineLevel="0" collapsed="false">
      <c r="A1844" s="12" t="s">
        <v>2879</v>
      </c>
      <c r="B1844" s="12"/>
      <c r="C1844" s="12"/>
      <c r="D1844" s="12"/>
      <c r="E1844" s="12"/>
      <c r="F1844" s="3" t="s">
        <v>2880</v>
      </c>
    </row>
    <row r="1845" customFormat="false" ht="15.75" hidden="false" customHeight="false" outlineLevel="0" collapsed="false">
      <c r="B1845" s="13"/>
      <c r="C1845" s="3" t="s">
        <v>117</v>
      </c>
      <c r="D1845" s="6" t="s">
        <v>1819</v>
      </c>
    </row>
    <row r="1846" customFormat="false" ht="15.75" hidden="false" customHeight="false" outlineLevel="0" collapsed="false">
      <c r="B1846" s="13"/>
      <c r="C1846" s="3" t="s">
        <v>120</v>
      </c>
      <c r="D1846" s="6" t="s">
        <v>2881</v>
      </c>
    </row>
    <row r="1847" customFormat="false" ht="15.75" hidden="false" customHeight="false" outlineLevel="0" collapsed="false">
      <c r="A1847" s="3" t="s">
        <v>125</v>
      </c>
      <c r="B1847" s="13" t="s">
        <v>2882</v>
      </c>
      <c r="E1847" s="1" t="s">
        <v>72</v>
      </c>
    </row>
    <row r="1848" customFormat="false" ht="15.75" hidden="false" customHeight="false" outlineLevel="0" collapsed="false">
      <c r="A1848" s="3" t="s">
        <v>128</v>
      </c>
      <c r="B1848" s="13" t="s">
        <v>2883</v>
      </c>
      <c r="E1848" s="1" t="s">
        <v>72</v>
      </c>
    </row>
    <row r="1849" customFormat="false" ht="15.75" hidden="false" customHeight="false" outlineLevel="0" collapsed="false">
      <c r="A1849" s="1" t="s">
        <v>130</v>
      </c>
      <c r="B1849" s="13" t="s">
        <v>2884</v>
      </c>
      <c r="E1849" s="1" t="s">
        <v>72</v>
      </c>
    </row>
    <row r="1850" customFormat="false" ht="15.75" hidden="false" customHeight="false" outlineLevel="0" collapsed="false">
      <c r="A1850" s="1" t="s">
        <v>132</v>
      </c>
      <c r="B1850" s="13" t="s">
        <v>2885</v>
      </c>
      <c r="E1850" s="1" t="s">
        <v>72</v>
      </c>
    </row>
    <row r="1851" customFormat="false" ht="15.75" hidden="false" customHeight="false" outlineLevel="0" collapsed="false">
      <c r="A1851" s="3" t="s">
        <v>134</v>
      </c>
      <c r="B1851" s="13" t="s">
        <v>2843</v>
      </c>
      <c r="E1851" s="1" t="s">
        <v>72</v>
      </c>
    </row>
    <row r="1852" customFormat="false" ht="15.75" hidden="false" customHeight="false" outlineLevel="0" collapsed="false">
      <c r="A1852" s="3" t="s">
        <v>136</v>
      </c>
      <c r="B1852" s="13" t="s">
        <v>2886</v>
      </c>
      <c r="E1852" s="1" t="s">
        <v>72</v>
      </c>
    </row>
    <row r="1853" customFormat="false" ht="15.75" hidden="false" customHeight="false" outlineLevel="0" collapsed="false">
      <c r="A1853" s="3" t="s">
        <v>138</v>
      </c>
      <c r="B1853" s="13" t="s">
        <v>2846</v>
      </c>
      <c r="E1853" s="1" t="s">
        <v>72</v>
      </c>
    </row>
    <row r="1854" customFormat="false" ht="15.75" hidden="false" customHeight="false" outlineLevel="0" collapsed="false">
      <c r="A1854" s="3" t="s">
        <v>140</v>
      </c>
      <c r="B1854" s="13" t="s">
        <v>2887</v>
      </c>
      <c r="E1854" s="1" t="s">
        <v>72</v>
      </c>
    </row>
    <row r="1855" customFormat="false" ht="15.75" hidden="false" customHeight="false" outlineLevel="0" collapsed="false">
      <c r="A1855" s="3" t="s">
        <v>142</v>
      </c>
      <c r="B1855" s="13" t="s">
        <v>2848</v>
      </c>
      <c r="E1855" s="1" t="s">
        <v>72</v>
      </c>
    </row>
    <row r="1856" customFormat="false" ht="15.75" hidden="false" customHeight="false" outlineLevel="0" collapsed="false">
      <c r="A1856" s="3" t="s">
        <v>144</v>
      </c>
      <c r="B1856" s="13" t="s">
        <v>2849</v>
      </c>
      <c r="E1856" s="1" t="s">
        <v>72</v>
      </c>
    </row>
    <row r="1857" customFormat="false" ht="15.75" hidden="false" customHeight="false" outlineLevel="0" collapsed="false">
      <c r="A1857" s="3" t="s">
        <v>146</v>
      </c>
      <c r="B1857" s="13" t="s">
        <v>2888</v>
      </c>
      <c r="E1857" s="1" t="s">
        <v>72</v>
      </c>
    </row>
    <row r="1858" customFormat="false" ht="15.75" hidden="false" customHeight="false" outlineLevel="0" collapsed="false">
      <c r="A1858" s="3" t="s">
        <v>148</v>
      </c>
      <c r="B1858" s="13" t="s">
        <v>420</v>
      </c>
      <c r="E1858" s="1" t="s">
        <v>72</v>
      </c>
    </row>
    <row r="1859" customFormat="false" ht="15.75" hidden="false" customHeight="false" outlineLevel="0" collapsed="false">
      <c r="A1859" s="3" t="s">
        <v>150</v>
      </c>
      <c r="B1859" s="13" t="s">
        <v>2848</v>
      </c>
      <c r="E1859" s="1" t="s">
        <v>72</v>
      </c>
    </row>
    <row r="1860" customFormat="false" ht="15.75" hidden="false" customHeight="false" outlineLevel="0" collapsed="false">
      <c r="A1860" s="3" t="s">
        <v>152</v>
      </c>
      <c r="B1860" s="13" t="s">
        <v>2889</v>
      </c>
      <c r="E1860" s="1" t="s">
        <v>72</v>
      </c>
    </row>
    <row r="1861" customFormat="false" ht="15.75" hidden="false" customHeight="false" outlineLevel="0" collapsed="false">
      <c r="A1861" s="3" t="s">
        <v>154</v>
      </c>
      <c r="B1861" s="13" t="s">
        <v>2890</v>
      </c>
      <c r="E1861" s="1" t="s">
        <v>72</v>
      </c>
    </row>
    <row r="1862" customFormat="false" ht="15.75" hidden="false" customHeight="false" outlineLevel="0" collapsed="false">
      <c r="A1862" s="3" t="s">
        <v>156</v>
      </c>
      <c r="B1862" s="13" t="s">
        <v>420</v>
      </c>
      <c r="E1862" s="1" t="s">
        <v>72</v>
      </c>
    </row>
    <row r="1863" customFormat="false" ht="15.75" hidden="false" customHeight="false" outlineLevel="0" collapsed="false">
      <c r="A1863" s="3" t="s">
        <v>158</v>
      </c>
      <c r="B1863" s="13" t="s">
        <v>2853</v>
      </c>
      <c r="E1863" s="1" t="s">
        <v>72</v>
      </c>
    </row>
    <row r="1864" customFormat="false" ht="15.75" hidden="false" customHeight="false" outlineLevel="0" collapsed="false">
      <c r="A1864" s="7" t="s">
        <v>160</v>
      </c>
      <c r="B1864" s="13" t="s">
        <v>2854</v>
      </c>
      <c r="E1864" s="1" t="s">
        <v>72</v>
      </c>
    </row>
    <row r="1865" customFormat="false" ht="15.75" hidden="false" customHeight="false" outlineLevel="0" collapsed="false">
      <c r="A1865" s="7" t="s">
        <v>162</v>
      </c>
      <c r="B1865" s="13" t="s">
        <v>2853</v>
      </c>
      <c r="E1865" s="1" t="s">
        <v>72</v>
      </c>
    </row>
    <row r="1866" customFormat="false" ht="15.75" hidden="false" customHeight="false" outlineLevel="0" collapsed="false">
      <c r="A1866" s="7" t="s">
        <v>164</v>
      </c>
      <c r="B1866" s="13" t="s">
        <v>2855</v>
      </c>
      <c r="E1866" s="1" t="s">
        <v>72</v>
      </c>
    </row>
    <row r="1867" customFormat="false" ht="15.75" hidden="false" customHeight="false" outlineLevel="0" collapsed="false">
      <c r="A1867" s="7" t="s">
        <v>166</v>
      </c>
      <c r="B1867" s="13" t="s">
        <v>2853</v>
      </c>
      <c r="E1867" s="1" t="s">
        <v>72</v>
      </c>
    </row>
    <row r="1868" customFormat="false" ht="15.75" hidden="false" customHeight="false" outlineLevel="0" collapsed="false">
      <c r="A1868" s="7" t="s">
        <v>168</v>
      </c>
      <c r="B1868" s="13" t="s">
        <v>2856</v>
      </c>
      <c r="E1868" s="1" t="s">
        <v>72</v>
      </c>
    </row>
    <row r="1869" customFormat="false" ht="15.75" hidden="false" customHeight="false" outlineLevel="0" collapsed="false">
      <c r="A1869" s="3" t="s">
        <v>602</v>
      </c>
      <c r="B1869" s="13" t="s">
        <v>2853</v>
      </c>
      <c r="E1869" s="1" t="s">
        <v>72</v>
      </c>
    </row>
    <row r="1870" customFormat="false" ht="15.75" hidden="false" customHeight="false" outlineLevel="0" collapsed="false">
      <c r="A1870" s="3" t="s">
        <v>428</v>
      </c>
      <c r="B1870" s="13" t="s">
        <v>2857</v>
      </c>
      <c r="E1870" s="1" t="s">
        <v>72</v>
      </c>
    </row>
    <row r="1871" customFormat="false" ht="15.75" hidden="false" customHeight="false" outlineLevel="0" collapsed="false">
      <c r="A1871" s="1" t="s">
        <v>430</v>
      </c>
      <c r="B1871" s="13" t="s">
        <v>2853</v>
      </c>
      <c r="E1871" s="1" t="s">
        <v>72</v>
      </c>
    </row>
    <row r="1872" customFormat="false" ht="15.75" hidden="false" customHeight="false" outlineLevel="0" collapsed="false">
      <c r="A1872" s="3" t="s">
        <v>432</v>
      </c>
      <c r="B1872" s="13" t="s">
        <v>2858</v>
      </c>
      <c r="E1872" s="1" t="s">
        <v>72</v>
      </c>
    </row>
    <row r="1873" customFormat="false" ht="15.75" hidden="false" customHeight="false" outlineLevel="0" collapsed="false">
      <c r="A1873" s="7" t="s">
        <v>434</v>
      </c>
      <c r="B1873" s="13" t="s">
        <v>2853</v>
      </c>
      <c r="E1873" s="1" t="s">
        <v>72</v>
      </c>
    </row>
    <row r="1874" customFormat="false" ht="15.75" hidden="false" customHeight="false" outlineLevel="0" collapsed="false">
      <c r="A1874" s="1" t="s">
        <v>435</v>
      </c>
      <c r="B1874" s="13" t="s">
        <v>2859</v>
      </c>
      <c r="E1874" s="1" t="s">
        <v>72</v>
      </c>
    </row>
    <row r="1875" customFormat="false" ht="15.75" hidden="false" customHeight="false" outlineLevel="0" collapsed="false">
      <c r="A1875" s="3" t="s">
        <v>437</v>
      </c>
      <c r="B1875" s="13" t="s">
        <v>2853</v>
      </c>
      <c r="E1875" s="1" t="s">
        <v>72</v>
      </c>
    </row>
    <row r="1876" customFormat="false" ht="15.75" hidden="false" customHeight="false" outlineLevel="0" collapsed="false">
      <c r="A1876" s="3" t="s">
        <v>438</v>
      </c>
      <c r="B1876" s="13" t="s">
        <v>2860</v>
      </c>
      <c r="E1876" s="1" t="s">
        <v>72</v>
      </c>
    </row>
    <row r="1877" customFormat="false" ht="15.75" hidden="false" customHeight="false" outlineLevel="0" collapsed="false">
      <c r="A1877" s="3" t="s">
        <v>440</v>
      </c>
      <c r="B1877" s="13" t="s">
        <v>2853</v>
      </c>
      <c r="E1877" s="1" t="s">
        <v>72</v>
      </c>
    </row>
    <row r="1878" customFormat="false" ht="15.75" hidden="false" customHeight="false" outlineLevel="0" collapsed="false">
      <c r="A1878" s="3" t="s">
        <v>441</v>
      </c>
      <c r="B1878" s="13" t="s">
        <v>2861</v>
      </c>
      <c r="E1878" s="1" t="s">
        <v>72</v>
      </c>
    </row>
    <row r="1879" customFormat="false" ht="15.75" hidden="false" customHeight="false" outlineLevel="0" collapsed="false">
      <c r="A1879" s="3" t="s">
        <v>443</v>
      </c>
      <c r="B1879" s="13" t="s">
        <v>2853</v>
      </c>
      <c r="E1879" s="1" t="s">
        <v>72</v>
      </c>
    </row>
    <row r="1880" customFormat="false" ht="15.75" hidden="false" customHeight="false" outlineLevel="0" collapsed="false">
      <c r="A1880" s="1" t="s">
        <v>445</v>
      </c>
      <c r="B1880" s="13" t="s">
        <v>2891</v>
      </c>
      <c r="E1880" s="1" t="s">
        <v>72</v>
      </c>
    </row>
    <row r="1881" customFormat="false" ht="15.75" hidden="false" customHeight="false" outlineLevel="0" collapsed="false">
      <c r="A1881" s="1" t="s">
        <v>447</v>
      </c>
      <c r="B1881" s="13" t="s">
        <v>2853</v>
      </c>
      <c r="E1881" s="1" t="s">
        <v>72</v>
      </c>
    </row>
    <row r="1882" customFormat="false" ht="15.75" hidden="false" customHeight="false" outlineLevel="0" collapsed="false">
      <c r="A1882" s="1" t="s">
        <v>448</v>
      </c>
      <c r="B1882" s="13" t="s">
        <v>2862</v>
      </c>
      <c r="E1882" s="1" t="s">
        <v>72</v>
      </c>
    </row>
    <row r="1883" customFormat="false" ht="15.75" hidden="false" customHeight="false" outlineLevel="0" collapsed="false">
      <c r="A1883" s="3" t="s">
        <v>1095</v>
      </c>
      <c r="B1883" s="13" t="s">
        <v>2853</v>
      </c>
      <c r="E1883" s="1" t="s">
        <v>72</v>
      </c>
    </row>
    <row r="1884" customFormat="false" ht="15.75" hidden="false" customHeight="false" outlineLevel="0" collapsed="false">
      <c r="A1884" s="3" t="s">
        <v>1097</v>
      </c>
      <c r="B1884" s="13" t="s">
        <v>2864</v>
      </c>
      <c r="E1884" s="1" t="s">
        <v>72</v>
      </c>
    </row>
    <row r="1885" customFormat="false" ht="15.75" hidden="false" customHeight="false" outlineLevel="0" collapsed="false">
      <c r="A1885" s="3" t="s">
        <v>1099</v>
      </c>
      <c r="B1885" s="13" t="s">
        <v>2853</v>
      </c>
      <c r="E1885" s="1" t="s">
        <v>72</v>
      </c>
    </row>
    <row r="1886" customFormat="false" ht="15.75" hidden="false" customHeight="false" outlineLevel="0" collapsed="false">
      <c r="A1886" s="7" t="s">
        <v>1101</v>
      </c>
      <c r="B1886" s="13" t="s">
        <v>2865</v>
      </c>
      <c r="E1886" s="1" t="s">
        <v>72</v>
      </c>
    </row>
    <row r="1887" customFormat="false" ht="15.75" hidden="false" customHeight="false" outlineLevel="0" collapsed="false">
      <c r="A1887" s="7" t="s">
        <v>1103</v>
      </c>
      <c r="B1887" s="13" t="s">
        <v>2853</v>
      </c>
      <c r="E1887" s="1" t="s">
        <v>72</v>
      </c>
    </row>
    <row r="1888" customFormat="false" ht="15.75" hidden="false" customHeight="false" outlineLevel="0" collapsed="false">
      <c r="A1888" s="7" t="s">
        <v>1105</v>
      </c>
      <c r="B1888" s="13" t="s">
        <v>2866</v>
      </c>
      <c r="E1888" s="1" t="s">
        <v>72</v>
      </c>
    </row>
    <row r="1889" customFormat="false" ht="15.75" hidden="false" customHeight="false" outlineLevel="0" collapsed="false">
      <c r="A1889" s="7" t="s">
        <v>1107</v>
      </c>
      <c r="B1889" s="13" t="s">
        <v>2853</v>
      </c>
      <c r="E1889" s="1" t="s">
        <v>72</v>
      </c>
    </row>
    <row r="1890" customFormat="false" ht="15.75" hidden="false" customHeight="false" outlineLevel="0" collapsed="false">
      <c r="A1890" s="1" t="s">
        <v>1109</v>
      </c>
      <c r="B1890" s="13" t="s">
        <v>2867</v>
      </c>
      <c r="E1890" s="1" t="s">
        <v>72</v>
      </c>
    </row>
    <row r="1891" customFormat="false" ht="15.75" hidden="false" customHeight="false" outlineLevel="0" collapsed="false">
      <c r="A1891" s="1" t="s">
        <v>1854</v>
      </c>
      <c r="B1891" s="13" t="s">
        <v>2853</v>
      </c>
      <c r="E1891" s="1" t="s">
        <v>72</v>
      </c>
    </row>
    <row r="1892" customFormat="false" ht="15.75" hidden="false" customHeight="false" outlineLevel="0" collapsed="false">
      <c r="A1892" s="1" t="s">
        <v>1856</v>
      </c>
      <c r="B1892" s="13" t="s">
        <v>2868</v>
      </c>
      <c r="E1892" s="1" t="s">
        <v>72</v>
      </c>
    </row>
    <row r="1893" customFormat="false" ht="15.75" hidden="false" customHeight="false" outlineLevel="0" collapsed="false">
      <c r="A1893" s="1" t="s">
        <v>1110</v>
      </c>
      <c r="B1893" s="13" t="s">
        <v>2853</v>
      </c>
      <c r="E1893" s="1" t="s">
        <v>72</v>
      </c>
    </row>
    <row r="1894" customFormat="false" ht="15.75" hidden="false" customHeight="false" outlineLevel="0" collapsed="false">
      <c r="A1894" s="1" t="s">
        <v>1112</v>
      </c>
      <c r="B1894" s="13" t="s">
        <v>2869</v>
      </c>
      <c r="E1894" s="1" t="s">
        <v>72</v>
      </c>
    </row>
    <row r="1895" customFormat="false" ht="15.75" hidden="false" customHeight="false" outlineLevel="0" collapsed="false">
      <c r="A1895" s="1" t="s">
        <v>1114</v>
      </c>
      <c r="B1895" s="13" t="s">
        <v>2871</v>
      </c>
      <c r="E1895" s="1" t="s">
        <v>72</v>
      </c>
    </row>
    <row r="1896" customFormat="false" ht="15.75" hidden="false" customHeight="false" outlineLevel="0" collapsed="false">
      <c r="A1896" s="1" t="s">
        <v>1116</v>
      </c>
      <c r="B1896" s="13" t="s">
        <v>2889</v>
      </c>
      <c r="E1896" s="1" t="s">
        <v>72</v>
      </c>
    </row>
    <row r="1897" customFormat="false" ht="15.75" hidden="false" customHeight="false" outlineLevel="0" collapsed="false">
      <c r="A1897" s="1" t="s">
        <v>1118</v>
      </c>
      <c r="B1897" s="13" t="s">
        <v>2872</v>
      </c>
      <c r="E1897" s="1" t="s">
        <v>72</v>
      </c>
    </row>
    <row r="1898" customFormat="false" ht="15.75" hidden="false" customHeight="false" outlineLevel="0" collapsed="false">
      <c r="A1898" s="1" t="s">
        <v>1120</v>
      </c>
      <c r="B1898" s="13" t="s">
        <v>2854</v>
      </c>
      <c r="E1898" s="1" t="s">
        <v>72</v>
      </c>
    </row>
    <row r="1899" customFormat="false" ht="15.75" hidden="false" customHeight="false" outlineLevel="0" collapsed="false">
      <c r="A1899" s="1" t="s">
        <v>1122</v>
      </c>
      <c r="B1899" s="13" t="s">
        <v>2875</v>
      </c>
      <c r="E1899" s="1" t="s">
        <v>72</v>
      </c>
    </row>
    <row r="1900" customFormat="false" ht="15.75" hidden="false" customHeight="false" outlineLevel="0" collapsed="false">
      <c r="A1900" s="1" t="s">
        <v>1123</v>
      </c>
      <c r="B1900" s="13" t="s">
        <v>2876</v>
      </c>
      <c r="E1900" s="1" t="s">
        <v>72</v>
      </c>
    </row>
    <row r="1901" customFormat="false" ht="15.75" hidden="false" customHeight="false" outlineLevel="0" collapsed="false">
      <c r="A1901" s="1" t="s">
        <v>1124</v>
      </c>
      <c r="B1901" s="13" t="s">
        <v>2877</v>
      </c>
      <c r="E1901" s="1" t="s">
        <v>72</v>
      </c>
    </row>
    <row r="1902" customFormat="false" ht="15.75" hidden="false" customHeight="false" outlineLevel="0" collapsed="false">
      <c r="A1902" s="1" t="s">
        <v>1126</v>
      </c>
      <c r="B1902" s="13" t="s">
        <v>2878</v>
      </c>
      <c r="E1902" s="1" t="s">
        <v>72</v>
      </c>
    </row>
    <row r="1903" customFormat="false" ht="15.75" hidden="false" customHeight="false" outlineLevel="0" collapsed="false">
      <c r="A1903" s="12" t="s">
        <v>2892</v>
      </c>
      <c r="B1903" s="12"/>
      <c r="C1903" s="12"/>
      <c r="D1903" s="12"/>
      <c r="E1903" s="12"/>
      <c r="F1903" s="3" t="s">
        <v>2893</v>
      </c>
    </row>
    <row r="1904" customFormat="false" ht="15.75" hidden="false" customHeight="false" outlineLevel="0" collapsed="false">
      <c r="B1904" s="13"/>
      <c r="C1904" s="3" t="s">
        <v>117</v>
      </c>
      <c r="D1904" s="6" t="s">
        <v>1819</v>
      </c>
    </row>
    <row r="1905" customFormat="false" ht="15.75" hidden="false" customHeight="false" outlineLevel="0" collapsed="false">
      <c r="A1905" s="3" t="s">
        <v>248</v>
      </c>
      <c r="B1905" s="13" t="s">
        <v>2894</v>
      </c>
    </row>
    <row r="1906" customFormat="false" ht="15.75" hidden="false" customHeight="false" outlineLevel="0" collapsed="false">
      <c r="A1906" s="3" t="s">
        <v>123</v>
      </c>
      <c r="B1906" s="13" t="s">
        <v>2895</v>
      </c>
    </row>
    <row r="1907" customFormat="false" ht="15.75" hidden="false" customHeight="false" outlineLevel="0" collapsed="false">
      <c r="A1907" s="1" t="s">
        <v>251</v>
      </c>
      <c r="B1907" s="13" t="s">
        <v>2896</v>
      </c>
    </row>
    <row r="1908" customFormat="false" ht="15.75" hidden="false" customHeight="false" outlineLevel="0" collapsed="false">
      <c r="A1908" s="1" t="s">
        <v>253</v>
      </c>
      <c r="B1908" s="13" t="s">
        <v>1920</v>
      </c>
    </row>
    <row r="1909" customFormat="false" ht="15.75" hidden="false" customHeight="false" outlineLevel="0" collapsed="false">
      <c r="A1909" s="3" t="s">
        <v>125</v>
      </c>
      <c r="B1909" s="13" t="s">
        <v>1921</v>
      </c>
    </row>
    <row r="1910" customFormat="false" ht="15.75" hidden="false" customHeight="false" outlineLevel="0" collapsed="false">
      <c r="A1910" s="3" t="s">
        <v>128</v>
      </c>
      <c r="B1910" s="13" t="s">
        <v>2897</v>
      </c>
    </row>
    <row r="1911" customFormat="false" ht="15.75" hidden="false" customHeight="false" outlineLevel="0" collapsed="false">
      <c r="A1911" s="1" t="s">
        <v>130</v>
      </c>
      <c r="B1911" s="13" t="s">
        <v>2898</v>
      </c>
    </row>
    <row r="1912" customFormat="false" ht="15.75" hidden="false" customHeight="false" outlineLevel="0" collapsed="false">
      <c r="A1912" s="1" t="s">
        <v>132</v>
      </c>
      <c r="B1912" s="13" t="s">
        <v>2899</v>
      </c>
    </row>
    <row r="1913" customFormat="false" ht="15.75" hidden="false" customHeight="false" outlineLevel="0" collapsed="false">
      <c r="A1913" s="3" t="s">
        <v>134</v>
      </c>
      <c r="B1913" s="13" t="s">
        <v>2900</v>
      </c>
    </row>
    <row r="1914" customFormat="false" ht="15.75" hidden="false" customHeight="false" outlineLevel="0" collapsed="false">
      <c r="A1914" s="3" t="s">
        <v>136</v>
      </c>
      <c r="B1914" s="13" t="s">
        <v>2901</v>
      </c>
    </row>
    <row r="1915" customFormat="false" ht="15.75" hidden="false" customHeight="false" outlineLevel="0" collapsed="false">
      <c r="A1915" s="3" t="s">
        <v>138</v>
      </c>
      <c r="B1915" s="13" t="s">
        <v>2902</v>
      </c>
    </row>
    <row r="1916" customFormat="false" ht="15.75" hidden="false" customHeight="false" outlineLevel="0" collapsed="false">
      <c r="A1916" s="3" t="s">
        <v>140</v>
      </c>
      <c r="B1916" s="13" t="s">
        <v>2903</v>
      </c>
    </row>
    <row r="1917" customFormat="false" ht="15.75" hidden="false" customHeight="false" outlineLevel="0" collapsed="false">
      <c r="A1917" s="3" t="s">
        <v>142</v>
      </c>
      <c r="B1917" s="13" t="s">
        <v>2904</v>
      </c>
    </row>
    <row r="1918" customFormat="false" ht="15.75" hidden="false" customHeight="false" outlineLevel="0" collapsed="false">
      <c r="A1918" s="3" t="s">
        <v>144</v>
      </c>
      <c r="B1918" s="13" t="s">
        <v>2905</v>
      </c>
    </row>
    <row r="1919" customFormat="false" ht="15.75" hidden="false" customHeight="false" outlineLevel="0" collapsed="false">
      <c r="A1919" s="3" t="s">
        <v>146</v>
      </c>
      <c r="B1919" s="13" t="s">
        <v>2906</v>
      </c>
    </row>
    <row r="1920" customFormat="false" ht="15.75" hidden="false" customHeight="false" outlineLevel="0" collapsed="false">
      <c r="A1920" s="3" t="s">
        <v>148</v>
      </c>
      <c r="B1920" s="13" t="s">
        <v>2907</v>
      </c>
    </row>
    <row r="1921" customFormat="false" ht="15.75" hidden="false" customHeight="false" outlineLevel="0" collapsed="false">
      <c r="A1921" s="3" t="s">
        <v>150</v>
      </c>
      <c r="B1921" s="13" t="s">
        <v>2908</v>
      </c>
    </row>
    <row r="1922" customFormat="false" ht="15.75" hidden="false" customHeight="false" outlineLevel="0" collapsed="false">
      <c r="A1922" s="3" t="s">
        <v>152</v>
      </c>
      <c r="B1922" s="13" t="s">
        <v>2909</v>
      </c>
    </row>
    <row r="1923" customFormat="false" ht="15.75" hidden="false" customHeight="false" outlineLevel="0" collapsed="false">
      <c r="A1923" s="3" t="s">
        <v>154</v>
      </c>
      <c r="B1923" s="13" t="s">
        <v>2910</v>
      </c>
    </row>
    <row r="1924" customFormat="false" ht="15.75" hidden="false" customHeight="false" outlineLevel="0" collapsed="false">
      <c r="A1924" s="3" t="s">
        <v>156</v>
      </c>
      <c r="B1924" s="13" t="s">
        <v>420</v>
      </c>
    </row>
    <row r="1925" customFormat="false" ht="15.75" hidden="false" customHeight="false" outlineLevel="0" collapsed="false">
      <c r="A1925" s="3" t="s">
        <v>158</v>
      </c>
      <c r="B1925" s="13" t="s">
        <v>2911</v>
      </c>
    </row>
    <row r="1926" customFormat="false" ht="15.75" hidden="false" customHeight="false" outlineLevel="0" collapsed="false">
      <c r="A1926" s="7" t="s">
        <v>160</v>
      </c>
      <c r="B1926" s="13" t="s">
        <v>2912</v>
      </c>
    </row>
    <row r="1927" customFormat="false" ht="15.75" hidden="false" customHeight="false" outlineLevel="0" collapsed="false">
      <c r="A1927" s="7" t="s">
        <v>162</v>
      </c>
      <c r="B1927" s="13" t="s">
        <v>2913</v>
      </c>
    </row>
    <row r="1928" customFormat="false" ht="15.75" hidden="false" customHeight="false" outlineLevel="0" collapsed="false">
      <c r="A1928" s="7" t="s">
        <v>164</v>
      </c>
      <c r="B1928" s="13" t="s">
        <v>2914</v>
      </c>
    </row>
    <row r="1929" customFormat="false" ht="15.75" hidden="false" customHeight="false" outlineLevel="0" collapsed="false">
      <c r="A1929" s="7" t="s">
        <v>166</v>
      </c>
      <c r="B1929" s="13" t="s">
        <v>1080</v>
      </c>
    </row>
    <row r="1930" customFormat="false" ht="15.75" hidden="false" customHeight="false" outlineLevel="0" collapsed="false">
      <c r="A1930" s="7" t="s">
        <v>168</v>
      </c>
      <c r="B1930" s="13" t="s">
        <v>2915</v>
      </c>
    </row>
    <row r="1931" customFormat="false" ht="15.75" hidden="false" customHeight="false" outlineLevel="0" collapsed="false">
      <c r="A1931" s="3" t="s">
        <v>602</v>
      </c>
      <c r="B1931" s="13" t="s">
        <v>2916</v>
      </c>
    </row>
    <row r="1932" customFormat="false" ht="15.75" hidden="false" customHeight="false" outlineLevel="0" collapsed="false">
      <c r="A1932" s="3" t="s">
        <v>428</v>
      </c>
      <c r="B1932" s="13" t="s">
        <v>2917</v>
      </c>
    </row>
    <row r="1933" customFormat="false" ht="15.75" hidden="false" customHeight="false" outlineLevel="0" collapsed="false">
      <c r="A1933" s="1" t="s">
        <v>430</v>
      </c>
      <c r="B1933" s="13" t="s">
        <v>2918</v>
      </c>
    </row>
    <row r="1934" customFormat="false" ht="15.75" hidden="false" customHeight="false" outlineLevel="0" collapsed="false">
      <c r="A1934" s="3" t="s">
        <v>432</v>
      </c>
      <c r="B1934" s="13" t="s">
        <v>2919</v>
      </c>
    </row>
    <row r="1935" customFormat="false" ht="15.75" hidden="false" customHeight="false" outlineLevel="0" collapsed="false">
      <c r="A1935" s="7" t="s">
        <v>434</v>
      </c>
      <c r="B1935" s="13" t="s">
        <v>2920</v>
      </c>
    </row>
    <row r="1936" customFormat="false" ht="15.75" hidden="false" customHeight="false" outlineLevel="0" collapsed="false">
      <c r="A1936" s="1" t="s">
        <v>435</v>
      </c>
      <c r="B1936" s="13" t="s">
        <v>2384</v>
      </c>
    </row>
    <row r="1937" customFormat="false" ht="15.75" hidden="false" customHeight="false" outlineLevel="0" collapsed="false">
      <c r="A1937" s="3" t="s">
        <v>437</v>
      </c>
      <c r="B1937" s="13" t="s">
        <v>420</v>
      </c>
    </row>
    <row r="1938" customFormat="false" ht="15.75" hidden="false" customHeight="false" outlineLevel="0" collapsed="false">
      <c r="B1938" s="13"/>
      <c r="C1938" s="3" t="s">
        <v>437</v>
      </c>
      <c r="D1938" s="6" t="s">
        <v>2881</v>
      </c>
    </row>
    <row r="1939" customFormat="false" ht="15.75" hidden="false" customHeight="false" outlineLevel="0" collapsed="false">
      <c r="A1939" s="3" t="s">
        <v>443</v>
      </c>
      <c r="B1939" s="13" t="s">
        <v>2921</v>
      </c>
    </row>
    <row r="1940" customFormat="false" ht="15.75" hidden="false" customHeight="false" outlineLevel="0" collapsed="false">
      <c r="A1940" s="1" t="s">
        <v>445</v>
      </c>
      <c r="B1940" s="13" t="s">
        <v>2922</v>
      </c>
    </row>
    <row r="1941" customFormat="false" ht="15.75" hidden="false" customHeight="false" outlineLevel="0" collapsed="false">
      <c r="A1941" s="1" t="s">
        <v>447</v>
      </c>
      <c r="B1941" s="13" t="s">
        <v>2923</v>
      </c>
    </row>
    <row r="1942" customFormat="false" ht="15.75" hidden="false" customHeight="false" outlineLevel="0" collapsed="false">
      <c r="A1942" s="1" t="s">
        <v>448</v>
      </c>
      <c r="B1942" s="13" t="s">
        <v>2924</v>
      </c>
    </row>
    <row r="1943" customFormat="false" ht="15.75" hidden="false" customHeight="false" outlineLevel="0" collapsed="false">
      <c r="A1943" s="3" t="s">
        <v>1095</v>
      </c>
      <c r="B1943" s="13" t="s">
        <v>2925</v>
      </c>
    </row>
    <row r="1944" customFormat="false" ht="15.75" hidden="false" customHeight="false" outlineLevel="0" collapsed="false">
      <c r="A1944" s="3" t="s">
        <v>1097</v>
      </c>
      <c r="B1944" s="13" t="s">
        <v>2926</v>
      </c>
    </row>
    <row r="1945" customFormat="false" ht="15.75" hidden="false" customHeight="false" outlineLevel="0" collapsed="false">
      <c r="A1945" s="3" t="s">
        <v>1099</v>
      </c>
      <c r="B1945" s="13" t="s">
        <v>2853</v>
      </c>
      <c r="E1945" s="1" t="s">
        <v>2844</v>
      </c>
    </row>
    <row r="1946" customFormat="false" ht="15.75" hidden="false" customHeight="false" outlineLevel="0" collapsed="false">
      <c r="A1946" s="7" t="s">
        <v>1101</v>
      </c>
      <c r="B1946" s="13" t="s">
        <v>2867</v>
      </c>
      <c r="E1946" s="1" t="s">
        <v>72</v>
      </c>
    </row>
    <row r="1947" customFormat="false" ht="15.75" hidden="false" customHeight="false" outlineLevel="0" collapsed="false">
      <c r="A1947" s="7" t="s">
        <v>1103</v>
      </c>
      <c r="B1947" s="13" t="s">
        <v>2853</v>
      </c>
      <c r="E1947" s="1" t="s">
        <v>72</v>
      </c>
    </row>
    <row r="1948" customFormat="false" ht="15.75" hidden="false" customHeight="false" outlineLevel="0" collapsed="false">
      <c r="A1948" s="7" t="s">
        <v>1105</v>
      </c>
      <c r="B1948" s="13" t="s">
        <v>2868</v>
      </c>
      <c r="E1948" s="1" t="s">
        <v>72</v>
      </c>
    </row>
    <row r="1949" customFormat="false" ht="15.75" hidden="false" customHeight="false" outlineLevel="0" collapsed="false">
      <c r="A1949" s="7" t="s">
        <v>1107</v>
      </c>
      <c r="B1949" s="13" t="s">
        <v>2853</v>
      </c>
      <c r="E1949" s="1" t="s">
        <v>72</v>
      </c>
    </row>
    <row r="1950" customFormat="false" ht="15.75" hidden="false" customHeight="false" outlineLevel="0" collapsed="false">
      <c r="A1950" s="1" t="s">
        <v>1109</v>
      </c>
      <c r="B1950" s="13" t="s">
        <v>2869</v>
      </c>
      <c r="E1950" s="1" t="s">
        <v>72</v>
      </c>
    </row>
    <row r="1951" customFormat="false" ht="15.75" hidden="false" customHeight="false" outlineLevel="0" collapsed="false">
      <c r="A1951" s="1" t="s">
        <v>1854</v>
      </c>
      <c r="B1951" s="13" t="s">
        <v>2871</v>
      </c>
      <c r="E1951" s="1" t="s">
        <v>72</v>
      </c>
    </row>
    <row r="1952" customFormat="false" ht="15.75" hidden="false" customHeight="false" outlineLevel="0" collapsed="false">
      <c r="A1952" s="1" t="s">
        <v>1856</v>
      </c>
      <c r="B1952" s="13" t="s">
        <v>2889</v>
      </c>
      <c r="E1952" s="1" t="s">
        <v>72</v>
      </c>
    </row>
    <row r="1953" customFormat="false" ht="15.75" hidden="false" customHeight="false" outlineLevel="0" collapsed="false">
      <c r="A1953" s="1" t="s">
        <v>1110</v>
      </c>
      <c r="B1953" s="13" t="s">
        <v>2872</v>
      </c>
      <c r="E1953" s="1" t="s">
        <v>72</v>
      </c>
    </row>
    <row r="1954" customFormat="false" ht="15.75" hidden="false" customHeight="false" outlineLevel="0" collapsed="false">
      <c r="A1954" s="1" t="s">
        <v>1112</v>
      </c>
      <c r="B1954" s="13" t="s">
        <v>2854</v>
      </c>
      <c r="E1954" s="1" t="s">
        <v>72</v>
      </c>
    </row>
    <row r="1955" customFormat="false" ht="15.75" hidden="false" customHeight="false" outlineLevel="0" collapsed="false">
      <c r="A1955" s="1" t="s">
        <v>1114</v>
      </c>
      <c r="B1955" s="13" t="s">
        <v>2875</v>
      </c>
      <c r="E1955" s="1" t="s">
        <v>72</v>
      </c>
    </row>
    <row r="1956" customFormat="false" ht="15.75" hidden="false" customHeight="false" outlineLevel="0" collapsed="false">
      <c r="A1956" s="1" t="s">
        <v>1116</v>
      </c>
      <c r="B1956" s="13" t="s">
        <v>2876</v>
      </c>
      <c r="E1956" s="1" t="s">
        <v>72</v>
      </c>
    </row>
    <row r="1957" customFormat="false" ht="15.75" hidden="false" customHeight="false" outlineLevel="0" collapsed="false">
      <c r="A1957" s="1" t="s">
        <v>1118</v>
      </c>
      <c r="B1957" s="13" t="s">
        <v>2877</v>
      </c>
      <c r="E1957" s="1" t="s">
        <v>72</v>
      </c>
    </row>
    <row r="1958" customFormat="false" ht="15.75" hidden="false" customHeight="false" outlineLevel="0" collapsed="false">
      <c r="A1958" s="1" t="s">
        <v>1120</v>
      </c>
      <c r="B1958" s="13" t="s">
        <v>2878</v>
      </c>
      <c r="E1958" s="1" t="s">
        <v>72</v>
      </c>
    </row>
    <row r="1959" customFormat="false" ht="15.75" hidden="false" customHeight="false" outlineLevel="0" collapsed="false">
      <c r="A1959" s="12" t="s">
        <v>2927</v>
      </c>
      <c r="B1959" s="12"/>
      <c r="C1959" s="12"/>
      <c r="D1959" s="12"/>
      <c r="E1959" s="12"/>
      <c r="F1959" s="3" t="s">
        <v>2928</v>
      </c>
    </row>
    <row r="1960" customFormat="false" ht="15.75" hidden="false" customHeight="false" outlineLevel="0" collapsed="false">
      <c r="A1960" s="1"/>
      <c r="B1960" s="13"/>
      <c r="C1960" s="3" t="s">
        <v>117</v>
      </c>
      <c r="D1960" s="6" t="s">
        <v>1819</v>
      </c>
    </row>
    <row r="1961" customFormat="false" ht="15.75" hidden="false" customHeight="false" outlineLevel="0" collapsed="false">
      <c r="A1961" s="1" t="s">
        <v>248</v>
      </c>
      <c r="B1961" s="13" t="s">
        <v>2929</v>
      </c>
    </row>
    <row r="1962" customFormat="false" ht="15.75" hidden="false" customHeight="false" outlineLevel="0" collapsed="false">
      <c r="A1962" s="3" t="s">
        <v>123</v>
      </c>
      <c r="B1962" s="13" t="s">
        <v>2930</v>
      </c>
    </row>
    <row r="1963" customFormat="false" ht="15.75" hidden="false" customHeight="false" outlineLevel="0" collapsed="false">
      <c r="A1963" s="1" t="s">
        <v>251</v>
      </c>
      <c r="B1963" s="13" t="s">
        <v>2931</v>
      </c>
    </row>
    <row r="1964" customFormat="false" ht="15.75" hidden="false" customHeight="false" outlineLevel="0" collapsed="false">
      <c r="A1964" s="1" t="s">
        <v>253</v>
      </c>
      <c r="B1964" s="13" t="s">
        <v>2930</v>
      </c>
    </row>
    <row r="1965" customFormat="false" ht="15.75" hidden="false" customHeight="false" outlineLevel="0" collapsed="false">
      <c r="A1965" s="3" t="s">
        <v>125</v>
      </c>
      <c r="B1965" s="13" t="s">
        <v>2932</v>
      </c>
    </row>
    <row r="1966" customFormat="false" ht="15.75" hidden="false" customHeight="false" outlineLevel="0" collapsed="false">
      <c r="A1966" s="3" t="s">
        <v>128</v>
      </c>
      <c r="B1966" s="13" t="s">
        <v>2933</v>
      </c>
    </row>
    <row r="1967" customFormat="false" ht="15.75" hidden="false" customHeight="false" outlineLevel="0" collapsed="false">
      <c r="A1967" s="1" t="s">
        <v>130</v>
      </c>
      <c r="B1967" s="13" t="s">
        <v>2934</v>
      </c>
    </row>
    <row r="1968" customFormat="false" ht="15.75" hidden="false" customHeight="false" outlineLevel="0" collapsed="false">
      <c r="A1968" s="1" t="s">
        <v>132</v>
      </c>
      <c r="B1968" s="13" t="s">
        <v>2935</v>
      </c>
    </row>
    <row r="1969" customFormat="false" ht="15.75" hidden="false" customHeight="false" outlineLevel="0" collapsed="false">
      <c r="A1969" s="3" t="s">
        <v>134</v>
      </c>
      <c r="B1969" s="13" t="s">
        <v>2936</v>
      </c>
    </row>
    <row r="1970" customFormat="false" ht="15.75" hidden="false" customHeight="false" outlineLevel="0" collapsed="false">
      <c r="A1970" s="3" t="s">
        <v>136</v>
      </c>
      <c r="B1970" s="13" t="s">
        <v>2937</v>
      </c>
    </row>
    <row r="1971" customFormat="false" ht="15.75" hidden="false" customHeight="false" outlineLevel="0" collapsed="false">
      <c r="A1971" s="3" t="s">
        <v>138</v>
      </c>
      <c r="B1971" s="13" t="s">
        <v>2938</v>
      </c>
    </row>
    <row r="1972" customFormat="false" ht="15.75" hidden="false" customHeight="false" outlineLevel="0" collapsed="false">
      <c r="A1972" s="3" t="s">
        <v>2939</v>
      </c>
      <c r="B1972" s="13" t="s">
        <v>2940</v>
      </c>
    </row>
    <row r="1973" customFormat="false" ht="15.75" hidden="false" customHeight="false" outlineLevel="0" collapsed="false">
      <c r="A1973" s="3" t="s">
        <v>2941</v>
      </c>
      <c r="B1973" s="13" t="s">
        <v>2942</v>
      </c>
    </row>
    <row r="1974" customFormat="false" ht="15.75" hidden="false" customHeight="false" outlineLevel="0" collapsed="false">
      <c r="A1974" s="1" t="s">
        <v>2943</v>
      </c>
      <c r="B1974" s="13" t="s">
        <v>2944</v>
      </c>
    </row>
    <row r="1975" customFormat="false" ht="15.75" hidden="false" customHeight="false" outlineLevel="0" collapsed="false">
      <c r="A1975" s="12" t="s">
        <v>2945</v>
      </c>
      <c r="B1975" s="12"/>
      <c r="C1975" s="12"/>
      <c r="D1975" s="12"/>
      <c r="E1975" s="12"/>
    </row>
    <row r="1976" customFormat="false" ht="15.75" hidden="false" customHeight="false" outlineLevel="0" collapsed="false">
      <c r="B1976" s="13"/>
      <c r="C1976" s="3" t="s">
        <v>117</v>
      </c>
      <c r="D1976" s="6" t="s">
        <v>1819</v>
      </c>
    </row>
    <row r="1977" customFormat="false" ht="15.75" hidden="false" customHeight="false" outlineLevel="0" collapsed="false">
      <c r="A1977" s="1" t="s">
        <v>248</v>
      </c>
      <c r="B1977" s="13" t="s">
        <v>2946</v>
      </c>
    </row>
    <row r="1978" customFormat="false" ht="15.75" hidden="false" customHeight="false" outlineLevel="0" collapsed="false">
      <c r="A1978" s="3" t="s">
        <v>123</v>
      </c>
      <c r="B1978" s="13" t="s">
        <v>2947</v>
      </c>
    </row>
    <row r="1979" customFormat="false" ht="15.75" hidden="false" customHeight="false" outlineLevel="0" collapsed="false">
      <c r="A1979" s="1" t="s">
        <v>251</v>
      </c>
      <c r="B1979" s="13" t="s">
        <v>2948</v>
      </c>
    </row>
    <row r="1980" customFormat="false" ht="15.75" hidden="false" customHeight="false" outlineLevel="0" collapsed="false">
      <c r="A1980" s="1" t="s">
        <v>253</v>
      </c>
      <c r="B1980" s="13" t="s">
        <v>2949</v>
      </c>
    </row>
    <row r="1981" customFormat="false" ht="15.75" hidden="false" customHeight="false" outlineLevel="0" collapsed="false">
      <c r="A1981" s="3" t="s">
        <v>125</v>
      </c>
      <c r="B1981" s="13" t="s">
        <v>907</v>
      </c>
    </row>
    <row r="1982" customFormat="false" ht="15.75" hidden="false" customHeight="false" outlineLevel="0" collapsed="false">
      <c r="A1982" s="3" t="s">
        <v>128</v>
      </c>
      <c r="B1982" s="13" t="s">
        <v>2950</v>
      </c>
    </row>
    <row r="1983" customFormat="false" ht="15.75" hidden="false" customHeight="false" outlineLevel="0" collapsed="false">
      <c r="A1983" s="1" t="s">
        <v>130</v>
      </c>
      <c r="B1983" s="13" t="s">
        <v>2951</v>
      </c>
    </row>
    <row r="1984" customFormat="false" ht="15.75" hidden="false" customHeight="false" outlineLevel="0" collapsed="false">
      <c r="A1984" s="1" t="s">
        <v>132</v>
      </c>
      <c r="B1984" s="13" t="s">
        <v>1838</v>
      </c>
    </row>
    <row r="1985" customFormat="false" ht="15.75" hidden="false" customHeight="false" outlineLevel="0" collapsed="false">
      <c r="A1985" s="3" t="s">
        <v>134</v>
      </c>
      <c r="B1985" s="13" t="s">
        <v>2952</v>
      </c>
    </row>
    <row r="1986" customFormat="false" ht="15.75" hidden="false" customHeight="false" outlineLevel="0" collapsed="false">
      <c r="A1986" s="3" t="s">
        <v>136</v>
      </c>
      <c r="B1986" s="13" t="s">
        <v>2953</v>
      </c>
    </row>
    <row r="1987" customFormat="false" ht="15.75" hidden="false" customHeight="false" outlineLevel="0" collapsed="false">
      <c r="A1987" s="3" t="s">
        <v>138</v>
      </c>
      <c r="B1987" s="13" t="s">
        <v>2954</v>
      </c>
    </row>
    <row r="1988" customFormat="false" ht="15.75" hidden="false" customHeight="false" outlineLevel="0" collapsed="false">
      <c r="A1988" s="3" t="s">
        <v>140</v>
      </c>
      <c r="B1988" s="13" t="s">
        <v>2955</v>
      </c>
    </row>
    <row r="1989" customFormat="false" ht="15.75" hidden="false" customHeight="false" outlineLevel="0" collapsed="false">
      <c r="B1989" s="13"/>
      <c r="C1989" s="3" t="s">
        <v>142</v>
      </c>
      <c r="D1989" s="6" t="s">
        <v>2881</v>
      </c>
    </row>
    <row r="1990" customFormat="false" ht="15.75" hidden="false" customHeight="false" outlineLevel="0" collapsed="false">
      <c r="A1990" s="3" t="s">
        <v>2956</v>
      </c>
      <c r="B1990" s="13" t="s">
        <v>2957</v>
      </c>
    </row>
    <row r="1991" customFormat="false" ht="15.75" hidden="false" customHeight="false" outlineLevel="0" collapsed="false">
      <c r="A1991" s="3" t="s">
        <v>2958</v>
      </c>
      <c r="B1991" s="13" t="s">
        <v>2959</v>
      </c>
    </row>
    <row r="1992" customFormat="false" ht="15.75" hidden="false" customHeight="false" outlineLevel="0" collapsed="false">
      <c r="A1992" s="1" t="s">
        <v>2960</v>
      </c>
      <c r="B1992" s="13" t="s">
        <v>2961</v>
      </c>
    </row>
    <row r="1993" customFormat="false" ht="15.75" hidden="false" customHeight="false" outlineLevel="0" collapsed="false">
      <c r="A1993" s="12" t="s">
        <v>2962</v>
      </c>
      <c r="B1993" s="12"/>
      <c r="C1993" s="12"/>
      <c r="D1993" s="12"/>
      <c r="E1993" s="12"/>
    </row>
    <row r="1994" customFormat="false" ht="15.75" hidden="false" customHeight="false" outlineLevel="0" collapsed="false">
      <c r="B1994" s="13"/>
      <c r="C1994" s="3" t="s">
        <v>117</v>
      </c>
      <c r="D1994" s="6" t="s">
        <v>2963</v>
      </c>
    </row>
    <row r="1995" customFormat="false" ht="15.75" hidden="false" customHeight="false" outlineLevel="0" collapsed="false">
      <c r="A1995" s="3" t="s">
        <v>2964</v>
      </c>
      <c r="B1995" s="13" t="s">
        <v>2965</v>
      </c>
    </row>
    <row r="1996" customFormat="false" ht="15.75" hidden="false" customHeight="false" outlineLevel="0" collapsed="false">
      <c r="A1996" s="3" t="s">
        <v>2966</v>
      </c>
      <c r="B1996" s="13" t="s">
        <v>2967</v>
      </c>
    </row>
    <row r="1997" customFormat="false" ht="15.75" hidden="false" customHeight="false" outlineLevel="0" collapsed="false">
      <c r="A1997" s="3" t="s">
        <v>2968</v>
      </c>
      <c r="B1997" s="13" t="s">
        <v>2969</v>
      </c>
    </row>
    <row r="1998" customFormat="false" ht="15.75" hidden="false" customHeight="false" outlineLevel="0" collapsed="false">
      <c r="A1998" s="12" t="s">
        <v>2970</v>
      </c>
      <c r="B1998" s="12"/>
      <c r="C1998" s="12"/>
      <c r="D1998" s="12"/>
      <c r="E1998" s="12"/>
    </row>
    <row r="1999" customFormat="false" ht="15.75" hidden="false" customHeight="false" outlineLevel="0" collapsed="false">
      <c r="B1999" s="13"/>
      <c r="C1999" s="3" t="s">
        <v>117</v>
      </c>
      <c r="D1999" s="6" t="s">
        <v>1819</v>
      </c>
    </row>
    <row r="2000" customFormat="false" ht="15.75" hidden="false" customHeight="false" outlineLevel="0" collapsed="false">
      <c r="B2000" s="13"/>
      <c r="C2000" s="3" t="s">
        <v>120</v>
      </c>
      <c r="D2000" s="6" t="s">
        <v>2881</v>
      </c>
    </row>
    <row r="2001" customFormat="false" ht="15.75" hidden="false" customHeight="false" outlineLevel="0" collapsed="false">
      <c r="B2001" s="13"/>
      <c r="C2001" s="3" t="s">
        <v>253</v>
      </c>
      <c r="D2001" s="6" t="s">
        <v>2971</v>
      </c>
    </row>
    <row r="2002" customFormat="false" ht="15.75" hidden="false" customHeight="false" outlineLevel="0" collapsed="false">
      <c r="A2002" s="3" t="s">
        <v>2972</v>
      </c>
      <c r="B2002" s="13" t="s">
        <v>2973</v>
      </c>
    </row>
    <row r="2003" customFormat="false" ht="15.75" hidden="false" customHeight="false" outlineLevel="0" collapsed="false">
      <c r="A2003" s="3" t="s">
        <v>2974</v>
      </c>
      <c r="B2003" s="13" t="s">
        <v>2975</v>
      </c>
    </row>
    <row r="2004" customFormat="false" ht="15.75" hidden="false" customHeight="false" outlineLevel="0" collapsed="false">
      <c r="A2004" s="1" t="s">
        <v>2976</v>
      </c>
      <c r="B2004" s="13" t="s">
        <v>2977</v>
      </c>
    </row>
    <row r="2005" customFormat="false" ht="15.75" hidden="false" customHeight="false" outlineLevel="0" collapsed="false">
      <c r="A2005" s="12" t="s">
        <v>2978</v>
      </c>
      <c r="B2005" s="12"/>
      <c r="C2005" s="12"/>
      <c r="D2005" s="12"/>
      <c r="E2005" s="12"/>
    </row>
    <row r="2006" customFormat="false" ht="15.75" hidden="false" customHeight="false" outlineLevel="0" collapsed="false">
      <c r="B2006" s="13"/>
      <c r="C2006" s="3" t="s">
        <v>117</v>
      </c>
      <c r="D2006" s="6" t="s">
        <v>2979</v>
      </c>
    </row>
    <row r="2007" customFormat="false" ht="15.75" hidden="false" customHeight="false" outlineLevel="0" collapsed="false">
      <c r="B2007" s="13"/>
      <c r="C2007" s="3" t="s">
        <v>142</v>
      </c>
      <c r="D2007" s="6" t="s">
        <v>2980</v>
      </c>
    </row>
    <row r="2008" customFormat="false" ht="15.75" hidden="false" customHeight="false" outlineLevel="0" collapsed="false">
      <c r="B2008" s="13"/>
      <c r="C2008" s="3" t="s">
        <v>152</v>
      </c>
      <c r="D2008" s="6" t="s">
        <v>2981</v>
      </c>
    </row>
    <row r="2009" customFormat="false" ht="15.75" hidden="false" customHeight="false" outlineLevel="0" collapsed="false">
      <c r="B2009" s="13"/>
      <c r="C2009" s="3" t="s">
        <v>160</v>
      </c>
      <c r="D2009" s="6" t="s">
        <v>2982</v>
      </c>
    </row>
    <row r="2010" customFormat="false" ht="15.75" hidden="false" customHeight="false" outlineLevel="0" collapsed="false">
      <c r="B2010" s="13"/>
      <c r="C2010" s="3" t="s">
        <v>430</v>
      </c>
      <c r="D2010" s="6" t="s">
        <v>2983</v>
      </c>
    </row>
    <row r="2011" customFormat="false" ht="15.75" hidden="false" customHeight="false" outlineLevel="0" collapsed="false">
      <c r="B2011" s="13"/>
      <c r="C2011" s="3" t="s">
        <v>435</v>
      </c>
      <c r="D2011" s="6" t="s">
        <v>2984</v>
      </c>
    </row>
    <row r="2012" customFormat="false" ht="15.75" hidden="false" customHeight="false" outlineLevel="0" collapsed="false">
      <c r="B2012" s="13"/>
      <c r="C2012" s="3" t="s">
        <v>2985</v>
      </c>
      <c r="D2012" s="6" t="s">
        <v>2986</v>
      </c>
    </row>
    <row r="2013" customFormat="false" ht="15.75" hidden="false" customHeight="false" outlineLevel="0" collapsed="false">
      <c r="B2013" s="13"/>
      <c r="C2013" s="3" t="s">
        <v>1099</v>
      </c>
      <c r="D2013" s="6" t="s">
        <v>2987</v>
      </c>
    </row>
    <row r="2014" customFormat="false" ht="15.75" hidden="false" customHeight="false" outlineLevel="0" collapsed="false">
      <c r="B2014" s="13"/>
      <c r="C2014" s="3" t="s">
        <v>1107</v>
      </c>
      <c r="D2014" s="6" t="s">
        <v>2988</v>
      </c>
    </row>
    <row r="2015" customFormat="false" ht="15.75" hidden="false" customHeight="false" outlineLevel="0" collapsed="false">
      <c r="B2015" s="13"/>
      <c r="C2015" s="3" t="s">
        <v>1120</v>
      </c>
      <c r="D2015" s="6" t="s">
        <v>2989</v>
      </c>
    </row>
    <row r="2016" customFormat="false" ht="15.75" hidden="false" customHeight="false" outlineLevel="0" collapsed="false">
      <c r="B2016" s="13"/>
      <c r="C2016" s="3" t="s">
        <v>1130</v>
      </c>
      <c r="D2016" s="6" t="s">
        <v>2990</v>
      </c>
    </row>
    <row r="2017" customFormat="false" ht="15.75" hidden="false" customHeight="false" outlineLevel="0" collapsed="false">
      <c r="B2017" s="13"/>
      <c r="C2017" s="3" t="s">
        <v>1138</v>
      </c>
      <c r="D2017" s="6" t="s">
        <v>2991</v>
      </c>
    </row>
    <row r="2018" customFormat="false" ht="15.75" hidden="false" customHeight="false" outlineLevel="0" collapsed="false">
      <c r="B2018" s="13"/>
      <c r="C2018" s="3" t="s">
        <v>1143</v>
      </c>
      <c r="D2018" s="6" t="s">
        <v>2992</v>
      </c>
    </row>
    <row r="2019" customFormat="false" ht="15.75" hidden="false" customHeight="false" outlineLevel="0" collapsed="false">
      <c r="B2019" s="13"/>
      <c r="C2019" s="3" t="s">
        <v>1148</v>
      </c>
      <c r="D2019" s="6" t="s">
        <v>2993</v>
      </c>
    </row>
    <row r="2020" customFormat="false" ht="15.75" hidden="false" customHeight="false" outlineLevel="0" collapsed="false">
      <c r="B2020" s="13"/>
      <c r="C2020" s="3" t="s">
        <v>1153</v>
      </c>
      <c r="D2020" s="15" t="s">
        <v>2994</v>
      </c>
    </row>
    <row r="2021" customFormat="false" ht="15.75" hidden="false" customHeight="false" outlineLevel="0" collapsed="false">
      <c r="B2021" s="13"/>
      <c r="C2021" s="3" t="s">
        <v>1159</v>
      </c>
      <c r="D2021" s="6" t="s">
        <v>2995</v>
      </c>
    </row>
    <row r="2022" customFormat="false" ht="15.75" hidden="false" customHeight="false" outlineLevel="0" collapsed="false">
      <c r="B2022" s="13"/>
      <c r="C2022" s="3" t="s">
        <v>1165</v>
      </c>
      <c r="D2022" s="6" t="s">
        <v>2996</v>
      </c>
    </row>
    <row r="2023" customFormat="false" ht="15.75" hidden="false" customHeight="false" outlineLevel="0" collapsed="false">
      <c r="B2023" s="13"/>
      <c r="C2023" s="3" t="s">
        <v>1964</v>
      </c>
      <c r="D2023" s="6" t="s">
        <v>2997</v>
      </c>
    </row>
    <row r="2024" customFormat="false" ht="15.75" hidden="false" customHeight="false" outlineLevel="0" collapsed="false">
      <c r="B2024" s="13"/>
      <c r="C2024" s="3" t="s">
        <v>1970</v>
      </c>
      <c r="D2024" s="6" t="s">
        <v>2998</v>
      </c>
    </row>
    <row r="2025" customFormat="false" ht="15.75" hidden="false" customHeight="false" outlineLevel="0" collapsed="false">
      <c r="B2025" s="13"/>
      <c r="C2025" s="3" t="s">
        <v>2999</v>
      </c>
      <c r="D2025" s="6" t="s">
        <v>3000</v>
      </c>
    </row>
    <row r="2026" customFormat="false" ht="15.75" hidden="false" customHeight="false" outlineLevel="0" collapsed="false">
      <c r="B2026" s="13"/>
      <c r="C2026" s="3" t="s">
        <v>3001</v>
      </c>
      <c r="D2026" s="6" t="s">
        <v>3002</v>
      </c>
    </row>
    <row r="2027" customFormat="false" ht="15.75" hidden="false" customHeight="false" outlineLevel="0" collapsed="false">
      <c r="B2027" s="13"/>
      <c r="C2027" s="3" t="s">
        <v>3003</v>
      </c>
      <c r="D2027" s="6" t="s">
        <v>3004</v>
      </c>
    </row>
    <row r="2028" customFormat="false" ht="15.75" hidden="false" customHeight="false" outlineLevel="0" collapsed="false">
      <c r="B2028" s="13"/>
      <c r="C2028" s="3" t="s">
        <v>3005</v>
      </c>
      <c r="D2028" s="6" t="s">
        <v>3006</v>
      </c>
    </row>
    <row r="2029" customFormat="false" ht="15.75" hidden="false" customHeight="false" outlineLevel="0" collapsed="false">
      <c r="B2029" s="13"/>
      <c r="C2029" s="3" t="s">
        <v>3007</v>
      </c>
      <c r="D2029" s="6" t="s">
        <v>3008</v>
      </c>
    </row>
    <row r="2030" customFormat="false" ht="15.75" hidden="false" customHeight="false" outlineLevel="0" collapsed="false">
      <c r="B2030" s="13"/>
      <c r="C2030" s="3" t="s">
        <v>3009</v>
      </c>
      <c r="D2030" s="6" t="s">
        <v>3010</v>
      </c>
    </row>
    <row r="2031" customFormat="false" ht="15.75" hidden="false" customHeight="false" outlineLevel="0" collapsed="false">
      <c r="B2031" s="13"/>
      <c r="C2031" s="3" t="s">
        <v>3011</v>
      </c>
      <c r="D2031" s="6" t="s">
        <v>3012</v>
      </c>
    </row>
    <row r="2032" customFormat="false" ht="15.75" hidden="false" customHeight="false" outlineLevel="0" collapsed="false">
      <c r="B2032" s="13"/>
      <c r="C2032" s="3" t="s">
        <v>2630</v>
      </c>
      <c r="D2032" s="6" t="s">
        <v>3013</v>
      </c>
    </row>
    <row r="2033" customFormat="false" ht="15.75" hidden="false" customHeight="false" outlineLevel="0" collapsed="false">
      <c r="B2033" s="13"/>
      <c r="C2033" s="3" t="s">
        <v>3014</v>
      </c>
      <c r="D2033" s="6" t="s">
        <v>3015</v>
      </c>
    </row>
    <row r="2034" customFormat="false" ht="15.75" hidden="false" customHeight="false" outlineLevel="0" collapsed="false">
      <c r="B2034" s="13"/>
      <c r="C2034" s="3" t="s">
        <v>3016</v>
      </c>
      <c r="D2034" s="6" t="s">
        <v>3017</v>
      </c>
    </row>
    <row r="2035" customFormat="false" ht="15.75" hidden="false" customHeight="false" outlineLevel="0" collapsed="false">
      <c r="B2035" s="13"/>
      <c r="C2035" s="3" t="s">
        <v>2634</v>
      </c>
      <c r="D2035" s="6" t="s">
        <v>3018</v>
      </c>
    </row>
    <row r="2036" customFormat="false" ht="15.75" hidden="false" customHeight="false" outlineLevel="0" collapsed="false">
      <c r="B2036" s="13"/>
      <c r="C2036" s="3" t="s">
        <v>2636</v>
      </c>
      <c r="D2036" s="6" t="s">
        <v>3019</v>
      </c>
    </row>
    <row r="2037" customFormat="false" ht="15.75" hidden="false" customHeight="false" outlineLevel="0" collapsed="false">
      <c r="B2037" s="13"/>
      <c r="C2037" s="3" t="s">
        <v>3020</v>
      </c>
      <c r="D2037" s="6" t="s">
        <v>3021</v>
      </c>
    </row>
    <row r="2038" customFormat="false" ht="15.75" hidden="false" customHeight="false" outlineLevel="0" collapsed="false">
      <c r="B2038" s="13"/>
      <c r="C2038" s="3" t="s">
        <v>3022</v>
      </c>
      <c r="D2038" s="6" t="s">
        <v>3023</v>
      </c>
    </row>
    <row r="2039" customFormat="false" ht="15.75" hidden="false" customHeight="false" outlineLevel="0" collapsed="false">
      <c r="B2039" s="13"/>
      <c r="C2039" s="3" t="s">
        <v>3024</v>
      </c>
      <c r="D2039" s="6" t="s">
        <v>3025</v>
      </c>
    </row>
    <row r="2040" customFormat="false" ht="15.75" hidden="false" customHeight="false" outlineLevel="0" collapsed="false">
      <c r="B2040" s="13"/>
      <c r="C2040" s="3" t="s">
        <v>3026</v>
      </c>
      <c r="D2040" s="6" t="s">
        <v>3027</v>
      </c>
    </row>
    <row r="2041" customFormat="false" ht="15.75" hidden="false" customHeight="false" outlineLevel="0" collapsed="false">
      <c r="B2041" s="13"/>
      <c r="C2041" s="3" t="s">
        <v>3028</v>
      </c>
      <c r="D2041" s="6" t="s">
        <v>3029</v>
      </c>
    </row>
    <row r="2042" customFormat="false" ht="15.75" hidden="false" customHeight="false" outlineLevel="0" collapsed="false">
      <c r="B2042" s="13"/>
      <c r="C2042" s="3" t="s">
        <v>3030</v>
      </c>
      <c r="D2042" s="6" t="s">
        <v>3031</v>
      </c>
    </row>
    <row r="2043" customFormat="false" ht="15.75" hidden="false" customHeight="false" outlineLevel="0" collapsed="false">
      <c r="B2043" s="13"/>
      <c r="C2043" s="3" t="s">
        <v>3032</v>
      </c>
      <c r="D2043" s="6" t="s">
        <v>3033</v>
      </c>
    </row>
    <row r="2044" customFormat="false" ht="15.75" hidden="false" customHeight="false" outlineLevel="0" collapsed="false">
      <c r="B2044" s="13"/>
      <c r="C2044" s="3" t="s">
        <v>3034</v>
      </c>
      <c r="D2044" s="6" t="s">
        <v>3035</v>
      </c>
    </row>
    <row r="2045" customFormat="false" ht="15.75" hidden="false" customHeight="false" outlineLevel="0" collapsed="false">
      <c r="B2045" s="13"/>
      <c r="C2045" s="3" t="s">
        <v>3036</v>
      </c>
      <c r="D2045" s="6" t="s">
        <v>3037</v>
      </c>
    </row>
    <row r="2046" customFormat="false" ht="15.75" hidden="false" customHeight="false" outlineLevel="0" collapsed="false">
      <c r="B2046" s="13"/>
      <c r="C2046" s="3" t="s">
        <v>2650</v>
      </c>
      <c r="D2046" s="6" t="s">
        <v>3038</v>
      </c>
    </row>
    <row r="2047" customFormat="false" ht="15.75" hidden="false" customHeight="false" outlineLevel="0" collapsed="false">
      <c r="B2047" s="13"/>
      <c r="C2047" s="3" t="s">
        <v>3039</v>
      </c>
      <c r="D2047" s="6" t="s">
        <v>3040</v>
      </c>
    </row>
    <row r="2048" customFormat="false" ht="15.75" hidden="false" customHeight="false" outlineLevel="0" collapsed="false">
      <c r="B2048" s="13"/>
      <c r="C2048" s="3" t="s">
        <v>3041</v>
      </c>
      <c r="D2048" s="6" t="s">
        <v>3042</v>
      </c>
    </row>
    <row r="2049" customFormat="false" ht="15.75" hidden="false" customHeight="false" outlineLevel="0" collapsed="false">
      <c r="B2049" s="13"/>
      <c r="C2049" s="3" t="s">
        <v>2652</v>
      </c>
      <c r="D2049" s="6" t="s">
        <v>3043</v>
      </c>
    </row>
    <row r="2050" customFormat="false" ht="15.75" hidden="false" customHeight="false" outlineLevel="0" collapsed="false">
      <c r="B2050" s="13"/>
      <c r="C2050" s="3" t="s">
        <v>3044</v>
      </c>
      <c r="D2050" s="6" t="s">
        <v>3045</v>
      </c>
    </row>
    <row r="2051" customFormat="false" ht="15.75" hidden="false" customHeight="false" outlineLevel="0" collapsed="false">
      <c r="B2051" s="13"/>
      <c r="C2051" s="3" t="s">
        <v>3046</v>
      </c>
      <c r="D2051" s="6" t="s">
        <v>3047</v>
      </c>
    </row>
    <row r="2052" customFormat="false" ht="15.75" hidden="false" customHeight="false" outlineLevel="0" collapsed="false">
      <c r="B2052" s="13"/>
      <c r="C2052" s="3" t="s">
        <v>2658</v>
      </c>
      <c r="D2052" s="6" t="s">
        <v>3048</v>
      </c>
    </row>
    <row r="2053" customFormat="false" ht="15.75" hidden="false" customHeight="false" outlineLevel="0" collapsed="false">
      <c r="B2053" s="13"/>
      <c r="C2053" s="3" t="s">
        <v>3049</v>
      </c>
      <c r="D2053" s="6" t="s">
        <v>3050</v>
      </c>
    </row>
    <row r="2054" customFormat="false" ht="15.75" hidden="false" customHeight="false" outlineLevel="0" collapsed="false">
      <c r="B2054" s="13"/>
      <c r="C2054" s="3" t="s">
        <v>2662</v>
      </c>
      <c r="D2054" s="6" t="s">
        <v>3051</v>
      </c>
    </row>
    <row r="2055" customFormat="false" ht="15.75" hidden="false" customHeight="false" outlineLevel="0" collapsed="false">
      <c r="B2055" s="13"/>
      <c r="C2055" s="3" t="s">
        <v>3052</v>
      </c>
      <c r="D2055" s="6" t="s">
        <v>3053</v>
      </c>
    </row>
    <row r="2056" customFormat="false" ht="15.75" hidden="false" customHeight="false" outlineLevel="0" collapsed="false">
      <c r="B2056" s="13"/>
      <c r="C2056" s="3" t="s">
        <v>3054</v>
      </c>
      <c r="D2056" s="6" t="s">
        <v>3055</v>
      </c>
    </row>
    <row r="2057" customFormat="false" ht="15.75" hidden="false" customHeight="false" outlineLevel="0" collapsed="false">
      <c r="B2057" s="13"/>
      <c r="C2057" s="3" t="s">
        <v>3056</v>
      </c>
      <c r="D2057" s="6" t="s">
        <v>3057</v>
      </c>
    </row>
    <row r="2058" customFormat="false" ht="15.75" hidden="false" customHeight="false" outlineLevel="0" collapsed="false">
      <c r="B2058" s="13"/>
      <c r="C2058" s="3" t="s">
        <v>3058</v>
      </c>
      <c r="D2058" s="6" t="s">
        <v>3059</v>
      </c>
    </row>
    <row r="2059" customFormat="false" ht="15.75" hidden="false" customHeight="false" outlineLevel="0" collapsed="false">
      <c r="B2059" s="13"/>
      <c r="C2059" s="3" t="s">
        <v>3060</v>
      </c>
      <c r="D2059" s="6" t="s">
        <v>3061</v>
      </c>
    </row>
    <row r="2060" customFormat="false" ht="15.75" hidden="false" customHeight="false" outlineLevel="0" collapsed="false">
      <c r="B2060" s="13"/>
      <c r="C2060" s="3" t="s">
        <v>3062</v>
      </c>
      <c r="D2060" s="6" t="s">
        <v>3063</v>
      </c>
    </row>
    <row r="2061" customFormat="false" ht="15.75" hidden="false" customHeight="false" outlineLevel="0" collapsed="false">
      <c r="B2061" s="13"/>
      <c r="C2061" s="3" t="s">
        <v>3064</v>
      </c>
      <c r="D2061" s="6" t="s">
        <v>3065</v>
      </c>
    </row>
    <row r="2062" customFormat="false" ht="15.75" hidden="false" customHeight="false" outlineLevel="0" collapsed="false">
      <c r="B2062" s="13"/>
      <c r="C2062" s="3" t="s">
        <v>3066</v>
      </c>
      <c r="D2062" s="6" t="s">
        <v>3067</v>
      </c>
    </row>
    <row r="2063" customFormat="false" ht="15.75" hidden="false" customHeight="false" outlineLevel="0" collapsed="false">
      <c r="B2063" s="13"/>
      <c r="C2063" s="3" t="s">
        <v>2672</v>
      </c>
      <c r="D2063" s="6" t="s">
        <v>1819</v>
      </c>
    </row>
    <row r="2064" customFormat="false" ht="15.75" hidden="false" customHeight="false" outlineLevel="0" collapsed="false">
      <c r="A2064" s="3" t="s">
        <v>3068</v>
      </c>
      <c r="B2064" s="13" t="s">
        <v>3069</v>
      </c>
    </row>
    <row r="2065" customFormat="false" ht="15.75" hidden="false" customHeight="false" outlineLevel="0" collapsed="false">
      <c r="A2065" s="3" t="s">
        <v>3070</v>
      </c>
      <c r="B2065" s="13" t="s">
        <v>3071</v>
      </c>
    </row>
    <row r="2066" customFormat="false" ht="15.75" hidden="false" customHeight="false" outlineLevel="0" collapsed="false">
      <c r="A2066" s="1" t="s">
        <v>3072</v>
      </c>
      <c r="B2066" s="13" t="s">
        <v>3073</v>
      </c>
    </row>
    <row r="2067" customFormat="false" ht="15.75" hidden="false" customHeight="false" outlineLevel="0" collapsed="false">
      <c r="A2067" s="1" t="s">
        <v>3074</v>
      </c>
      <c r="B2067" s="13" t="s">
        <v>3075</v>
      </c>
    </row>
    <row r="2068" customFormat="false" ht="15.75" hidden="false" customHeight="false" outlineLevel="0" collapsed="false">
      <c r="A2068" s="3" t="s">
        <v>2674</v>
      </c>
      <c r="B2068" s="13" t="s">
        <v>3076</v>
      </c>
    </row>
    <row r="2069" customFormat="false" ht="15.75" hidden="false" customHeight="false" outlineLevel="0" collapsed="false">
      <c r="A2069" s="3" t="s">
        <v>2676</v>
      </c>
      <c r="B2069" s="13" t="s">
        <v>3077</v>
      </c>
    </row>
    <row r="2070" customFormat="false" ht="15.75" hidden="false" customHeight="false" outlineLevel="0" collapsed="false">
      <c r="A2070" s="1" t="s">
        <v>2678</v>
      </c>
      <c r="B2070" s="13" t="s">
        <v>3078</v>
      </c>
    </row>
    <row r="2071" customFormat="false" ht="15.75" hidden="false" customHeight="false" outlineLevel="0" collapsed="false">
      <c r="A2071" s="1" t="s">
        <v>2680</v>
      </c>
      <c r="B2071" s="13" t="s">
        <v>3079</v>
      </c>
    </row>
    <row r="2072" customFormat="false" ht="15.75" hidden="false" customHeight="false" outlineLevel="0" collapsed="false">
      <c r="A2072" s="3" t="s">
        <v>2682</v>
      </c>
      <c r="B2072" s="13" t="s">
        <v>925</v>
      </c>
    </row>
    <row r="2073" customFormat="false" ht="15.75" hidden="false" customHeight="false" outlineLevel="0" collapsed="false">
      <c r="A2073" s="1" t="s">
        <v>2684</v>
      </c>
      <c r="B2073" s="13" t="s">
        <v>3080</v>
      </c>
    </row>
    <row r="2074" customFormat="false" ht="15.75" hidden="false" customHeight="false" outlineLevel="0" collapsed="false">
      <c r="A2074" s="1" t="s">
        <v>2686</v>
      </c>
      <c r="B2074" s="13" t="s">
        <v>3081</v>
      </c>
    </row>
    <row r="2075" customFormat="false" ht="15.75" hidden="false" customHeight="false" outlineLevel="0" collapsed="false">
      <c r="A2075" s="1" t="s">
        <v>2687</v>
      </c>
      <c r="B2075" s="13" t="s">
        <v>3082</v>
      </c>
    </row>
    <row r="2076" customFormat="false" ht="15.75" hidden="false" customHeight="false" outlineLevel="0" collapsed="false">
      <c r="A2076" s="3" t="s">
        <v>2689</v>
      </c>
      <c r="B2076" s="13" t="s">
        <v>3083</v>
      </c>
    </row>
    <row r="2077" customFormat="false" ht="15.75" hidden="false" customHeight="false" outlineLevel="0" collapsed="false">
      <c r="A2077" s="1" t="s">
        <v>2691</v>
      </c>
      <c r="B2077" s="13" t="s">
        <v>3084</v>
      </c>
    </row>
    <row r="2078" customFormat="false" ht="15.75" hidden="false" customHeight="false" outlineLevel="0" collapsed="false">
      <c r="A2078" s="1" t="s">
        <v>2692</v>
      </c>
      <c r="B2078" s="13" t="s">
        <v>3085</v>
      </c>
    </row>
    <row r="2079" customFormat="false" ht="15.75" hidden="false" customHeight="false" outlineLevel="0" collapsed="false">
      <c r="A2079" s="1" t="s">
        <v>2694</v>
      </c>
      <c r="B2079" s="13" t="s">
        <v>3086</v>
      </c>
    </row>
    <row r="2080" customFormat="false" ht="15.75" hidden="false" customHeight="false" outlineLevel="0" collapsed="false">
      <c r="A2080" s="3" t="s">
        <v>2695</v>
      </c>
      <c r="B2080" s="13" t="s">
        <v>1901</v>
      </c>
    </row>
    <row r="2081" customFormat="false" ht="15.75" hidden="false" customHeight="false" outlineLevel="0" collapsed="false">
      <c r="A2081" s="1" t="s">
        <v>2697</v>
      </c>
      <c r="B2081" s="13" t="s">
        <v>3087</v>
      </c>
    </row>
    <row r="2082" customFormat="false" ht="15.75" hidden="false" customHeight="false" outlineLevel="0" collapsed="false">
      <c r="A2082" s="1" t="s">
        <v>2699</v>
      </c>
      <c r="B2082" s="13" t="s">
        <v>3088</v>
      </c>
    </row>
    <row r="2083" customFormat="false" ht="15.75" hidden="false" customHeight="false" outlineLevel="0" collapsed="false">
      <c r="A2083" s="1" t="s">
        <v>2701</v>
      </c>
      <c r="B2083" s="13" t="s">
        <v>3089</v>
      </c>
    </row>
    <row r="2084" customFormat="false" ht="15.75" hidden="false" customHeight="false" outlineLevel="0" collapsed="false">
      <c r="A2084" s="3" t="s">
        <v>2703</v>
      </c>
      <c r="B2084" s="13" t="s">
        <v>3090</v>
      </c>
    </row>
    <row r="2085" customFormat="false" ht="15.75" hidden="false" customHeight="false" outlineLevel="0" collapsed="false">
      <c r="A2085" s="1" t="s">
        <v>2705</v>
      </c>
      <c r="B2085" s="13" t="s">
        <v>3091</v>
      </c>
    </row>
    <row r="2086" customFormat="false" ht="15.75" hidden="false" customHeight="false" outlineLevel="0" collapsed="false">
      <c r="A2086" s="1" t="s">
        <v>2707</v>
      </c>
      <c r="B2086" s="13" t="s">
        <v>3092</v>
      </c>
    </row>
    <row r="2087" customFormat="false" ht="15.75" hidden="false" customHeight="false" outlineLevel="0" collapsed="false">
      <c r="A2087" s="1" t="s">
        <v>2709</v>
      </c>
      <c r="B2087" s="13" t="s">
        <v>1699</v>
      </c>
    </row>
    <row r="2088" customFormat="false" ht="15.75" hidden="false" customHeight="false" outlineLevel="0" collapsed="false">
      <c r="A2088" s="3" t="s">
        <v>2711</v>
      </c>
      <c r="B2088" s="13" t="s">
        <v>589</v>
      </c>
    </row>
    <row r="2089" customFormat="false" ht="15.75" hidden="false" customHeight="false" outlineLevel="0" collapsed="false">
      <c r="A2089" s="1" t="s">
        <v>2713</v>
      </c>
      <c r="B2089" s="13" t="s">
        <v>3093</v>
      </c>
    </row>
    <row r="2090" customFormat="false" ht="15.75" hidden="false" customHeight="false" outlineLevel="0" collapsed="false">
      <c r="A2090" s="1" t="s">
        <v>2715</v>
      </c>
      <c r="B2090" s="13" t="s">
        <v>3094</v>
      </c>
    </row>
    <row r="2091" customFormat="false" ht="15.75" hidden="false" customHeight="false" outlineLevel="0" collapsed="false">
      <c r="A2091" s="1" t="s">
        <v>2717</v>
      </c>
      <c r="B2091" s="13" t="s">
        <v>3095</v>
      </c>
    </row>
    <row r="2092" customFormat="false" ht="15.75" hidden="false" customHeight="false" outlineLevel="0" collapsed="false">
      <c r="A2092" s="3" t="s">
        <v>2719</v>
      </c>
      <c r="B2092" s="13" t="s">
        <v>3096</v>
      </c>
    </row>
    <row r="2093" customFormat="false" ht="15.75" hidden="false" customHeight="false" outlineLevel="0" collapsed="false">
      <c r="A2093" s="1" t="s">
        <v>3097</v>
      </c>
      <c r="B2093" s="13" t="s">
        <v>3098</v>
      </c>
    </row>
    <row r="2094" customFormat="false" ht="15.75" hidden="false" customHeight="false" outlineLevel="0" collapsed="false">
      <c r="A2094" s="3" t="s">
        <v>3099</v>
      </c>
      <c r="B2094" s="13" t="s">
        <v>3100</v>
      </c>
    </row>
    <row r="2095" customFormat="false" ht="15.75" hidden="false" customHeight="false" outlineLevel="0" collapsed="false">
      <c r="A2095" s="1" t="s">
        <v>3101</v>
      </c>
      <c r="B2095" s="13" t="s">
        <v>3102</v>
      </c>
    </row>
    <row r="2096" customFormat="false" ht="15.75" hidden="false" customHeight="false" outlineLevel="0" collapsed="false">
      <c r="A2096" s="1" t="s">
        <v>3103</v>
      </c>
      <c r="B2096" s="13" t="s">
        <v>3104</v>
      </c>
    </row>
    <row r="2097" customFormat="false" ht="15.75" hidden="false" customHeight="false" outlineLevel="0" collapsed="false">
      <c r="A2097" s="1" t="s">
        <v>3105</v>
      </c>
      <c r="B2097" s="13" t="s">
        <v>3106</v>
      </c>
    </row>
    <row r="2098" customFormat="false" ht="15.75" hidden="false" customHeight="false" outlineLevel="0" collapsed="false">
      <c r="A2098" s="1" t="s">
        <v>3107</v>
      </c>
      <c r="B2098" s="13" t="s">
        <v>3108</v>
      </c>
    </row>
    <row r="2099" customFormat="false" ht="15.75" hidden="false" customHeight="false" outlineLevel="0" collapsed="false">
      <c r="A2099" s="1" t="s">
        <v>3109</v>
      </c>
      <c r="B2099" s="13" t="s">
        <v>3110</v>
      </c>
    </row>
    <row r="2100" customFormat="false" ht="15.75" hidden="false" customHeight="false" outlineLevel="0" collapsed="false">
      <c r="A2100" s="1" t="s">
        <v>3111</v>
      </c>
      <c r="B2100" s="13" t="s">
        <v>3112</v>
      </c>
    </row>
    <row r="2101" customFormat="false" ht="15.75" hidden="false" customHeight="false" outlineLevel="0" collapsed="false">
      <c r="A2101" s="1" t="s">
        <v>3113</v>
      </c>
      <c r="B2101" s="13" t="s">
        <v>3114</v>
      </c>
    </row>
    <row r="2102" customFormat="false" ht="15.75" hidden="false" customHeight="false" outlineLevel="0" collapsed="false">
      <c r="A2102" s="1" t="s">
        <v>3115</v>
      </c>
      <c r="B2102" s="13" t="s">
        <v>3116</v>
      </c>
    </row>
    <row r="2103" customFormat="false" ht="15.75" hidden="false" customHeight="false" outlineLevel="0" collapsed="false">
      <c r="A2103" s="1" t="s">
        <v>3117</v>
      </c>
      <c r="B2103" s="13" t="s">
        <v>3118</v>
      </c>
    </row>
    <row r="2104" customFormat="false" ht="15.75" hidden="false" customHeight="false" outlineLevel="0" collapsed="false">
      <c r="A2104" s="7" t="s">
        <v>3119</v>
      </c>
      <c r="B2104" s="13" t="s">
        <v>3120</v>
      </c>
    </row>
    <row r="2105" customFormat="false" ht="15.75" hidden="false" customHeight="false" outlineLevel="0" collapsed="false">
      <c r="A2105" s="1" t="s">
        <v>3121</v>
      </c>
      <c r="B2105" s="13" t="s">
        <v>3122</v>
      </c>
    </row>
    <row r="2106" customFormat="false" ht="15.75" hidden="false" customHeight="false" outlineLevel="0" collapsed="false">
      <c r="A2106" s="1" t="s">
        <v>3123</v>
      </c>
      <c r="B2106" s="13" t="s">
        <v>3124</v>
      </c>
    </row>
    <row r="2107" customFormat="false" ht="15.75" hidden="false" customHeight="false" outlineLevel="0" collapsed="false">
      <c r="A2107" s="1" t="s">
        <v>3125</v>
      </c>
      <c r="B2107" s="13" t="s">
        <v>2411</v>
      </c>
    </row>
    <row r="2108" customFormat="false" ht="15.75" hidden="false" customHeight="false" outlineLevel="0" collapsed="false">
      <c r="A2108" s="1" t="s">
        <v>3126</v>
      </c>
      <c r="B2108" s="13" t="s">
        <v>3114</v>
      </c>
    </row>
    <row r="2109" customFormat="false" ht="15.75" hidden="false" customHeight="false" outlineLevel="0" collapsed="false">
      <c r="A2109" s="7" t="s">
        <v>3127</v>
      </c>
      <c r="B2109" s="13" t="s">
        <v>3128</v>
      </c>
    </row>
    <row r="2110" customFormat="false" ht="15.75" hidden="false" customHeight="false" outlineLevel="0" collapsed="false">
      <c r="A2110" s="1" t="s">
        <v>3129</v>
      </c>
      <c r="B2110" s="13" t="s">
        <v>3130</v>
      </c>
    </row>
    <row r="2111" customFormat="false" ht="15.75" hidden="false" customHeight="false" outlineLevel="0" collapsed="false">
      <c r="A2111" s="1" t="s">
        <v>3131</v>
      </c>
      <c r="B2111" s="13" t="s">
        <v>442</v>
      </c>
    </row>
    <row r="2112" customFormat="false" ht="15.75" hidden="false" customHeight="false" outlineLevel="0" collapsed="false">
      <c r="A2112" s="1" t="s">
        <v>3132</v>
      </c>
      <c r="B2112" s="13" t="s">
        <v>259</v>
      </c>
    </row>
    <row r="2113" customFormat="false" ht="15.75" hidden="false" customHeight="false" outlineLevel="0" collapsed="false">
      <c r="A2113" s="1" t="s">
        <v>3133</v>
      </c>
      <c r="B2113" s="13" t="s">
        <v>3134</v>
      </c>
    </row>
    <row r="2114" customFormat="false" ht="15.75" hidden="false" customHeight="false" outlineLevel="0" collapsed="false">
      <c r="A2114" s="1" t="s">
        <v>3135</v>
      </c>
      <c r="B2114" s="13" t="s">
        <v>3136</v>
      </c>
    </row>
    <row r="2115" customFormat="false" ht="15.75" hidden="false" customHeight="false" outlineLevel="0" collapsed="false">
      <c r="A2115" s="1" t="s">
        <v>3137</v>
      </c>
      <c r="B2115" s="13" t="s">
        <v>169</v>
      </c>
    </row>
    <row r="2116" customFormat="false" ht="15.75" hidden="false" customHeight="false" outlineLevel="0" collapsed="false">
      <c r="A2116" s="1" t="s">
        <v>3138</v>
      </c>
      <c r="B2116" s="13" t="s">
        <v>3139</v>
      </c>
    </row>
    <row r="2117" customFormat="false" ht="15.75" hidden="false" customHeight="false" outlineLevel="0" collapsed="false">
      <c r="A2117" s="1" t="s">
        <v>3140</v>
      </c>
      <c r="B2117" s="13" t="s">
        <v>3141</v>
      </c>
    </row>
    <row r="2118" customFormat="false" ht="15.75" hidden="false" customHeight="false" outlineLevel="0" collapsed="false">
      <c r="A2118" s="1" t="s">
        <v>3142</v>
      </c>
      <c r="B2118" s="13" t="s">
        <v>3143</v>
      </c>
    </row>
    <row r="2119" customFormat="false" ht="15.75" hidden="false" customHeight="false" outlineLevel="0" collapsed="false">
      <c r="A2119" s="1" t="s">
        <v>3144</v>
      </c>
      <c r="B2119" s="13" t="s">
        <v>3145</v>
      </c>
    </row>
    <row r="2120" customFormat="false" ht="15.75" hidden="false" customHeight="false" outlineLevel="0" collapsed="false">
      <c r="A2120" s="1" t="s">
        <v>3146</v>
      </c>
      <c r="B2120" s="13" t="s">
        <v>3147</v>
      </c>
    </row>
    <row r="2121" customFormat="false" ht="15.75" hidden="false" customHeight="false" outlineLevel="0" collapsed="false">
      <c r="A2121" s="1" t="s">
        <v>3148</v>
      </c>
      <c r="B2121" s="13" t="s">
        <v>3149</v>
      </c>
    </row>
    <row r="2122" customFormat="false" ht="15.75" hidden="false" customHeight="false" outlineLevel="0" collapsed="false">
      <c r="A2122" s="1" t="s">
        <v>3150</v>
      </c>
      <c r="B2122" s="13" t="s">
        <v>3151</v>
      </c>
    </row>
    <row r="2123" customFormat="false" ht="15.75" hidden="false" customHeight="false" outlineLevel="0" collapsed="false">
      <c r="A2123" s="1" t="s">
        <v>3152</v>
      </c>
      <c r="B2123" s="13" t="s">
        <v>3153</v>
      </c>
    </row>
    <row r="2124" customFormat="false" ht="15.75" hidden="false" customHeight="false" outlineLevel="0" collapsed="false">
      <c r="A2124" s="1" t="s">
        <v>3154</v>
      </c>
      <c r="B2124" s="13" t="s">
        <v>3155</v>
      </c>
    </row>
    <row r="2125" customFormat="false" ht="15.75" hidden="false" customHeight="false" outlineLevel="0" collapsed="false">
      <c r="A2125" s="1" t="s">
        <v>3156</v>
      </c>
      <c r="B2125" s="13" t="s">
        <v>793</v>
      </c>
    </row>
    <row r="2126" customFormat="false" ht="15.75" hidden="false" customHeight="false" outlineLevel="0" collapsed="false">
      <c r="A2126" s="1" t="s">
        <v>3157</v>
      </c>
      <c r="B2126" s="13" t="s">
        <v>3158</v>
      </c>
    </row>
    <row r="2127" customFormat="false" ht="15.75" hidden="false" customHeight="false" outlineLevel="0" collapsed="false">
      <c r="A2127" s="1" t="s">
        <v>3159</v>
      </c>
      <c r="B2127" s="13" t="s">
        <v>3160</v>
      </c>
    </row>
    <row r="2128" customFormat="false" ht="15.75" hidden="false" customHeight="false" outlineLevel="0" collapsed="false">
      <c r="A2128" s="1" t="s">
        <v>3161</v>
      </c>
      <c r="B2128" s="13" t="s">
        <v>3162</v>
      </c>
    </row>
    <row r="2129" customFormat="false" ht="15.75" hidden="false" customHeight="false" outlineLevel="0" collapsed="false">
      <c r="A2129" s="1" t="s">
        <v>3163</v>
      </c>
      <c r="B2129" s="13" t="s">
        <v>3164</v>
      </c>
    </row>
    <row r="2130" customFormat="false" ht="15.75" hidden="false" customHeight="false" outlineLevel="0" collapsed="false">
      <c r="A2130" s="1" t="s">
        <v>3165</v>
      </c>
      <c r="B2130" s="13" t="s">
        <v>3166</v>
      </c>
    </row>
    <row r="2131" customFormat="false" ht="15.75" hidden="false" customHeight="false" outlineLevel="0" collapsed="false">
      <c r="A2131" s="1" t="s">
        <v>3167</v>
      </c>
      <c r="B2131" s="13" t="s">
        <v>3168</v>
      </c>
    </row>
    <row r="2132" customFormat="false" ht="15.75" hidden="false" customHeight="false" outlineLevel="0" collapsed="false">
      <c r="A2132" s="1" t="s">
        <v>3169</v>
      </c>
      <c r="B2132" s="13" t="s">
        <v>2714</v>
      </c>
    </row>
    <row r="2133" customFormat="false" ht="15.75" hidden="false" customHeight="false" outlineLevel="0" collapsed="false">
      <c r="A2133" s="1" t="s">
        <v>3170</v>
      </c>
      <c r="B2133" s="13" t="s">
        <v>3171</v>
      </c>
    </row>
    <row r="2134" customFormat="false" ht="15.75" hidden="false" customHeight="false" outlineLevel="0" collapsed="false">
      <c r="A2134" s="1" t="s">
        <v>3172</v>
      </c>
      <c r="B2134" s="13" t="s">
        <v>3173</v>
      </c>
    </row>
    <row r="2135" customFormat="false" ht="15.75" hidden="false" customHeight="false" outlineLevel="0" collapsed="false">
      <c r="A2135" s="1" t="s">
        <v>3174</v>
      </c>
      <c r="B2135" s="13" t="s">
        <v>420</v>
      </c>
    </row>
    <row r="2136" customFormat="false" ht="15.75" hidden="false" customHeight="false" outlineLevel="0" collapsed="false">
      <c r="A2136" s="1" t="s">
        <v>3175</v>
      </c>
      <c r="B2136" s="13" t="s">
        <v>3176</v>
      </c>
    </row>
    <row r="2137" customFormat="false" ht="15.75" hidden="false" customHeight="false" outlineLevel="0" collapsed="false">
      <c r="A2137" s="1" t="s">
        <v>3177</v>
      </c>
      <c r="B2137" s="13" t="s">
        <v>2449</v>
      </c>
    </row>
    <row r="2138" customFormat="false" ht="15.75" hidden="false" customHeight="false" outlineLevel="0" collapsed="false">
      <c r="A2138" s="1" t="s">
        <v>3178</v>
      </c>
      <c r="B2138" s="13" t="s">
        <v>3179</v>
      </c>
    </row>
    <row r="2139" customFormat="false" ht="15.75" hidden="false" customHeight="false" outlineLevel="0" collapsed="false">
      <c r="A2139" s="1" t="s">
        <v>3180</v>
      </c>
      <c r="B2139" s="13" t="s">
        <v>3181</v>
      </c>
    </row>
    <row r="2140" customFormat="false" ht="15.75" hidden="false" customHeight="false" outlineLevel="0" collapsed="false">
      <c r="A2140" s="1" t="s">
        <v>3182</v>
      </c>
      <c r="B2140" s="13" t="s">
        <v>3183</v>
      </c>
    </row>
    <row r="2141" customFormat="false" ht="15.75" hidden="false" customHeight="false" outlineLevel="0" collapsed="false">
      <c r="A2141" s="1" t="s">
        <v>3184</v>
      </c>
      <c r="B2141" s="13" t="s">
        <v>3185</v>
      </c>
    </row>
    <row r="2142" customFormat="false" ht="15.75" hidden="false" customHeight="false" outlineLevel="0" collapsed="false">
      <c r="A2142" s="1" t="s">
        <v>3186</v>
      </c>
      <c r="B2142" s="13" t="s">
        <v>3187</v>
      </c>
    </row>
    <row r="2143" customFormat="false" ht="15.75" hidden="false" customHeight="false" outlineLevel="0" collapsed="false">
      <c r="A2143" s="1" t="s">
        <v>3188</v>
      </c>
      <c r="B2143" s="13" t="s">
        <v>3189</v>
      </c>
    </row>
    <row r="2144" customFormat="false" ht="15.75" hidden="false" customHeight="false" outlineLevel="0" collapsed="false">
      <c r="A2144" s="1" t="s">
        <v>3190</v>
      </c>
      <c r="B2144" s="13" t="s">
        <v>3191</v>
      </c>
    </row>
    <row r="2145" customFormat="false" ht="15.75" hidden="false" customHeight="false" outlineLevel="0" collapsed="false">
      <c r="A2145" s="1" t="s">
        <v>3192</v>
      </c>
      <c r="B2145" s="13" t="s">
        <v>3193</v>
      </c>
    </row>
    <row r="2146" customFormat="false" ht="15.75" hidden="false" customHeight="false" outlineLevel="0" collapsed="false">
      <c r="A2146" s="1" t="s">
        <v>3194</v>
      </c>
      <c r="B2146" s="13" t="s">
        <v>3195</v>
      </c>
    </row>
    <row r="2147" customFormat="false" ht="15.75" hidden="false" customHeight="false" outlineLevel="0" collapsed="false">
      <c r="A2147" s="1" t="s">
        <v>3196</v>
      </c>
      <c r="B2147" s="13" t="s">
        <v>420</v>
      </c>
    </row>
    <row r="2148" customFormat="false" ht="15.75" hidden="false" customHeight="false" outlineLevel="0" collapsed="false">
      <c r="A2148" s="1" t="s">
        <v>3197</v>
      </c>
      <c r="B2148" s="13" t="s">
        <v>3198</v>
      </c>
    </row>
    <row r="2149" customFormat="false" ht="15.75" hidden="false" customHeight="false" outlineLevel="0" collapsed="false">
      <c r="A2149" s="1" t="s">
        <v>3199</v>
      </c>
      <c r="B2149" s="13" t="s">
        <v>3200</v>
      </c>
    </row>
    <row r="2150" customFormat="false" ht="15.75" hidden="false" customHeight="false" outlineLevel="0" collapsed="false">
      <c r="A2150" s="1" t="s">
        <v>3201</v>
      </c>
      <c r="B2150" s="13" t="s">
        <v>3202</v>
      </c>
    </row>
    <row r="2151" customFormat="false" ht="15.75" hidden="false" customHeight="false" outlineLevel="0" collapsed="false">
      <c r="A2151" s="1" t="s">
        <v>3203</v>
      </c>
      <c r="B2151" s="13" t="s">
        <v>3204</v>
      </c>
    </row>
    <row r="2152" customFormat="false" ht="15.75" hidden="false" customHeight="false" outlineLevel="0" collapsed="false">
      <c r="A2152" s="3" t="s">
        <v>3205</v>
      </c>
      <c r="B2152" s="13" t="s">
        <v>3206</v>
      </c>
    </row>
    <row r="2153" customFormat="false" ht="15.75" hidden="false" customHeight="false" outlineLevel="0" collapsed="false">
      <c r="A2153" s="1" t="s">
        <v>3207</v>
      </c>
      <c r="B2153" s="13" t="s">
        <v>3208</v>
      </c>
    </row>
    <row r="2154" customFormat="false" ht="15.75" hidden="false" customHeight="false" outlineLevel="0" collapsed="false">
      <c r="A2154" s="1" t="s">
        <v>3209</v>
      </c>
      <c r="B2154" s="13" t="s">
        <v>3210</v>
      </c>
    </row>
    <row r="2155" customFormat="false" ht="15.75" hidden="false" customHeight="false" outlineLevel="0" collapsed="false">
      <c r="A2155" s="1" t="s">
        <v>3211</v>
      </c>
      <c r="B2155" s="13" t="s">
        <v>3212</v>
      </c>
    </row>
    <row r="2156" customFormat="false" ht="15.75" hidden="false" customHeight="false" outlineLevel="0" collapsed="false">
      <c r="A2156" s="1" t="s">
        <v>3213</v>
      </c>
      <c r="B2156" s="13" t="s">
        <v>3214</v>
      </c>
    </row>
    <row r="2157" customFormat="false" ht="15.75" hidden="false" customHeight="false" outlineLevel="0" collapsed="false">
      <c r="A2157" s="1" t="s">
        <v>3215</v>
      </c>
      <c r="B2157" s="13" t="s">
        <v>3216</v>
      </c>
    </row>
    <row r="2158" customFormat="false" ht="15.75" hidden="false" customHeight="false" outlineLevel="0" collapsed="false">
      <c r="A2158" s="1" t="s">
        <v>3217</v>
      </c>
      <c r="B2158" s="13" t="s">
        <v>3218</v>
      </c>
    </row>
    <row r="2159" customFormat="false" ht="15.75" hidden="false" customHeight="false" outlineLevel="0" collapsed="false">
      <c r="A2159" s="3" t="s">
        <v>3219</v>
      </c>
      <c r="B2159" s="13" t="s">
        <v>3220</v>
      </c>
    </row>
    <row r="2160" customFormat="false" ht="15.75" hidden="false" customHeight="false" outlineLevel="0" collapsed="false">
      <c r="A2160" s="3" t="s">
        <v>3221</v>
      </c>
      <c r="B2160" s="13" t="s">
        <v>3222</v>
      </c>
    </row>
    <row r="2161" customFormat="false" ht="15.75" hidden="false" customHeight="false" outlineLevel="0" collapsed="false">
      <c r="A2161" s="1" t="s">
        <v>3223</v>
      </c>
      <c r="B2161" s="13" t="s">
        <v>2237</v>
      </c>
    </row>
    <row r="2162" customFormat="false" ht="15.75" hidden="false" customHeight="false" outlineLevel="0" collapsed="false">
      <c r="A2162" s="1" t="s">
        <v>3224</v>
      </c>
      <c r="B2162" s="13" t="s">
        <v>420</v>
      </c>
    </row>
    <row r="2163" customFormat="false" ht="15.75" hidden="false" customHeight="false" outlineLevel="0" collapsed="false">
      <c r="A2163" s="1" t="s">
        <v>3225</v>
      </c>
      <c r="B2163" s="13" t="s">
        <v>3226</v>
      </c>
    </row>
    <row r="2164" customFormat="false" ht="15.75" hidden="false" customHeight="false" outlineLevel="0" collapsed="false">
      <c r="A2164" s="1" t="s">
        <v>3227</v>
      </c>
      <c r="B2164" s="13" t="s">
        <v>3228</v>
      </c>
    </row>
    <row r="2165" customFormat="false" ht="15.75" hidden="false" customHeight="false" outlineLevel="0" collapsed="false">
      <c r="A2165" s="1" t="s">
        <v>3229</v>
      </c>
      <c r="B2165" s="13" t="s">
        <v>2733</v>
      </c>
    </row>
    <row r="2166" customFormat="false" ht="15.75" hidden="false" customHeight="false" outlineLevel="0" collapsed="false">
      <c r="A2166" s="7" t="s">
        <v>3230</v>
      </c>
      <c r="B2166" s="13" t="s">
        <v>420</v>
      </c>
    </row>
    <row r="2167" customFormat="false" ht="15.75" hidden="false" customHeight="false" outlineLevel="0" collapsed="false">
      <c r="A2167" s="7" t="s">
        <v>3231</v>
      </c>
      <c r="B2167" s="13" t="s">
        <v>3232</v>
      </c>
    </row>
    <row r="2168" customFormat="false" ht="15.75" hidden="false" customHeight="false" outlineLevel="0" collapsed="false">
      <c r="A2168" s="1" t="s">
        <v>3233</v>
      </c>
      <c r="B2168" s="13" t="s">
        <v>2222</v>
      </c>
    </row>
    <row r="2169" customFormat="false" ht="15.75" hidden="false" customHeight="false" outlineLevel="0" collapsed="false">
      <c r="A2169" s="1" t="s">
        <v>3234</v>
      </c>
      <c r="B2169" s="13" t="s">
        <v>2237</v>
      </c>
    </row>
    <row r="2170" customFormat="false" ht="15.75" hidden="false" customHeight="false" outlineLevel="0" collapsed="false">
      <c r="A2170" s="1" t="s">
        <v>1335</v>
      </c>
      <c r="B2170" s="13" t="s">
        <v>420</v>
      </c>
    </row>
    <row r="2171" customFormat="false" ht="15.75" hidden="false" customHeight="false" outlineLevel="0" collapsed="false">
      <c r="A2171" s="1" t="s">
        <v>3235</v>
      </c>
      <c r="B2171" s="13" t="s">
        <v>3236</v>
      </c>
    </row>
    <row r="2172" customFormat="false" ht="15.75" hidden="false" customHeight="false" outlineLevel="0" collapsed="false">
      <c r="A2172" s="1" t="s">
        <v>3237</v>
      </c>
      <c r="B2172" s="13" t="s">
        <v>3238</v>
      </c>
    </row>
    <row r="2173" customFormat="false" ht="15.75" hidden="false" customHeight="false" outlineLevel="0" collapsed="false">
      <c r="A2173" s="1" t="s">
        <v>3239</v>
      </c>
      <c r="B2173" s="13" t="s">
        <v>3240</v>
      </c>
    </row>
    <row r="2174" customFormat="false" ht="15.75" hidden="false" customHeight="false" outlineLevel="0" collapsed="false">
      <c r="A2174" s="1" t="s">
        <v>3241</v>
      </c>
      <c r="B2174" s="13" t="s">
        <v>420</v>
      </c>
    </row>
    <row r="2175" customFormat="false" ht="15.75" hidden="false" customHeight="false" outlineLevel="0" collapsed="false">
      <c r="A2175" s="1" t="s">
        <v>3242</v>
      </c>
      <c r="B2175" s="13" t="s">
        <v>3243</v>
      </c>
    </row>
    <row r="2176" customFormat="false" ht="15.75" hidden="false" customHeight="false" outlineLevel="0" collapsed="false">
      <c r="A2176" s="1" t="s">
        <v>3244</v>
      </c>
      <c r="B2176" s="13" t="s">
        <v>3245</v>
      </c>
    </row>
    <row r="2177" customFormat="false" ht="15.75" hidden="false" customHeight="false" outlineLevel="0" collapsed="false">
      <c r="A2177" s="1" t="s">
        <v>3246</v>
      </c>
      <c r="B2177" s="13" t="s">
        <v>2764</v>
      </c>
    </row>
    <row r="2178" customFormat="false" ht="15.75" hidden="false" customHeight="false" outlineLevel="0" collapsed="false">
      <c r="A2178" s="1" t="s">
        <v>3247</v>
      </c>
      <c r="B2178" s="13" t="s">
        <v>3248</v>
      </c>
    </row>
    <row r="2179" customFormat="false" ht="15.75" hidden="false" customHeight="false" outlineLevel="0" collapsed="false">
      <c r="A2179" s="1" t="s">
        <v>3249</v>
      </c>
      <c r="B2179" s="13" t="s">
        <v>2766</v>
      </c>
    </row>
    <row r="2180" customFormat="false" ht="15.75" hidden="false" customHeight="false" outlineLevel="0" collapsed="false">
      <c r="A2180" s="1" t="s">
        <v>3250</v>
      </c>
      <c r="B2180" s="13" t="s">
        <v>420</v>
      </c>
    </row>
    <row r="2181" customFormat="false" ht="15.75" hidden="false" customHeight="false" outlineLevel="0" collapsed="false">
      <c r="A2181" s="1" t="s">
        <v>3251</v>
      </c>
      <c r="B2181" s="13" t="s">
        <v>3252</v>
      </c>
    </row>
    <row r="2182" customFormat="false" ht="15.75" hidden="false" customHeight="false" outlineLevel="0" collapsed="false">
      <c r="A2182" s="1" t="s">
        <v>642</v>
      </c>
      <c r="B2182" s="13" t="s">
        <v>3253</v>
      </c>
    </row>
    <row r="2183" customFormat="false" ht="15.75" hidden="false" customHeight="false" outlineLevel="0" collapsed="false">
      <c r="A2183" s="1" t="s">
        <v>3254</v>
      </c>
      <c r="B2183" s="13" t="s">
        <v>3255</v>
      </c>
    </row>
    <row r="2184" customFormat="false" ht="15.75" hidden="false" customHeight="false" outlineLevel="0" collapsed="false">
      <c r="A2184" s="1" t="s">
        <v>3256</v>
      </c>
      <c r="B2184" s="13" t="s">
        <v>3257</v>
      </c>
    </row>
    <row r="2185" customFormat="false" ht="15.75" hidden="false" customHeight="false" outlineLevel="0" collapsed="false">
      <c r="A2185" s="1" t="s">
        <v>3258</v>
      </c>
      <c r="B2185" s="13" t="s">
        <v>3259</v>
      </c>
    </row>
    <row r="2186" customFormat="false" ht="15.75" hidden="false" customHeight="false" outlineLevel="0" collapsed="false">
      <c r="A2186" s="1" t="s">
        <v>3260</v>
      </c>
      <c r="B2186" s="13" t="s">
        <v>3261</v>
      </c>
    </row>
    <row r="2187" customFormat="false" ht="15.75" hidden="false" customHeight="false" outlineLevel="0" collapsed="false">
      <c r="A2187" s="1" t="s">
        <v>3262</v>
      </c>
      <c r="B2187" s="13" t="s">
        <v>3263</v>
      </c>
    </row>
    <row r="2188" customFormat="false" ht="15.75" hidden="false" customHeight="false" outlineLevel="0" collapsed="false">
      <c r="A2188" s="1" t="s">
        <v>3264</v>
      </c>
      <c r="B2188" s="13" t="s">
        <v>3265</v>
      </c>
    </row>
    <row r="2189" customFormat="false" ht="15.75" hidden="false" customHeight="false" outlineLevel="0" collapsed="false">
      <c r="A2189" s="1" t="s">
        <v>3266</v>
      </c>
      <c r="B2189" s="13" t="s">
        <v>420</v>
      </c>
    </row>
    <row r="2190" customFormat="false" ht="15.75" hidden="false" customHeight="false" outlineLevel="0" collapsed="false">
      <c r="A2190" s="1" t="s">
        <v>3267</v>
      </c>
      <c r="B2190" s="13" t="s">
        <v>3268</v>
      </c>
    </row>
    <row r="2191" customFormat="false" ht="15.75" hidden="false" customHeight="false" outlineLevel="0" collapsed="false">
      <c r="A2191" s="1" t="s">
        <v>3269</v>
      </c>
      <c r="B2191" s="13" t="s">
        <v>3245</v>
      </c>
    </row>
    <row r="2192" customFormat="false" ht="15.75" hidden="false" customHeight="false" outlineLevel="0" collapsed="false">
      <c r="A2192" s="1" t="s">
        <v>3270</v>
      </c>
      <c r="B2192" s="13" t="s">
        <v>3253</v>
      </c>
    </row>
    <row r="2193" customFormat="false" ht="15.75" hidden="false" customHeight="false" outlineLevel="0" collapsed="false">
      <c r="A2193" s="1" t="s">
        <v>3271</v>
      </c>
      <c r="B2193" s="13" t="s">
        <v>3272</v>
      </c>
    </row>
    <row r="2194" customFormat="false" ht="15.75" hidden="false" customHeight="false" outlineLevel="0" collapsed="false">
      <c r="A2194" s="1" t="s">
        <v>3273</v>
      </c>
      <c r="B2194" s="13" t="s">
        <v>3274</v>
      </c>
    </row>
    <row r="2195" customFormat="false" ht="15.75" hidden="false" customHeight="false" outlineLevel="0" collapsed="false">
      <c r="A2195" s="1" t="s">
        <v>3275</v>
      </c>
      <c r="B2195" s="13" t="s">
        <v>3276</v>
      </c>
    </row>
    <row r="2196" customFormat="false" ht="15.75" hidden="false" customHeight="false" outlineLevel="0" collapsed="false">
      <c r="A2196" s="1" t="s">
        <v>3277</v>
      </c>
      <c r="B2196" s="13" t="s">
        <v>3278</v>
      </c>
    </row>
    <row r="2197" customFormat="false" ht="15.75" hidden="false" customHeight="false" outlineLevel="0" collapsed="false">
      <c r="A2197" s="1" t="s">
        <v>3279</v>
      </c>
      <c r="B2197" s="13" t="s">
        <v>3280</v>
      </c>
    </row>
    <row r="2198" customFormat="false" ht="15.75" hidden="false" customHeight="false" outlineLevel="0" collapsed="false">
      <c r="A2198" s="1" t="s">
        <v>3281</v>
      </c>
      <c r="B2198" s="13" t="s">
        <v>3282</v>
      </c>
    </row>
    <row r="2199" customFormat="false" ht="15.75" hidden="false" customHeight="false" outlineLevel="0" collapsed="false">
      <c r="A2199" s="1" t="s">
        <v>3283</v>
      </c>
      <c r="B2199" s="13" t="s">
        <v>420</v>
      </c>
    </row>
    <row r="2200" customFormat="false" ht="15.75" hidden="false" customHeight="false" outlineLevel="0" collapsed="false">
      <c r="A2200" s="1" t="s">
        <v>3284</v>
      </c>
      <c r="B2200" s="13" t="s">
        <v>3285</v>
      </c>
    </row>
    <row r="2201" customFormat="false" ht="15.75" hidden="false" customHeight="false" outlineLevel="0" collapsed="false">
      <c r="A2201" s="1" t="s">
        <v>646</v>
      </c>
      <c r="B2201" s="13" t="s">
        <v>3286</v>
      </c>
    </row>
    <row r="2202" customFormat="false" ht="15.75" hidden="false" customHeight="false" outlineLevel="0" collapsed="false">
      <c r="A2202" s="1" t="s">
        <v>3287</v>
      </c>
      <c r="B2202" s="13" t="s">
        <v>2743</v>
      </c>
    </row>
    <row r="2203" customFormat="false" ht="15.75" hidden="false" customHeight="false" outlineLevel="0" collapsed="false">
      <c r="A2203" s="1" t="s">
        <v>3288</v>
      </c>
      <c r="B2203" s="13" t="s">
        <v>2745</v>
      </c>
    </row>
    <row r="2204" customFormat="false" ht="15.75" hidden="false" customHeight="false" outlineLevel="0" collapsed="false">
      <c r="A2204" s="1" t="s">
        <v>3289</v>
      </c>
      <c r="B2204" s="13" t="s">
        <v>420</v>
      </c>
    </row>
    <row r="2205" customFormat="false" ht="15.75" hidden="false" customHeight="false" outlineLevel="0" collapsed="false">
      <c r="A2205" s="1" t="s">
        <v>3290</v>
      </c>
      <c r="B2205" s="13" t="s">
        <v>3291</v>
      </c>
    </row>
    <row r="2206" customFormat="false" ht="15.75" hidden="false" customHeight="false" outlineLevel="0" collapsed="false">
      <c r="A2206" s="1" t="s">
        <v>3292</v>
      </c>
      <c r="B2206" s="13" t="s">
        <v>3293</v>
      </c>
    </row>
    <row r="2207" customFormat="false" ht="15.75" hidden="false" customHeight="false" outlineLevel="0" collapsed="false">
      <c r="A2207" s="1" t="s">
        <v>3294</v>
      </c>
      <c r="B2207" s="13" t="s">
        <v>3295</v>
      </c>
    </row>
    <row r="2208" customFormat="false" ht="15.75" hidden="false" customHeight="false" outlineLevel="0" collapsed="false">
      <c r="A2208" s="1" t="s">
        <v>2018</v>
      </c>
      <c r="B2208" s="13" t="s">
        <v>3296</v>
      </c>
    </row>
    <row r="2209" customFormat="false" ht="15.75" hidden="false" customHeight="false" outlineLevel="0" collapsed="false">
      <c r="A2209" s="1" t="s">
        <v>648</v>
      </c>
      <c r="B2209" s="13" t="s">
        <v>3297</v>
      </c>
    </row>
    <row r="2210" customFormat="false" ht="15.75" hidden="false" customHeight="false" outlineLevel="0" collapsed="false">
      <c r="A2210" s="1" t="s">
        <v>3298</v>
      </c>
      <c r="B2210" s="13" t="s">
        <v>3299</v>
      </c>
    </row>
    <row r="2211" customFormat="false" ht="15.75" hidden="false" customHeight="false" outlineLevel="0" collapsed="false">
      <c r="A2211" s="1" t="s">
        <v>3300</v>
      </c>
      <c r="B2211" s="13" t="s">
        <v>420</v>
      </c>
    </row>
    <row r="2212" customFormat="false" ht="15.75" hidden="false" customHeight="false" outlineLevel="0" collapsed="false">
      <c r="A2212" s="1" t="s">
        <v>3301</v>
      </c>
      <c r="B2212" s="13" t="s">
        <v>3302</v>
      </c>
    </row>
    <row r="2213" customFormat="false" ht="15.75" hidden="false" customHeight="false" outlineLevel="0" collapsed="false">
      <c r="A2213" s="1" t="s">
        <v>3303</v>
      </c>
      <c r="B2213" s="13" t="s">
        <v>3304</v>
      </c>
    </row>
    <row r="2214" customFormat="false" ht="15.75" hidden="false" customHeight="false" outlineLevel="0" collapsed="false">
      <c r="A2214" s="1" t="s">
        <v>3305</v>
      </c>
      <c r="B2214" s="13" t="s">
        <v>1066</v>
      </c>
    </row>
    <row r="2215" customFormat="false" ht="15.75" hidden="false" customHeight="false" outlineLevel="0" collapsed="false">
      <c r="A2215" s="1" t="s">
        <v>3306</v>
      </c>
      <c r="B2215" s="13" t="s">
        <v>3307</v>
      </c>
    </row>
    <row r="2216" customFormat="false" ht="15.75" hidden="false" customHeight="false" outlineLevel="0" collapsed="false">
      <c r="A2216" s="1" t="s">
        <v>3308</v>
      </c>
      <c r="B2216" s="13" t="s">
        <v>3309</v>
      </c>
    </row>
    <row r="2217" customFormat="false" ht="15.75" hidden="false" customHeight="false" outlineLevel="0" collapsed="false">
      <c r="A2217" s="1" t="s">
        <v>3310</v>
      </c>
      <c r="B2217" s="13" t="s">
        <v>2795</v>
      </c>
    </row>
    <row r="2218" customFormat="false" ht="15.75" hidden="false" customHeight="false" outlineLevel="0" collapsed="false">
      <c r="A2218" s="1" t="s">
        <v>3311</v>
      </c>
      <c r="B2218" s="13" t="s">
        <v>3312</v>
      </c>
    </row>
    <row r="2219" customFormat="false" ht="15.75" hidden="false" customHeight="false" outlineLevel="0" collapsed="false">
      <c r="A2219" s="1" t="s">
        <v>1346</v>
      </c>
      <c r="B2219" s="13" t="s">
        <v>420</v>
      </c>
    </row>
    <row r="2220" customFormat="false" ht="15.75" hidden="false" customHeight="false" outlineLevel="0" collapsed="false">
      <c r="A2220" s="1" t="s">
        <v>3313</v>
      </c>
      <c r="B2220" s="13" t="s">
        <v>3314</v>
      </c>
    </row>
    <row r="2221" customFormat="false" ht="15.75" hidden="false" customHeight="false" outlineLevel="0" collapsed="false">
      <c r="A2221" s="1" t="s">
        <v>3315</v>
      </c>
      <c r="B2221" s="13" t="s">
        <v>3316</v>
      </c>
    </row>
    <row r="2222" customFormat="false" ht="15.75" hidden="false" customHeight="false" outlineLevel="0" collapsed="false">
      <c r="A2222" s="1" t="s">
        <v>3317</v>
      </c>
      <c r="B2222" s="13" t="s">
        <v>3318</v>
      </c>
    </row>
    <row r="2223" customFormat="false" ht="15.75" hidden="false" customHeight="false" outlineLevel="0" collapsed="false">
      <c r="A2223" s="1" t="s">
        <v>3319</v>
      </c>
      <c r="B2223" s="13" t="s">
        <v>2781</v>
      </c>
    </row>
    <row r="2224" customFormat="false" ht="15.75" hidden="false" customHeight="false" outlineLevel="0" collapsed="false">
      <c r="A2224" s="1" t="s">
        <v>3320</v>
      </c>
      <c r="B2224" s="13" t="s">
        <v>3321</v>
      </c>
    </row>
    <row r="2225" customFormat="false" ht="15.75" hidden="false" customHeight="false" outlineLevel="0" collapsed="false">
      <c r="A2225" s="1" t="s">
        <v>3322</v>
      </c>
      <c r="B2225" s="13" t="s">
        <v>2781</v>
      </c>
    </row>
    <row r="2226" customFormat="false" ht="15.75" hidden="false" customHeight="false" outlineLevel="0" collapsed="false">
      <c r="A2226" s="1" t="s">
        <v>3323</v>
      </c>
      <c r="B2226" s="13" t="s">
        <v>3324</v>
      </c>
    </row>
    <row r="2227" customFormat="false" ht="15.75" hidden="false" customHeight="false" outlineLevel="0" collapsed="false">
      <c r="A2227" s="1" t="s">
        <v>3325</v>
      </c>
      <c r="B2227" s="13" t="s">
        <v>3278</v>
      </c>
    </row>
    <row r="2228" customFormat="false" ht="15.75" hidden="false" customHeight="false" outlineLevel="0" collapsed="false">
      <c r="A2228" s="1" t="s">
        <v>3326</v>
      </c>
      <c r="B2228" s="13" t="s">
        <v>3327</v>
      </c>
    </row>
    <row r="2229" customFormat="false" ht="15.75" hidden="false" customHeight="false" outlineLevel="0" collapsed="false">
      <c r="A2229" s="1" t="s">
        <v>3328</v>
      </c>
      <c r="B2229" s="13" t="s">
        <v>3329</v>
      </c>
    </row>
    <row r="2230" customFormat="false" ht="15.75" hidden="false" customHeight="false" outlineLevel="0" collapsed="false">
      <c r="A2230" s="1" t="s">
        <v>3330</v>
      </c>
      <c r="B2230" s="13" t="s">
        <v>420</v>
      </c>
    </row>
    <row r="2231" customFormat="false" ht="15.75" hidden="false" customHeight="false" outlineLevel="0" collapsed="false">
      <c r="A2231" s="1" t="s">
        <v>3331</v>
      </c>
      <c r="B2231" s="13" t="s">
        <v>3332</v>
      </c>
    </row>
    <row r="2232" customFormat="false" ht="15.75" hidden="false" customHeight="false" outlineLevel="0" collapsed="false">
      <c r="A2232" s="1" t="s">
        <v>3333</v>
      </c>
      <c r="B2232" s="13" t="s">
        <v>3334</v>
      </c>
    </row>
    <row r="2233" customFormat="false" ht="15.75" hidden="false" customHeight="false" outlineLevel="0" collapsed="false">
      <c r="A2233" s="1" t="s">
        <v>3335</v>
      </c>
      <c r="B2233" s="13" t="s">
        <v>420</v>
      </c>
    </row>
    <row r="2234" customFormat="false" ht="15.75" hidden="false" customHeight="false" outlineLevel="0" collapsed="false">
      <c r="A2234" s="1" t="s">
        <v>3336</v>
      </c>
      <c r="B2234" s="13" t="s">
        <v>420</v>
      </c>
    </row>
    <row r="2235" customFormat="false" ht="15.75" hidden="false" customHeight="false" outlineLevel="0" collapsed="false">
      <c r="A2235" s="3" t="s">
        <v>3337</v>
      </c>
      <c r="B2235" s="13" t="s">
        <v>1162</v>
      </c>
    </row>
    <row r="2236" customFormat="false" ht="15.75" hidden="false" customHeight="false" outlineLevel="0" collapsed="false">
      <c r="A2236" s="3" t="s">
        <v>3338</v>
      </c>
      <c r="B2236" s="5" t="s">
        <v>3339</v>
      </c>
    </row>
    <row r="2237" customFormat="false" ht="15.75" hidden="false" customHeight="false" outlineLevel="0" collapsed="false">
      <c r="A2237" s="3" t="s">
        <v>3340</v>
      </c>
      <c r="B2237" s="5" t="s">
        <v>3341</v>
      </c>
    </row>
    <row r="2238" customFormat="false" ht="15.75" hidden="false" customHeight="false" outlineLevel="0" collapsed="false">
      <c r="A2238" s="3" t="s">
        <v>3342</v>
      </c>
      <c r="B2238" s="5" t="s">
        <v>3343</v>
      </c>
    </row>
    <row r="2239" customFormat="false" ht="15.75" hidden="false" customHeight="false" outlineLevel="0" collapsed="false">
      <c r="A2239" s="12" t="s">
        <v>3344</v>
      </c>
      <c r="B2239" s="12"/>
      <c r="C2239" s="12"/>
      <c r="D2239" s="12"/>
      <c r="E2239" s="12"/>
    </row>
    <row r="2240" customFormat="false" ht="15.75" hidden="false" customHeight="false" outlineLevel="0" collapsed="false">
      <c r="A2240" s="3" t="s">
        <v>117</v>
      </c>
      <c r="B2240" s="13" t="s">
        <v>3345</v>
      </c>
    </row>
    <row r="2241" customFormat="false" ht="15.75" hidden="false" customHeight="false" outlineLevel="0" collapsed="false">
      <c r="A2241" s="3" t="s">
        <v>1065</v>
      </c>
      <c r="B2241" s="13" t="s">
        <v>3346</v>
      </c>
    </row>
    <row r="2242" customFormat="false" ht="15.75" hidden="false" customHeight="false" outlineLevel="0" collapsed="false">
      <c r="A2242" s="3" t="s">
        <v>1067</v>
      </c>
      <c r="B2242" s="13" t="s">
        <v>1821</v>
      </c>
    </row>
    <row r="2243" customFormat="false" ht="15.75" hidden="false" customHeight="false" outlineLevel="0" collapsed="false">
      <c r="A2243" s="1" t="s">
        <v>120</v>
      </c>
      <c r="B2243" s="13" t="s">
        <v>3347</v>
      </c>
    </row>
    <row r="2244" customFormat="false" ht="15.75" hidden="false" customHeight="false" outlineLevel="0" collapsed="false">
      <c r="A2244" s="1" t="s">
        <v>248</v>
      </c>
      <c r="B2244" s="13" t="s">
        <v>3348</v>
      </c>
    </row>
    <row r="2245" customFormat="false" ht="15.75" hidden="false" customHeight="false" outlineLevel="0" collapsed="false">
      <c r="A2245" s="1" t="s">
        <v>123</v>
      </c>
      <c r="B2245" s="13" t="s">
        <v>3349</v>
      </c>
    </row>
    <row r="2246" customFormat="false" ht="15.75" hidden="false" customHeight="false" outlineLevel="0" collapsed="false">
      <c r="B2246" s="13"/>
      <c r="C2246" s="3" t="s">
        <v>1922</v>
      </c>
      <c r="D2246" s="6" t="s">
        <v>3350</v>
      </c>
    </row>
    <row r="2247" customFormat="false" ht="15.75" hidden="false" customHeight="false" outlineLevel="0" collapsed="false">
      <c r="B2247" s="13"/>
      <c r="C2247" s="3" t="s">
        <v>150</v>
      </c>
      <c r="D2247" s="6" t="s">
        <v>1924</v>
      </c>
    </row>
    <row r="2248" customFormat="false" ht="15.75" hidden="false" customHeight="false" outlineLevel="0" collapsed="false">
      <c r="B2248" s="13"/>
      <c r="C2248" s="3" t="s">
        <v>164</v>
      </c>
      <c r="D2248" s="6" t="s">
        <v>3351</v>
      </c>
    </row>
    <row r="2249" customFormat="false" ht="15.75" hidden="false" customHeight="false" outlineLevel="0" collapsed="false">
      <c r="B2249" s="13"/>
      <c r="C2249" s="3" t="s">
        <v>428</v>
      </c>
      <c r="D2249" s="6" t="s">
        <v>3352</v>
      </c>
    </row>
    <row r="2250" customFormat="false" ht="15.75" hidden="false" customHeight="false" outlineLevel="0" collapsed="false">
      <c r="A2250" s="3" t="s">
        <v>440</v>
      </c>
      <c r="B2250" s="13" t="s">
        <v>3353</v>
      </c>
    </row>
    <row r="2251" customFormat="false" ht="15.75" hidden="false" customHeight="false" outlineLevel="0" collapsed="false">
      <c r="A2251" s="1" t="s">
        <v>441</v>
      </c>
      <c r="B2251" s="13" t="s">
        <v>3354</v>
      </c>
    </row>
    <row r="2252" customFormat="false" ht="15.75" hidden="false" customHeight="false" outlineLevel="0" collapsed="false">
      <c r="A2252" s="1" t="s">
        <v>443</v>
      </c>
      <c r="B2252" s="13" t="s">
        <v>3355</v>
      </c>
    </row>
    <row r="2253" customFormat="false" ht="15.75" hidden="false" customHeight="false" outlineLevel="0" collapsed="false">
      <c r="A2253" s="1" t="s">
        <v>445</v>
      </c>
      <c r="B2253" s="13" t="s">
        <v>3356</v>
      </c>
    </row>
    <row r="2254" customFormat="false" ht="15.75" hidden="false" customHeight="false" outlineLevel="0" collapsed="false">
      <c r="A2254" s="1" t="s">
        <v>447</v>
      </c>
      <c r="B2254" s="13" t="s">
        <v>3357</v>
      </c>
    </row>
    <row r="2255" customFormat="false" ht="15.75" hidden="false" customHeight="false" outlineLevel="0" collapsed="false">
      <c r="A2255" s="1" t="s">
        <v>448</v>
      </c>
      <c r="B2255" s="13" t="s">
        <v>3358</v>
      </c>
    </row>
    <row r="2256" customFormat="false" ht="15.75" hidden="false" customHeight="false" outlineLevel="0" collapsed="false">
      <c r="A2256" s="1" t="s">
        <v>1095</v>
      </c>
      <c r="B2256" s="13" t="s">
        <v>3359</v>
      </c>
    </row>
    <row r="2257" customFormat="false" ht="15.75" hidden="false" customHeight="false" outlineLevel="0" collapsed="false">
      <c r="A2257" s="1" t="s">
        <v>1097</v>
      </c>
      <c r="B2257" s="13" t="s">
        <v>3360</v>
      </c>
    </row>
    <row r="2258" customFormat="false" ht="15.75" hidden="false" customHeight="false" outlineLevel="0" collapsed="false">
      <c r="A2258" s="1" t="s">
        <v>1099</v>
      </c>
      <c r="B2258" s="13" t="s">
        <v>3361</v>
      </c>
    </row>
    <row r="2259" customFormat="false" ht="15.75" hidden="false" customHeight="false" outlineLevel="0" collapsed="false">
      <c r="A2259" s="1" t="s">
        <v>1101</v>
      </c>
      <c r="B2259" s="13" t="s">
        <v>723</v>
      </c>
    </row>
    <row r="2260" customFormat="false" ht="15.75" hidden="false" customHeight="false" outlineLevel="0" collapsed="false">
      <c r="A2260" s="1" t="s">
        <v>1103</v>
      </c>
      <c r="B2260" s="13" t="s">
        <v>3362</v>
      </c>
    </row>
    <row r="2261" customFormat="false" ht="15.75" hidden="false" customHeight="false" outlineLevel="0" collapsed="false">
      <c r="A2261" s="1" t="s">
        <v>1105</v>
      </c>
      <c r="B2261" s="13" t="s">
        <v>3363</v>
      </c>
    </row>
    <row r="2262" customFormat="false" ht="15.75" hidden="false" customHeight="false" outlineLevel="0" collapsed="false">
      <c r="B2262" s="13"/>
      <c r="C2262" s="3" t="s">
        <v>3364</v>
      </c>
      <c r="D2262" s="6" t="s">
        <v>3365</v>
      </c>
    </row>
    <row r="2263" customFormat="false" ht="15.75" hidden="false" customHeight="false" outlineLevel="0" collapsed="false">
      <c r="B2263" s="13"/>
      <c r="C2263" s="3" t="s">
        <v>3366</v>
      </c>
      <c r="D2263" s="6" t="s">
        <v>3367</v>
      </c>
    </row>
    <row r="2264" customFormat="false" ht="15.75" hidden="false" customHeight="false" outlineLevel="0" collapsed="false">
      <c r="B2264" s="13"/>
      <c r="C2264" s="3" t="s">
        <v>3368</v>
      </c>
      <c r="D2264" s="3" t="s">
        <v>3369</v>
      </c>
    </row>
    <row r="2265" customFormat="false" ht="15.75" hidden="false" customHeight="false" outlineLevel="0" collapsed="false">
      <c r="B2265" s="13"/>
      <c r="C2265" s="3" t="s">
        <v>3370</v>
      </c>
      <c r="D2265" s="6" t="s">
        <v>2011</v>
      </c>
    </row>
    <row r="2266" customFormat="false" ht="15.75" hidden="false" customHeight="false" outlineLevel="0" collapsed="false">
      <c r="B2266" s="13"/>
      <c r="C2266" s="3" t="s">
        <v>3371</v>
      </c>
      <c r="D2266" s="3" t="s">
        <v>3372</v>
      </c>
    </row>
    <row r="2267" customFormat="false" ht="15.75" hidden="false" customHeight="false" outlineLevel="0" collapsed="false">
      <c r="B2267" s="13"/>
      <c r="C2267" s="3" t="s">
        <v>3373</v>
      </c>
      <c r="D2267" s="6" t="s">
        <v>3374</v>
      </c>
    </row>
    <row r="2268" customFormat="false" ht="15.75" hidden="false" customHeight="false" outlineLevel="0" collapsed="false">
      <c r="B2268" s="13"/>
      <c r="C2268" s="3" t="s">
        <v>3375</v>
      </c>
      <c r="D2268" s="6" t="s">
        <v>1983</v>
      </c>
    </row>
    <row r="2269" customFormat="false" ht="15.75" hidden="false" customHeight="false" outlineLevel="0" collapsed="false">
      <c r="B2269" s="13"/>
      <c r="C2269" s="3" t="s">
        <v>3376</v>
      </c>
      <c r="D2269" s="6" t="s">
        <v>3377</v>
      </c>
    </row>
    <row r="2270" customFormat="false" ht="15.75" hidden="false" customHeight="false" outlineLevel="0" collapsed="false">
      <c r="B2270" s="13"/>
      <c r="C2270" s="3" t="s">
        <v>3378</v>
      </c>
      <c r="D2270" s="6" t="s">
        <v>739</v>
      </c>
    </row>
    <row r="2271" customFormat="false" ht="15.75" hidden="false" customHeight="false" outlineLevel="0" collapsed="false">
      <c r="B2271" s="13"/>
      <c r="C2271" s="3" t="s">
        <v>3379</v>
      </c>
      <c r="D2271" s="6" t="s">
        <v>3380</v>
      </c>
    </row>
    <row r="2272" customFormat="false" ht="15.75" hidden="false" customHeight="false" outlineLevel="0" collapsed="false">
      <c r="B2272" s="13"/>
      <c r="C2272" s="3" t="s">
        <v>3381</v>
      </c>
      <c r="D2272" s="6" t="s">
        <v>739</v>
      </c>
    </row>
    <row r="2273" customFormat="false" ht="15.75" hidden="false" customHeight="false" outlineLevel="0" collapsed="false">
      <c r="B2273" s="13"/>
      <c r="C2273" s="3" t="s">
        <v>3382</v>
      </c>
      <c r="D2273" s="6" t="s">
        <v>3383</v>
      </c>
    </row>
    <row r="2274" customFormat="false" ht="15.75" hidden="false" customHeight="false" outlineLevel="0" collapsed="false">
      <c r="B2274" s="13"/>
      <c r="C2274" s="3" t="s">
        <v>3384</v>
      </c>
      <c r="D2274" s="6" t="s">
        <v>3385</v>
      </c>
    </row>
    <row r="2275" customFormat="false" ht="15.75" hidden="false" customHeight="false" outlineLevel="0" collapsed="false">
      <c r="B2275" s="13"/>
      <c r="C2275" s="3" t="s">
        <v>3386</v>
      </c>
      <c r="D2275" s="6" t="s">
        <v>3387</v>
      </c>
    </row>
    <row r="2276" customFormat="false" ht="15.75" hidden="false" customHeight="false" outlineLevel="0" collapsed="false">
      <c r="B2276" s="13"/>
      <c r="C2276" s="3" t="s">
        <v>3388</v>
      </c>
      <c r="D2276" s="6" t="s">
        <v>3389</v>
      </c>
    </row>
    <row r="2277" customFormat="false" ht="15.75" hidden="false" customHeight="false" outlineLevel="0" collapsed="false">
      <c r="B2277" s="13"/>
      <c r="C2277" s="3" t="s">
        <v>3390</v>
      </c>
      <c r="D2277" s="6" t="s">
        <v>3391</v>
      </c>
    </row>
    <row r="2278" customFormat="false" ht="15.75" hidden="false" customHeight="false" outlineLevel="0" collapsed="false">
      <c r="B2278" s="13"/>
      <c r="C2278" s="3" t="s">
        <v>3392</v>
      </c>
      <c r="D2278" s="6" t="s">
        <v>3393</v>
      </c>
    </row>
    <row r="2279" customFormat="false" ht="15.75" hidden="false" customHeight="false" outlineLevel="0" collapsed="false">
      <c r="B2279" s="13"/>
      <c r="C2279" s="3" t="s">
        <v>3394</v>
      </c>
      <c r="D2279" s="6" t="s">
        <v>3395</v>
      </c>
    </row>
    <row r="2280" customFormat="false" ht="15.75" hidden="false" customHeight="false" outlineLevel="0" collapsed="false">
      <c r="B2280" s="13"/>
      <c r="C2280" s="3" t="s">
        <v>3396</v>
      </c>
      <c r="D2280" s="6" t="s">
        <v>3397</v>
      </c>
    </row>
    <row r="2281" customFormat="false" ht="15.75" hidden="false" customHeight="false" outlineLevel="0" collapsed="false">
      <c r="B2281" s="13"/>
      <c r="C2281" s="3" t="s">
        <v>1289</v>
      </c>
      <c r="D2281" s="6" t="s">
        <v>2292</v>
      </c>
    </row>
    <row r="2282" customFormat="false" ht="15.75" hidden="false" customHeight="false" outlineLevel="0" collapsed="false">
      <c r="B2282" s="13"/>
      <c r="C2282" s="3" t="s">
        <v>3398</v>
      </c>
      <c r="D2282" s="6" t="s">
        <v>3399</v>
      </c>
    </row>
    <row r="2283" customFormat="false" ht="15.75" hidden="false" customHeight="false" outlineLevel="0" collapsed="false">
      <c r="B2283" s="13"/>
      <c r="C2283" s="3" t="s">
        <v>3400</v>
      </c>
      <c r="D2283" s="6" t="s">
        <v>3401</v>
      </c>
    </row>
    <row r="2284" customFormat="false" ht="15.75" hidden="false" customHeight="false" outlineLevel="0" collapsed="false">
      <c r="B2284" s="13"/>
      <c r="C2284" s="3" t="s">
        <v>3402</v>
      </c>
      <c r="D2284" s="6" t="s">
        <v>3403</v>
      </c>
    </row>
    <row r="2285" customFormat="false" ht="15.75" hidden="false" customHeight="false" outlineLevel="0" collapsed="false">
      <c r="B2285" s="13"/>
      <c r="C2285" s="3" t="s">
        <v>3404</v>
      </c>
      <c r="D2285" s="6" t="s">
        <v>3405</v>
      </c>
    </row>
    <row r="2286" customFormat="false" ht="15.75" hidden="false" customHeight="false" outlineLevel="0" collapsed="false">
      <c r="B2286" s="13"/>
      <c r="C2286" s="3" t="s">
        <v>3406</v>
      </c>
      <c r="D2286" s="6" t="s">
        <v>3407</v>
      </c>
    </row>
    <row r="2287" customFormat="false" ht="15.75" hidden="false" customHeight="false" outlineLevel="0" collapsed="false">
      <c r="B2287" s="13"/>
      <c r="C2287" s="3" t="s">
        <v>3408</v>
      </c>
      <c r="D2287" s="6" t="s">
        <v>3409</v>
      </c>
    </row>
    <row r="2288" customFormat="false" ht="15.75" hidden="false" customHeight="false" outlineLevel="0" collapsed="false">
      <c r="B2288" s="13"/>
      <c r="C2288" s="3" t="s">
        <v>3410</v>
      </c>
      <c r="D2288" s="6" t="s">
        <v>3411</v>
      </c>
    </row>
    <row r="2289" customFormat="false" ht="15.75" hidden="false" customHeight="false" outlineLevel="0" collapsed="false">
      <c r="B2289" s="13"/>
      <c r="C2289" s="3" t="s">
        <v>3412</v>
      </c>
      <c r="D2289" s="6" t="s">
        <v>3413</v>
      </c>
    </row>
    <row r="2290" customFormat="false" ht="15.75" hidden="false" customHeight="false" outlineLevel="0" collapsed="false">
      <c r="B2290" s="13"/>
      <c r="C2290" s="3" t="s">
        <v>3414</v>
      </c>
      <c r="D2290" s="6" t="s">
        <v>3415</v>
      </c>
    </row>
    <row r="2291" customFormat="false" ht="15.75" hidden="false" customHeight="false" outlineLevel="0" collapsed="false">
      <c r="B2291" s="13"/>
      <c r="C2291" s="3" t="s">
        <v>3416</v>
      </c>
      <c r="D2291" s="6" t="s">
        <v>3417</v>
      </c>
    </row>
    <row r="2292" customFormat="false" ht="15.75" hidden="false" customHeight="false" outlineLevel="0" collapsed="false">
      <c r="A2292" s="3" t="s">
        <v>3418</v>
      </c>
      <c r="B2292" s="5" t="s">
        <v>3419</v>
      </c>
    </row>
    <row r="2293" customFormat="false" ht="15.75" hidden="false" customHeight="false" outlineLevel="0" collapsed="false">
      <c r="A2293" s="3" t="s">
        <v>3420</v>
      </c>
      <c r="B2293" s="5" t="s">
        <v>3421</v>
      </c>
    </row>
    <row r="2294" customFormat="false" ht="15.75" hidden="false" customHeight="false" outlineLevel="0" collapsed="false">
      <c r="A2294" s="12" t="s">
        <v>3422</v>
      </c>
      <c r="B2294" s="12"/>
      <c r="C2294" s="12"/>
      <c r="D2294" s="12"/>
      <c r="E2294" s="12"/>
    </row>
    <row r="2295" customFormat="false" ht="15.75" hidden="false" customHeight="false" outlineLevel="0" collapsed="false">
      <c r="A2295" s="3" t="s">
        <v>117</v>
      </c>
      <c r="B2295" s="13" t="s">
        <v>2783</v>
      </c>
    </row>
    <row r="2296" customFormat="false" ht="15.75" hidden="false" customHeight="false" outlineLevel="0" collapsed="false">
      <c r="A2296" s="3" t="s">
        <v>1065</v>
      </c>
      <c r="B2296" s="13" t="s">
        <v>2776</v>
      </c>
    </row>
    <row r="2297" customFormat="false" ht="15.75" hidden="false" customHeight="false" outlineLevel="0" collapsed="false">
      <c r="A2297" s="3" t="s">
        <v>1067</v>
      </c>
      <c r="B2297" s="13" t="s">
        <v>3423</v>
      </c>
    </row>
    <row r="2298" customFormat="false" ht="15.75" hidden="false" customHeight="false" outlineLevel="0" collapsed="false">
      <c r="A2298" s="1" t="s">
        <v>120</v>
      </c>
      <c r="B2298" s="13" t="s">
        <v>3424</v>
      </c>
    </row>
    <row r="2299" customFormat="false" ht="15.75" hidden="false" customHeight="false" outlineLevel="0" collapsed="false">
      <c r="A2299" s="1" t="s">
        <v>248</v>
      </c>
      <c r="B2299" s="13" t="s">
        <v>3425</v>
      </c>
    </row>
    <row r="2300" customFormat="false" ht="15.75" hidden="false" customHeight="false" outlineLevel="0" collapsed="false">
      <c r="A2300" s="1" t="s">
        <v>123</v>
      </c>
      <c r="B2300" s="13" t="s">
        <v>3426</v>
      </c>
    </row>
    <row r="2301" customFormat="false" ht="15.75" hidden="false" customHeight="false" outlineLevel="0" collapsed="false">
      <c r="B2301" s="13"/>
      <c r="C2301" s="3" t="s">
        <v>1922</v>
      </c>
      <c r="D2301" s="6" t="s">
        <v>3350</v>
      </c>
    </row>
    <row r="2302" customFormat="false" ht="15.75" hidden="false" customHeight="false" outlineLevel="0" collapsed="false">
      <c r="B2302" s="13"/>
      <c r="C2302" s="3" t="s">
        <v>150</v>
      </c>
      <c r="D2302" s="6" t="s">
        <v>1924</v>
      </c>
    </row>
    <row r="2303" customFormat="false" ht="15.75" hidden="false" customHeight="false" outlineLevel="0" collapsed="false">
      <c r="B2303" s="13"/>
      <c r="C2303" s="3" t="s">
        <v>164</v>
      </c>
      <c r="D2303" s="6" t="s">
        <v>3427</v>
      </c>
    </row>
    <row r="2304" customFormat="false" ht="15.75" hidden="false" customHeight="false" outlineLevel="0" collapsed="false">
      <c r="B2304" s="13"/>
      <c r="C2304" s="3" t="s">
        <v>602</v>
      </c>
      <c r="D2304" s="6" t="s">
        <v>3428</v>
      </c>
    </row>
    <row r="2305" customFormat="false" ht="15.75" hidden="false" customHeight="false" outlineLevel="0" collapsed="false">
      <c r="B2305" s="13"/>
      <c r="C2305" s="3" t="s">
        <v>432</v>
      </c>
      <c r="D2305" s="6" t="s">
        <v>3429</v>
      </c>
    </row>
    <row r="2306" customFormat="false" ht="15.75" hidden="false" customHeight="false" outlineLevel="0" collapsed="false">
      <c r="A2306" s="3" t="s">
        <v>440</v>
      </c>
      <c r="B2306" s="13" t="s">
        <v>3430</v>
      </c>
    </row>
    <row r="2307" customFormat="false" ht="15.75" hidden="false" customHeight="false" outlineLevel="0" collapsed="false">
      <c r="A2307" s="1" t="s">
        <v>441</v>
      </c>
      <c r="B2307" s="13" t="s">
        <v>3431</v>
      </c>
    </row>
    <row r="2308" customFormat="false" ht="15.75" hidden="false" customHeight="false" outlineLevel="0" collapsed="false">
      <c r="A2308" s="3" t="s">
        <v>443</v>
      </c>
      <c r="B2308" s="13" t="s">
        <v>2431</v>
      </c>
    </row>
    <row r="2309" customFormat="false" ht="15.75" hidden="false" customHeight="false" outlineLevel="0" collapsed="false">
      <c r="A2309" s="3" t="s">
        <v>445</v>
      </c>
      <c r="B2309" s="13" t="s">
        <v>3432</v>
      </c>
    </row>
    <row r="2310" customFormat="false" ht="15.75" hidden="false" customHeight="false" outlineLevel="0" collapsed="false">
      <c r="A2310" s="1" t="s">
        <v>447</v>
      </c>
      <c r="B2310" s="13" t="s">
        <v>796</v>
      </c>
    </row>
    <row r="2311" customFormat="false" ht="15.75" hidden="false" customHeight="false" outlineLevel="0" collapsed="false">
      <c r="A2311" s="1" t="s">
        <v>448</v>
      </c>
      <c r="B2311" s="13" t="s">
        <v>3433</v>
      </c>
    </row>
    <row r="2312" customFormat="false" ht="15.75" hidden="false" customHeight="false" outlineLevel="0" collapsed="false">
      <c r="A2312" s="7" t="s">
        <v>1095</v>
      </c>
      <c r="B2312" s="13" t="s">
        <v>3434</v>
      </c>
    </row>
    <row r="2313" customFormat="false" ht="15.75" hidden="false" customHeight="false" outlineLevel="0" collapsed="false">
      <c r="A2313" s="7" t="s">
        <v>1097</v>
      </c>
      <c r="B2313" s="13" t="s">
        <v>2437</v>
      </c>
    </row>
    <row r="2314" customFormat="false" ht="15.75" hidden="false" customHeight="false" outlineLevel="0" collapsed="false">
      <c r="A2314" s="1" t="s">
        <v>1099</v>
      </c>
      <c r="B2314" s="13" t="s">
        <v>3166</v>
      </c>
    </row>
    <row r="2315" customFormat="false" ht="15.75" hidden="false" customHeight="false" outlineLevel="0" collapsed="false">
      <c r="B2315" s="13"/>
      <c r="C2315" s="3" t="s">
        <v>3435</v>
      </c>
      <c r="D2315" s="6" t="s">
        <v>3436</v>
      </c>
    </row>
    <row r="2316" customFormat="false" ht="15.75" hidden="false" customHeight="false" outlineLevel="0" collapsed="false">
      <c r="B2316" s="13"/>
      <c r="C2316" s="3" t="s">
        <v>3437</v>
      </c>
      <c r="D2316" s="6" t="s">
        <v>3438</v>
      </c>
    </row>
    <row r="2317" customFormat="false" ht="15.75" hidden="false" customHeight="false" outlineLevel="0" collapsed="false">
      <c r="B2317" s="13"/>
      <c r="C2317" s="3" t="s">
        <v>3439</v>
      </c>
      <c r="D2317" s="6" t="s">
        <v>3440</v>
      </c>
    </row>
    <row r="2318" customFormat="false" ht="15.75" hidden="false" customHeight="false" outlineLevel="0" collapsed="false">
      <c r="B2318" s="13"/>
      <c r="C2318" s="3" t="s">
        <v>3441</v>
      </c>
      <c r="D2318" s="6" t="s">
        <v>3442</v>
      </c>
    </row>
    <row r="2319" customFormat="false" ht="15.75" hidden="false" customHeight="false" outlineLevel="0" collapsed="false">
      <c r="B2319" s="13"/>
      <c r="C2319" s="3" t="s">
        <v>3443</v>
      </c>
      <c r="D2319" s="6" t="s">
        <v>3444</v>
      </c>
    </row>
    <row r="2320" customFormat="false" ht="15.75" hidden="false" customHeight="false" outlineLevel="0" collapsed="false">
      <c r="B2320" s="13"/>
      <c r="C2320" s="3" t="s">
        <v>3445</v>
      </c>
      <c r="D2320" s="6" t="s">
        <v>948</v>
      </c>
    </row>
    <row r="2321" customFormat="false" ht="15.75" hidden="false" customHeight="false" outlineLevel="0" collapsed="false">
      <c r="B2321" s="13"/>
      <c r="C2321" s="3" t="s">
        <v>3446</v>
      </c>
      <c r="D2321" s="6" t="s">
        <v>3447</v>
      </c>
    </row>
    <row r="2322" customFormat="false" ht="15.75" hidden="false" customHeight="false" outlineLevel="0" collapsed="false">
      <c r="B2322" s="13"/>
      <c r="C2322" s="3" t="s">
        <v>3448</v>
      </c>
      <c r="D2322" s="6" t="s">
        <v>3449</v>
      </c>
    </row>
    <row r="2323" customFormat="false" ht="15.75" hidden="false" customHeight="false" outlineLevel="0" collapsed="false">
      <c r="B2323" s="13"/>
      <c r="C2323" s="3" t="s">
        <v>3450</v>
      </c>
      <c r="D2323" s="6" t="s">
        <v>3451</v>
      </c>
    </row>
    <row r="2324" customFormat="false" ht="15.75" hidden="false" customHeight="false" outlineLevel="0" collapsed="false">
      <c r="B2324" s="13"/>
      <c r="C2324" s="3" t="s">
        <v>3452</v>
      </c>
      <c r="D2324" s="6" t="s">
        <v>948</v>
      </c>
    </row>
    <row r="2325" customFormat="false" ht="15.75" hidden="false" customHeight="false" outlineLevel="0" collapsed="false">
      <c r="B2325" s="13"/>
      <c r="C2325" s="1" t="s">
        <v>3453</v>
      </c>
      <c r="D2325" s="6" t="s">
        <v>3454</v>
      </c>
    </row>
    <row r="2326" customFormat="false" ht="15.75" hidden="false" customHeight="false" outlineLevel="0" collapsed="false">
      <c r="B2326" s="13"/>
      <c r="C2326" s="3" t="s">
        <v>3455</v>
      </c>
      <c r="D2326" s="6" t="s">
        <v>3456</v>
      </c>
    </row>
    <row r="2327" customFormat="false" ht="15.75" hidden="false" customHeight="false" outlineLevel="0" collapsed="false">
      <c r="B2327" s="13"/>
      <c r="C2327" s="3" t="s">
        <v>3457</v>
      </c>
      <c r="D2327" s="6" t="s">
        <v>3458</v>
      </c>
    </row>
    <row r="2328" customFormat="false" ht="15.75" hidden="false" customHeight="false" outlineLevel="0" collapsed="false">
      <c r="B2328" s="13"/>
      <c r="C2328" s="3" t="s">
        <v>3459</v>
      </c>
      <c r="D2328" s="6" t="s">
        <v>3460</v>
      </c>
    </row>
    <row r="2329" customFormat="false" ht="15.75" hidden="false" customHeight="false" outlineLevel="0" collapsed="false">
      <c r="B2329" s="13"/>
      <c r="C2329" s="3" t="s">
        <v>3461</v>
      </c>
      <c r="D2329" s="6" t="s">
        <v>3462</v>
      </c>
    </row>
    <row r="2330" customFormat="false" ht="15.75" hidden="false" customHeight="false" outlineLevel="0" collapsed="false">
      <c r="B2330" s="13"/>
      <c r="C2330" s="3" t="s">
        <v>3463</v>
      </c>
      <c r="D2330" s="6" t="s">
        <v>831</v>
      </c>
    </row>
    <row r="2331" customFormat="false" ht="15.75" hidden="false" customHeight="false" outlineLevel="0" collapsed="false">
      <c r="B2331" s="13"/>
      <c r="C2331" s="3" t="s">
        <v>3464</v>
      </c>
      <c r="D2331" s="6" t="s">
        <v>3465</v>
      </c>
    </row>
    <row r="2332" customFormat="false" ht="15.75" hidden="false" customHeight="false" outlineLevel="0" collapsed="false">
      <c r="B2332" s="13"/>
      <c r="C2332" s="3" t="s">
        <v>3466</v>
      </c>
      <c r="D2332" s="6" t="s">
        <v>3467</v>
      </c>
    </row>
    <row r="2333" customFormat="false" ht="15.75" hidden="false" customHeight="false" outlineLevel="0" collapsed="false">
      <c r="B2333" s="13"/>
      <c r="C2333" s="3" t="s">
        <v>3468</v>
      </c>
      <c r="D2333" s="6" t="s">
        <v>3469</v>
      </c>
    </row>
    <row r="2334" customFormat="false" ht="15.75" hidden="false" customHeight="false" outlineLevel="0" collapsed="false">
      <c r="B2334" s="13"/>
      <c r="C2334" s="3" t="s">
        <v>1168</v>
      </c>
      <c r="D2334" s="6" t="s">
        <v>3470</v>
      </c>
    </row>
    <row r="2335" customFormat="false" ht="15.75" hidden="false" customHeight="false" outlineLevel="0" collapsed="false">
      <c r="B2335" s="13"/>
      <c r="C2335" s="3" t="s">
        <v>3471</v>
      </c>
      <c r="D2335" s="6" t="s">
        <v>3472</v>
      </c>
    </row>
    <row r="2336" customFormat="false" ht="15.75" hidden="false" customHeight="false" outlineLevel="0" collapsed="false">
      <c r="B2336" s="13"/>
      <c r="C2336" s="3" t="s">
        <v>3473</v>
      </c>
      <c r="D2336" s="6" t="s">
        <v>3474</v>
      </c>
    </row>
    <row r="2337" customFormat="false" ht="15.75" hidden="false" customHeight="false" outlineLevel="0" collapsed="false">
      <c r="B2337" s="13"/>
      <c r="C2337" s="3" t="s">
        <v>3475</v>
      </c>
      <c r="D2337" s="6" t="s">
        <v>3476</v>
      </c>
    </row>
    <row r="2338" customFormat="false" ht="15.75" hidden="false" customHeight="false" outlineLevel="0" collapsed="false">
      <c r="B2338" s="13"/>
      <c r="C2338" s="3" t="s">
        <v>3477</v>
      </c>
      <c r="D2338" s="6" t="s">
        <v>3478</v>
      </c>
    </row>
    <row r="2339" customFormat="false" ht="15.75" hidden="false" customHeight="false" outlineLevel="0" collapsed="false">
      <c r="B2339" s="13"/>
      <c r="C2339" s="3" t="s">
        <v>3479</v>
      </c>
      <c r="D2339" s="6" t="s">
        <v>831</v>
      </c>
    </row>
    <row r="2340" customFormat="false" ht="15.75" hidden="false" customHeight="false" outlineLevel="0" collapsed="false">
      <c r="B2340" s="13"/>
      <c r="C2340" s="3" t="s">
        <v>3480</v>
      </c>
      <c r="D2340" s="6" t="s">
        <v>3481</v>
      </c>
    </row>
    <row r="2341" customFormat="false" ht="15.75" hidden="false" customHeight="false" outlineLevel="0" collapsed="false">
      <c r="B2341" s="13"/>
      <c r="C2341" s="3" t="s">
        <v>3482</v>
      </c>
      <c r="D2341" s="6" t="s">
        <v>3483</v>
      </c>
    </row>
    <row r="2342" customFormat="false" ht="15.75" hidden="false" customHeight="false" outlineLevel="0" collapsed="false">
      <c r="B2342" s="13"/>
      <c r="C2342" s="3" t="s">
        <v>3484</v>
      </c>
      <c r="D2342" s="6" t="s">
        <v>3485</v>
      </c>
    </row>
    <row r="2343" customFormat="false" ht="15.75" hidden="false" customHeight="false" outlineLevel="0" collapsed="false">
      <c r="B2343" s="13"/>
      <c r="C2343" s="3" t="s">
        <v>3486</v>
      </c>
      <c r="D2343" s="6" t="s">
        <v>3487</v>
      </c>
    </row>
    <row r="2344" customFormat="false" ht="15.75" hidden="false" customHeight="false" outlineLevel="0" collapsed="false">
      <c r="B2344" s="13"/>
      <c r="C2344" s="3" t="s">
        <v>3488</v>
      </c>
      <c r="D2344" s="6" t="s">
        <v>3489</v>
      </c>
    </row>
    <row r="2345" customFormat="false" ht="15.75" hidden="false" customHeight="false" outlineLevel="0" collapsed="false">
      <c r="B2345" s="13"/>
      <c r="C2345" s="3" t="s">
        <v>3490</v>
      </c>
      <c r="D2345" s="6" t="s">
        <v>3491</v>
      </c>
    </row>
    <row r="2346" customFormat="false" ht="15.75" hidden="false" customHeight="false" outlineLevel="0" collapsed="false">
      <c r="A2346" s="3" t="s">
        <v>3492</v>
      </c>
      <c r="B2346" s="5" t="s">
        <v>3419</v>
      </c>
    </row>
    <row r="2347" customFormat="false" ht="15.75" hidden="false" customHeight="false" outlineLevel="0" collapsed="false">
      <c r="A2347" s="3" t="s">
        <v>3493</v>
      </c>
      <c r="B2347" s="5" t="s">
        <v>3421</v>
      </c>
    </row>
    <row r="2348" customFormat="false" ht="15.75" hidden="false" customHeight="false" outlineLevel="0" collapsed="false">
      <c r="A2348" s="12" t="s">
        <v>3494</v>
      </c>
      <c r="B2348" s="12"/>
      <c r="C2348" s="12"/>
      <c r="D2348" s="12"/>
      <c r="E2348" s="12"/>
    </row>
    <row r="2349" customFormat="false" ht="15.75" hidden="false" customHeight="false" outlineLevel="0" collapsed="false">
      <c r="A2349" s="3" t="s">
        <v>117</v>
      </c>
      <c r="B2349" s="7" t="n">
        <v>80158508</v>
      </c>
      <c r="C2349" s="3"/>
      <c r="D2349" s="3"/>
    </row>
    <row r="2350" customFormat="false" ht="15.75" hidden="false" customHeight="false" outlineLevel="0" collapsed="false">
      <c r="A2350" s="3" t="s">
        <v>1065</v>
      </c>
      <c r="B2350" s="7" t="n">
        <v>80158570</v>
      </c>
      <c r="C2350" s="3"/>
      <c r="D2350" s="3"/>
    </row>
    <row r="2351" customFormat="false" ht="15.75" hidden="false" customHeight="false" outlineLevel="0" collapsed="false">
      <c r="A2351" s="3" t="s">
        <v>1067</v>
      </c>
      <c r="B2351" s="1" t="s">
        <v>3495</v>
      </c>
      <c r="C2351" s="3"/>
      <c r="D2351" s="3"/>
    </row>
    <row r="2352" customFormat="false" ht="15.75" hidden="false" customHeight="false" outlineLevel="0" collapsed="false">
      <c r="A2352" s="1" t="s">
        <v>120</v>
      </c>
      <c r="B2352" s="7" t="n">
        <v>80158650</v>
      </c>
      <c r="C2352" s="3"/>
      <c r="D2352" s="3"/>
    </row>
    <row r="2353" customFormat="false" ht="15.75" hidden="false" customHeight="false" outlineLevel="0" collapsed="false">
      <c r="A2353" s="1" t="s">
        <v>248</v>
      </c>
      <c r="B2353" s="7" t="n">
        <v>80158694</v>
      </c>
    </row>
    <row r="2354" customFormat="false" ht="15.75" hidden="false" customHeight="false" outlineLevel="0" collapsed="false">
      <c r="A2354" s="1" t="s">
        <v>123</v>
      </c>
      <c r="B2354" s="7" t="s">
        <v>3496</v>
      </c>
    </row>
    <row r="2355" customFormat="false" ht="15.75" hidden="false" customHeight="false" outlineLevel="0" collapsed="false">
      <c r="B2355" s="13"/>
      <c r="C2355" s="3" t="s">
        <v>1922</v>
      </c>
      <c r="D2355" s="6" t="s">
        <v>3350</v>
      </c>
    </row>
    <row r="2356" customFormat="false" ht="15.75" hidden="false" customHeight="false" outlineLevel="0" collapsed="false">
      <c r="B2356" s="13"/>
      <c r="C2356" s="3" t="s">
        <v>150</v>
      </c>
      <c r="D2356" s="6" t="s">
        <v>1924</v>
      </c>
    </row>
    <row r="2357" customFormat="false" ht="15.75" hidden="false" customHeight="false" outlineLevel="0" collapsed="false">
      <c r="B2357" s="13"/>
      <c r="C2357" s="3" t="s">
        <v>164</v>
      </c>
      <c r="D2357" s="6" t="s">
        <v>3497</v>
      </c>
    </row>
    <row r="2358" customFormat="false" ht="15.75" hidden="false" customHeight="false" outlineLevel="0" collapsed="false">
      <c r="B2358" s="13"/>
      <c r="C2358" s="1" t="s">
        <v>441</v>
      </c>
      <c r="D2358" s="6" t="s">
        <v>3498</v>
      </c>
    </row>
    <row r="2359" customFormat="false" ht="15.75" hidden="false" customHeight="false" outlineLevel="0" collapsed="false">
      <c r="A2359" s="3" t="s">
        <v>430</v>
      </c>
      <c r="B2359" s="13" t="s">
        <v>3499</v>
      </c>
    </row>
    <row r="2360" customFormat="false" ht="15.75" hidden="false" customHeight="false" outlineLevel="0" collapsed="false">
      <c r="A2360" s="3" t="s">
        <v>432</v>
      </c>
      <c r="B2360" s="13" t="s">
        <v>2388</v>
      </c>
    </row>
    <row r="2361" customFormat="false" ht="15.75" hidden="false" customHeight="false" outlineLevel="0" collapsed="false">
      <c r="A2361" s="1" t="s">
        <v>434</v>
      </c>
      <c r="B2361" s="13" t="s">
        <v>3500</v>
      </c>
    </row>
    <row r="2362" customFormat="false" ht="15.75" hidden="false" customHeight="false" outlineLevel="0" collapsed="false">
      <c r="A2362" s="1" t="s">
        <v>435</v>
      </c>
      <c r="B2362" s="13" t="s">
        <v>3501</v>
      </c>
    </row>
    <row r="2363" customFormat="false" ht="15.75" hidden="false" customHeight="false" outlineLevel="0" collapsed="false">
      <c r="A2363" s="1" t="s">
        <v>437</v>
      </c>
      <c r="B2363" s="13" t="s">
        <v>2677</v>
      </c>
    </row>
    <row r="2364" customFormat="false" ht="15.75" hidden="false" customHeight="false" outlineLevel="0" collapsed="false">
      <c r="A2364" s="1" t="s">
        <v>438</v>
      </c>
      <c r="B2364" s="13" t="s">
        <v>3502</v>
      </c>
    </row>
    <row r="2365" customFormat="false" ht="15.75" hidden="false" customHeight="false" outlineLevel="0" collapsed="false">
      <c r="A2365" s="1" t="s">
        <v>440</v>
      </c>
      <c r="B2365" s="13" t="s">
        <v>2391</v>
      </c>
    </row>
    <row r="2366" customFormat="false" ht="15.75" hidden="false" customHeight="false" outlineLevel="0" collapsed="false">
      <c r="B2366" s="13"/>
      <c r="C2366" s="1" t="s">
        <v>3503</v>
      </c>
      <c r="D2366" s="6" t="s">
        <v>3504</v>
      </c>
    </row>
    <row r="2367" customFormat="false" ht="15.75" hidden="false" customHeight="false" outlineLevel="0" collapsed="false">
      <c r="B2367" s="13"/>
      <c r="C2367" s="3" t="s">
        <v>3505</v>
      </c>
      <c r="D2367" s="6" t="s">
        <v>171</v>
      </c>
    </row>
    <row r="2368" customFormat="false" ht="15.75" hidden="false" customHeight="false" outlineLevel="0" collapsed="false">
      <c r="B2368" s="13"/>
      <c r="C2368" s="3" t="s">
        <v>3506</v>
      </c>
      <c r="D2368" s="6" t="s">
        <v>3507</v>
      </c>
    </row>
    <row r="2369" customFormat="false" ht="15.75" hidden="false" customHeight="false" outlineLevel="0" collapsed="false">
      <c r="B2369" s="13"/>
      <c r="C2369" s="3" t="s">
        <v>3508</v>
      </c>
      <c r="D2369" s="6" t="s">
        <v>171</v>
      </c>
    </row>
    <row r="2370" customFormat="false" ht="15.75" hidden="false" customHeight="false" outlineLevel="0" collapsed="false">
      <c r="B2370" s="13"/>
      <c r="C2370" s="3" t="s">
        <v>3509</v>
      </c>
      <c r="D2370" s="6" t="s">
        <v>3510</v>
      </c>
    </row>
    <row r="2371" customFormat="false" ht="15.75" hidden="false" customHeight="false" outlineLevel="0" collapsed="false">
      <c r="B2371" s="13"/>
      <c r="C2371" s="3" t="s">
        <v>3511</v>
      </c>
      <c r="D2371" s="6" t="s">
        <v>3512</v>
      </c>
    </row>
    <row r="2372" customFormat="false" ht="15.75" hidden="false" customHeight="false" outlineLevel="0" collapsed="false">
      <c r="B2372" s="13"/>
      <c r="C2372" s="3" t="s">
        <v>3513</v>
      </c>
      <c r="D2372" s="6" t="s">
        <v>3514</v>
      </c>
    </row>
    <row r="2373" customFormat="false" ht="15.75" hidden="false" customHeight="false" outlineLevel="0" collapsed="false">
      <c r="B2373" s="13"/>
      <c r="C2373" s="3" t="s">
        <v>3515</v>
      </c>
      <c r="D2373" s="6" t="s">
        <v>3516</v>
      </c>
    </row>
    <row r="2374" customFormat="false" ht="15.75" hidden="false" customHeight="false" outlineLevel="0" collapsed="false">
      <c r="B2374" s="13"/>
      <c r="C2374" s="3" t="s">
        <v>3517</v>
      </c>
      <c r="D2374" s="6" t="s">
        <v>3518</v>
      </c>
    </row>
    <row r="2375" customFormat="false" ht="15.75" hidden="false" customHeight="false" outlineLevel="0" collapsed="false">
      <c r="B2375" s="13"/>
      <c r="C2375" s="3" t="s">
        <v>3519</v>
      </c>
      <c r="D2375" s="6" t="s">
        <v>3520</v>
      </c>
    </row>
    <row r="2376" customFormat="false" ht="15.75" hidden="false" customHeight="false" outlineLevel="0" collapsed="false">
      <c r="B2376" s="13"/>
      <c r="C2376" s="3" t="s">
        <v>3521</v>
      </c>
      <c r="D2376" s="6" t="s">
        <v>3522</v>
      </c>
    </row>
    <row r="2377" customFormat="false" ht="15.75" hidden="false" customHeight="false" outlineLevel="0" collapsed="false">
      <c r="B2377" s="13"/>
      <c r="C2377" s="3" t="s">
        <v>3523</v>
      </c>
      <c r="D2377" s="6" t="s">
        <v>3524</v>
      </c>
    </row>
    <row r="2378" customFormat="false" ht="15.75" hidden="false" customHeight="false" outlineLevel="0" collapsed="false">
      <c r="B2378" s="13"/>
      <c r="C2378" s="3" t="s">
        <v>3525</v>
      </c>
      <c r="D2378" s="6" t="s">
        <v>3526</v>
      </c>
    </row>
    <row r="2379" customFormat="false" ht="15.75" hidden="false" customHeight="false" outlineLevel="0" collapsed="false">
      <c r="B2379" s="13"/>
      <c r="C2379" s="3" t="s">
        <v>3527</v>
      </c>
      <c r="D2379" s="6" t="s">
        <v>3528</v>
      </c>
    </row>
    <row r="2380" customFormat="false" ht="15.75" hidden="false" customHeight="false" outlineLevel="0" collapsed="false">
      <c r="B2380" s="13"/>
      <c r="C2380" s="3" t="s">
        <v>3529</v>
      </c>
      <c r="D2380" s="6" t="s">
        <v>3530</v>
      </c>
    </row>
    <row r="2381" customFormat="false" ht="15.75" hidden="false" customHeight="false" outlineLevel="0" collapsed="false">
      <c r="B2381" s="13"/>
      <c r="C2381" s="3" t="s">
        <v>3531</v>
      </c>
      <c r="D2381" s="6" t="s">
        <v>3532</v>
      </c>
    </row>
    <row r="2382" customFormat="false" ht="15.75" hidden="false" customHeight="false" outlineLevel="0" collapsed="false">
      <c r="B2382" s="13"/>
      <c r="C2382" s="3" t="s">
        <v>3533</v>
      </c>
      <c r="D2382" s="6" t="s">
        <v>3534</v>
      </c>
    </row>
    <row r="2383" customFormat="false" ht="15.75" hidden="false" customHeight="false" outlineLevel="0" collapsed="false">
      <c r="B2383" s="13"/>
      <c r="C2383" s="3" t="s">
        <v>3535</v>
      </c>
      <c r="D2383" s="6" t="s">
        <v>3536</v>
      </c>
    </row>
    <row r="2384" customFormat="false" ht="15.75" hidden="false" customHeight="false" outlineLevel="0" collapsed="false">
      <c r="B2384" s="13"/>
      <c r="C2384" s="3" t="s">
        <v>3537</v>
      </c>
      <c r="D2384" s="6" t="s">
        <v>3538</v>
      </c>
    </row>
    <row r="2385" customFormat="false" ht="15.75" hidden="false" customHeight="false" outlineLevel="0" collapsed="false">
      <c r="B2385" s="13"/>
      <c r="C2385" s="3" t="s">
        <v>3539</v>
      </c>
      <c r="D2385" s="6" t="s">
        <v>3540</v>
      </c>
    </row>
    <row r="2386" customFormat="false" ht="15.75" hidden="false" customHeight="false" outlineLevel="0" collapsed="false">
      <c r="B2386" s="13"/>
      <c r="C2386" s="3" t="s">
        <v>3541</v>
      </c>
      <c r="D2386" s="6" t="s">
        <v>3542</v>
      </c>
    </row>
    <row r="2387" customFormat="false" ht="15.75" hidden="false" customHeight="false" outlineLevel="0" collapsed="false">
      <c r="B2387" s="13"/>
      <c r="C2387" s="3" t="s">
        <v>3543</v>
      </c>
      <c r="D2387" s="6" t="s">
        <v>3544</v>
      </c>
    </row>
    <row r="2388" customFormat="false" ht="15.75" hidden="false" customHeight="false" outlineLevel="0" collapsed="false">
      <c r="B2388" s="13"/>
      <c r="C2388" s="3" t="s">
        <v>3545</v>
      </c>
      <c r="D2388" s="6" t="s">
        <v>3546</v>
      </c>
    </row>
    <row r="2389" customFormat="false" ht="15.75" hidden="false" customHeight="false" outlineLevel="0" collapsed="false">
      <c r="B2389" s="13"/>
      <c r="C2389" s="3" t="s">
        <v>3547</v>
      </c>
      <c r="D2389" s="6" t="s">
        <v>3548</v>
      </c>
    </row>
    <row r="2390" customFormat="false" ht="15.75" hidden="false" customHeight="false" outlineLevel="0" collapsed="false">
      <c r="B2390" s="13"/>
      <c r="C2390" s="3" t="s">
        <v>3549</v>
      </c>
      <c r="D2390" s="6" t="s">
        <v>3550</v>
      </c>
    </row>
    <row r="2391" customFormat="false" ht="15.75" hidden="false" customHeight="false" outlineLevel="0" collapsed="false">
      <c r="B2391" s="13"/>
      <c r="C2391" s="3" t="s">
        <v>3551</v>
      </c>
      <c r="D2391" s="6" t="s">
        <v>3552</v>
      </c>
    </row>
    <row r="2392" customFormat="false" ht="15.75" hidden="false" customHeight="false" outlineLevel="0" collapsed="false">
      <c r="B2392" s="13"/>
      <c r="C2392" s="3" t="s">
        <v>3553</v>
      </c>
      <c r="D2392" s="6" t="s">
        <v>3554</v>
      </c>
    </row>
    <row r="2393" customFormat="false" ht="15.75" hidden="false" customHeight="false" outlineLevel="0" collapsed="false">
      <c r="B2393" s="13"/>
      <c r="C2393" s="3" t="s">
        <v>3555</v>
      </c>
      <c r="D2393" s="6" t="s">
        <v>3556</v>
      </c>
    </row>
    <row r="2394" customFormat="false" ht="15.75" hidden="false" customHeight="false" outlineLevel="0" collapsed="false">
      <c r="A2394" s="3" t="s">
        <v>2728</v>
      </c>
      <c r="B2394" s="13" t="s">
        <v>3419</v>
      </c>
    </row>
    <row r="2395" customFormat="false" ht="15.75" hidden="false" customHeight="false" outlineLevel="0" collapsed="false">
      <c r="A2395" s="3" t="s">
        <v>2730</v>
      </c>
      <c r="B2395" s="13" t="s">
        <v>3421</v>
      </c>
    </row>
    <row r="2396" customFormat="false" ht="15.75" hidden="false" customHeight="false" outlineLevel="0" collapsed="false">
      <c r="A2396" s="12" t="s">
        <v>3557</v>
      </c>
      <c r="B2396" s="12"/>
      <c r="C2396" s="12"/>
      <c r="D2396" s="12"/>
      <c r="E2396" s="12"/>
    </row>
    <row r="2397" customFormat="false" ht="15.75" hidden="false" customHeight="false" outlineLevel="0" collapsed="false">
      <c r="A2397" s="1" t="s">
        <v>251</v>
      </c>
      <c r="B2397" s="13" t="s">
        <v>3558</v>
      </c>
    </row>
    <row r="2398" customFormat="false" ht="15.75" hidden="false" customHeight="false" outlineLevel="0" collapsed="false">
      <c r="A2398" s="1" t="s">
        <v>253</v>
      </c>
      <c r="B2398" s="13" t="s">
        <v>3559</v>
      </c>
    </row>
    <row r="2399" customFormat="false" ht="15.75" hidden="false" customHeight="false" outlineLevel="0" collapsed="false">
      <c r="A2399" s="3" t="s">
        <v>125</v>
      </c>
      <c r="B2399" s="13" t="s">
        <v>3560</v>
      </c>
    </row>
    <row r="2400" customFormat="false" ht="15.75" hidden="false" customHeight="false" outlineLevel="0" collapsed="false">
      <c r="A2400" s="3" t="s">
        <v>128</v>
      </c>
      <c r="B2400" s="13" t="s">
        <v>1162</v>
      </c>
    </row>
    <row r="2401" customFormat="false" ht="15.75" hidden="false" customHeight="false" outlineLevel="0" collapsed="false">
      <c r="A2401" s="1" t="s">
        <v>130</v>
      </c>
      <c r="B2401" s="13" t="s">
        <v>1162</v>
      </c>
    </row>
    <row r="2402" customFormat="false" ht="15.75" hidden="false" customHeight="false" outlineLevel="0" collapsed="false">
      <c r="A2402" s="1" t="s">
        <v>132</v>
      </c>
      <c r="B2402" s="13" t="s">
        <v>1162</v>
      </c>
    </row>
    <row r="2403" customFormat="false" ht="15.75" hidden="false" customHeight="false" outlineLevel="0" collapsed="false">
      <c r="A2403" s="3" t="s">
        <v>134</v>
      </c>
      <c r="B2403" s="13" t="s">
        <v>1162</v>
      </c>
    </row>
    <row r="2404" customFormat="false" ht="15.75" hidden="false" customHeight="false" outlineLevel="0" collapsed="false">
      <c r="A2404" s="3" t="s">
        <v>136</v>
      </c>
      <c r="B2404" s="13" t="s">
        <v>3561</v>
      </c>
    </row>
    <row r="2405" customFormat="false" ht="15.75" hidden="false" customHeight="false" outlineLevel="0" collapsed="false">
      <c r="A2405" s="3" t="s">
        <v>138</v>
      </c>
      <c r="B2405" s="13" t="s">
        <v>3562</v>
      </c>
    </row>
    <row r="2406" customFormat="false" ht="15.75" hidden="false" customHeight="false" outlineLevel="0" collapsed="false">
      <c r="A2406" s="3" t="s">
        <v>140</v>
      </c>
      <c r="B2406" s="13" t="s">
        <v>3563</v>
      </c>
    </row>
    <row r="2407" customFormat="false" ht="15.75" hidden="false" customHeight="false" outlineLevel="0" collapsed="false">
      <c r="A2407" s="1" t="s">
        <v>142</v>
      </c>
      <c r="B2407" s="13" t="s">
        <v>3564</v>
      </c>
    </row>
    <row r="2408" customFormat="false" ht="15.75" hidden="false" customHeight="false" outlineLevel="0" collapsed="false">
      <c r="A2408" s="1" t="s">
        <v>144</v>
      </c>
      <c r="B2408" s="13" t="s">
        <v>3565</v>
      </c>
    </row>
    <row r="2409" customFormat="false" ht="15.75" hidden="false" customHeight="false" outlineLevel="0" collapsed="false">
      <c r="A2409" s="1" t="s">
        <v>146</v>
      </c>
      <c r="B2409" s="13" t="s">
        <v>3566</v>
      </c>
    </row>
    <row r="2410" customFormat="false" ht="15.75" hidden="false" customHeight="false" outlineLevel="0" collapsed="false">
      <c r="A2410" s="1" t="s">
        <v>148</v>
      </c>
      <c r="B2410" s="13" t="s">
        <v>420</v>
      </c>
    </row>
    <row r="2411" customFormat="false" ht="15.75" hidden="false" customHeight="false" outlineLevel="0" collapsed="false">
      <c r="A2411" s="7" t="s">
        <v>150</v>
      </c>
      <c r="B2411" s="13" t="s">
        <v>3567</v>
      </c>
    </row>
    <row r="2412" customFormat="false" ht="15.75" hidden="false" customHeight="false" outlineLevel="0" collapsed="false">
      <c r="A2412" s="1" t="s">
        <v>152</v>
      </c>
      <c r="B2412" s="13" t="s">
        <v>1119</v>
      </c>
    </row>
    <row r="2413" customFormat="false" ht="15.75" hidden="false" customHeight="false" outlineLevel="0" collapsed="false">
      <c r="A2413" s="1" t="s">
        <v>154</v>
      </c>
      <c r="B2413" s="13" t="s">
        <v>3568</v>
      </c>
    </row>
    <row r="2414" customFormat="false" ht="15.75" hidden="false" customHeight="false" outlineLevel="0" collapsed="false">
      <c r="A2414" s="1" t="s">
        <v>156</v>
      </c>
      <c r="B2414" s="13" t="s">
        <v>3569</v>
      </c>
    </row>
    <row r="2415" customFormat="false" ht="15.75" hidden="false" customHeight="false" outlineLevel="0" collapsed="false">
      <c r="A2415" s="1" t="s">
        <v>158</v>
      </c>
      <c r="B2415" s="13" t="s">
        <v>3570</v>
      </c>
    </row>
    <row r="2416" customFormat="false" ht="15.75" hidden="false" customHeight="false" outlineLevel="0" collapsed="false">
      <c r="A2416" s="1" t="s">
        <v>160</v>
      </c>
      <c r="B2416" s="13" t="s">
        <v>1162</v>
      </c>
    </row>
    <row r="2417" customFormat="false" ht="15.75" hidden="false" customHeight="false" outlineLevel="0" collapsed="false">
      <c r="A2417" s="1" t="s">
        <v>162</v>
      </c>
      <c r="B2417" s="13" t="s">
        <v>1162</v>
      </c>
    </row>
    <row r="2418" customFormat="false" ht="15.75" hidden="false" customHeight="false" outlineLevel="0" collapsed="false">
      <c r="A2418" s="1" t="s">
        <v>164</v>
      </c>
      <c r="B2418" s="13" t="s">
        <v>1162</v>
      </c>
    </row>
    <row r="2419" customFormat="false" ht="15.75" hidden="false" customHeight="false" outlineLevel="0" collapsed="false">
      <c r="A2419" s="1" t="s">
        <v>166</v>
      </c>
      <c r="B2419" s="13" t="s">
        <v>1162</v>
      </c>
    </row>
    <row r="2420" customFormat="false" ht="15.75" hidden="false" customHeight="false" outlineLevel="0" collapsed="false">
      <c r="A2420" s="1" t="s">
        <v>168</v>
      </c>
      <c r="B2420" s="13" t="s">
        <v>1162</v>
      </c>
    </row>
    <row r="2421" customFormat="false" ht="15.75" hidden="false" customHeight="false" outlineLevel="0" collapsed="false">
      <c r="A2421" s="1" t="s">
        <v>602</v>
      </c>
      <c r="B2421" s="13" t="s">
        <v>1162</v>
      </c>
    </row>
    <row r="2422" customFormat="false" ht="15.75" hidden="false" customHeight="false" outlineLevel="0" collapsed="false">
      <c r="A2422" s="1" t="s">
        <v>428</v>
      </c>
      <c r="B2422" s="13" t="s">
        <v>1162</v>
      </c>
    </row>
    <row r="2423" customFormat="false" ht="15.75" hidden="false" customHeight="false" outlineLevel="0" collapsed="false">
      <c r="B2423" s="13"/>
      <c r="C2423" s="3" t="s">
        <v>3571</v>
      </c>
      <c r="D2423" s="6" t="s">
        <v>831</v>
      </c>
    </row>
    <row r="2424" customFormat="false" ht="15.75" hidden="false" customHeight="false" outlineLevel="0" collapsed="false">
      <c r="B2424" s="13"/>
      <c r="C2424" s="3" t="s">
        <v>3572</v>
      </c>
      <c r="D2424" s="6" t="s">
        <v>3573</v>
      </c>
    </row>
    <row r="2425" customFormat="false" ht="15.75" hidden="false" customHeight="false" outlineLevel="0" collapsed="false">
      <c r="B2425" s="13"/>
      <c r="C2425" s="3" t="s">
        <v>3574</v>
      </c>
      <c r="D2425" s="6" t="s">
        <v>3575</v>
      </c>
    </row>
    <row r="2426" customFormat="false" ht="15.75" hidden="false" customHeight="false" outlineLevel="0" collapsed="false">
      <c r="B2426" s="13"/>
      <c r="C2426" s="3" t="s">
        <v>3576</v>
      </c>
      <c r="D2426" s="6" t="s">
        <v>3577</v>
      </c>
    </row>
    <row r="2427" customFormat="false" ht="15.75" hidden="false" customHeight="false" outlineLevel="0" collapsed="false">
      <c r="B2427" s="13"/>
      <c r="C2427" s="3" t="s">
        <v>3578</v>
      </c>
      <c r="D2427" s="6" t="s">
        <v>3579</v>
      </c>
    </row>
    <row r="2428" customFormat="false" ht="15.75" hidden="false" customHeight="false" outlineLevel="0" collapsed="false">
      <c r="B2428" s="13"/>
      <c r="C2428" s="3" t="s">
        <v>3580</v>
      </c>
      <c r="D2428" s="6" t="s">
        <v>3581</v>
      </c>
    </row>
    <row r="2429" customFormat="false" ht="15.75" hidden="false" customHeight="false" outlineLevel="0" collapsed="false">
      <c r="B2429" s="13"/>
      <c r="C2429" s="3" t="s">
        <v>3582</v>
      </c>
      <c r="D2429" s="6" t="s">
        <v>3583</v>
      </c>
    </row>
    <row r="2430" customFormat="false" ht="15.75" hidden="false" customHeight="false" outlineLevel="0" collapsed="false">
      <c r="B2430" s="13"/>
      <c r="C2430" s="3" t="s">
        <v>3584</v>
      </c>
      <c r="D2430" s="6" t="s">
        <v>3585</v>
      </c>
    </row>
    <row r="2431" customFormat="false" ht="15.75" hidden="false" customHeight="false" outlineLevel="0" collapsed="false">
      <c r="B2431" s="13"/>
      <c r="C2431" s="3" t="s">
        <v>3586</v>
      </c>
      <c r="D2431" s="6" t="s">
        <v>171</v>
      </c>
    </row>
    <row r="2432" customFormat="false" ht="15.75" hidden="false" customHeight="false" outlineLevel="0" collapsed="false">
      <c r="B2432" s="13"/>
      <c r="C2432" s="3" t="s">
        <v>3587</v>
      </c>
      <c r="D2432" s="6" t="s">
        <v>3588</v>
      </c>
    </row>
    <row r="2433" customFormat="false" ht="15.75" hidden="false" customHeight="false" outlineLevel="0" collapsed="false">
      <c r="B2433" s="13"/>
      <c r="C2433" s="3" t="s">
        <v>3589</v>
      </c>
      <c r="D2433" s="6" t="s">
        <v>3590</v>
      </c>
    </row>
    <row r="2434" customFormat="false" ht="15.75" hidden="false" customHeight="false" outlineLevel="0" collapsed="false">
      <c r="B2434" s="13"/>
      <c r="C2434" s="3" t="s">
        <v>3591</v>
      </c>
      <c r="D2434" s="6" t="s">
        <v>831</v>
      </c>
    </row>
    <row r="2435" customFormat="false" ht="15.75" hidden="false" customHeight="false" outlineLevel="0" collapsed="false">
      <c r="B2435" s="13"/>
      <c r="C2435" s="3" t="s">
        <v>392</v>
      </c>
      <c r="D2435" s="6" t="s">
        <v>3592</v>
      </c>
    </row>
    <row r="2436" customFormat="false" ht="15.75" hidden="false" customHeight="false" outlineLevel="0" collapsed="false">
      <c r="B2436" s="13"/>
      <c r="C2436" s="3" t="s">
        <v>3593</v>
      </c>
      <c r="D2436" s="6" t="s">
        <v>3594</v>
      </c>
    </row>
    <row r="2437" customFormat="false" ht="15.75" hidden="false" customHeight="false" outlineLevel="0" collapsed="false">
      <c r="B2437" s="13"/>
      <c r="C2437" s="3" t="s">
        <v>3595</v>
      </c>
      <c r="D2437" s="6" t="s">
        <v>831</v>
      </c>
    </row>
    <row r="2438" customFormat="false" ht="15.75" hidden="false" customHeight="false" outlineLevel="0" collapsed="false">
      <c r="B2438" s="13"/>
      <c r="C2438" s="3" t="s">
        <v>3596</v>
      </c>
      <c r="D2438" s="6" t="s">
        <v>3597</v>
      </c>
    </row>
    <row r="2439" customFormat="false" ht="15.75" hidden="false" customHeight="false" outlineLevel="0" collapsed="false">
      <c r="B2439" s="13"/>
      <c r="C2439" s="3" t="s">
        <v>3598</v>
      </c>
      <c r="D2439" s="6" t="s">
        <v>3599</v>
      </c>
    </row>
    <row r="2440" customFormat="false" ht="15.75" hidden="false" customHeight="false" outlineLevel="0" collapsed="false">
      <c r="B2440" s="13"/>
      <c r="C2440" s="3" t="s">
        <v>3600</v>
      </c>
      <c r="D2440" s="6" t="s">
        <v>3601</v>
      </c>
    </row>
    <row r="2441" customFormat="false" ht="15.75" hidden="false" customHeight="false" outlineLevel="0" collapsed="false">
      <c r="B2441" s="13"/>
      <c r="C2441" s="3" t="s">
        <v>3602</v>
      </c>
      <c r="D2441" s="6" t="s">
        <v>3603</v>
      </c>
    </row>
    <row r="2442" customFormat="false" ht="15.75" hidden="false" customHeight="false" outlineLevel="0" collapsed="false">
      <c r="B2442" s="13"/>
      <c r="C2442" s="3" t="s">
        <v>3604</v>
      </c>
      <c r="D2442" s="6" t="s">
        <v>3605</v>
      </c>
    </row>
    <row r="2443" customFormat="false" ht="15.75" hidden="false" customHeight="false" outlineLevel="0" collapsed="false">
      <c r="B2443" s="13"/>
      <c r="C2443" s="3" t="s">
        <v>3606</v>
      </c>
      <c r="D2443" s="6" t="s">
        <v>3607</v>
      </c>
    </row>
    <row r="2444" customFormat="false" ht="15.75" hidden="false" customHeight="false" outlineLevel="0" collapsed="false">
      <c r="B2444" s="13"/>
      <c r="C2444" s="3" t="s">
        <v>3608</v>
      </c>
      <c r="D2444" s="6" t="s">
        <v>1479</v>
      </c>
    </row>
    <row r="2445" customFormat="false" ht="15.75" hidden="false" customHeight="false" outlineLevel="0" collapsed="false">
      <c r="B2445" s="13"/>
      <c r="C2445" s="3" t="s">
        <v>3609</v>
      </c>
      <c r="D2445" s="6" t="s">
        <v>3610</v>
      </c>
    </row>
    <row r="2446" customFormat="false" ht="15.75" hidden="false" customHeight="false" outlineLevel="0" collapsed="false">
      <c r="B2446" s="13"/>
      <c r="C2446" s="3" t="s">
        <v>3611</v>
      </c>
      <c r="D2446" s="6" t="s">
        <v>3612</v>
      </c>
    </row>
    <row r="2447" customFormat="false" ht="15.75" hidden="false" customHeight="false" outlineLevel="0" collapsed="false">
      <c r="B2447" s="13"/>
      <c r="C2447" s="3" t="s">
        <v>3613</v>
      </c>
      <c r="D2447" s="6" t="s">
        <v>3614</v>
      </c>
    </row>
    <row r="2448" customFormat="false" ht="15.75" hidden="false" customHeight="false" outlineLevel="0" collapsed="false">
      <c r="B2448" s="13"/>
      <c r="C2448" s="3" t="s">
        <v>3615</v>
      </c>
      <c r="D2448" s="6" t="s">
        <v>3616</v>
      </c>
    </row>
    <row r="2449" customFormat="false" ht="15.75" hidden="false" customHeight="false" outlineLevel="0" collapsed="false">
      <c r="B2449" s="13"/>
      <c r="C2449" s="3" t="s">
        <v>3617</v>
      </c>
      <c r="D2449" s="6" t="s">
        <v>3618</v>
      </c>
    </row>
    <row r="2450" customFormat="false" ht="15.75" hidden="false" customHeight="false" outlineLevel="0" collapsed="false">
      <c r="B2450" s="13"/>
      <c r="C2450" s="3" t="s">
        <v>3619</v>
      </c>
      <c r="D2450" s="6" t="s">
        <v>3620</v>
      </c>
    </row>
    <row r="2451" customFormat="false" ht="15.75" hidden="false" customHeight="false" outlineLevel="0" collapsed="false">
      <c r="B2451" s="13"/>
      <c r="C2451" s="3" t="s">
        <v>3621</v>
      </c>
      <c r="D2451" s="6" t="s">
        <v>3622</v>
      </c>
    </row>
    <row r="2452" customFormat="false" ht="15.75" hidden="false" customHeight="false" outlineLevel="0" collapsed="false">
      <c r="B2452" s="13"/>
      <c r="C2452" s="3" t="s">
        <v>3623</v>
      </c>
      <c r="D2452" s="6" t="s">
        <v>3624</v>
      </c>
    </row>
    <row r="2453" customFormat="false" ht="15.75" hidden="false" customHeight="false" outlineLevel="0" collapsed="false">
      <c r="B2453" s="13"/>
      <c r="C2453" s="3" t="s">
        <v>3625</v>
      </c>
      <c r="D2453" s="6" t="s">
        <v>3626</v>
      </c>
    </row>
    <row r="2454" customFormat="false" ht="15.75" hidden="false" customHeight="false" outlineLevel="0" collapsed="false">
      <c r="B2454" s="13"/>
      <c r="C2454" s="3" t="s">
        <v>3627</v>
      </c>
      <c r="D2454" s="6" t="s">
        <v>3628</v>
      </c>
    </row>
    <row r="2455" customFormat="false" ht="15.75" hidden="false" customHeight="false" outlineLevel="0" collapsed="false">
      <c r="B2455" s="13"/>
      <c r="C2455" s="3" t="s">
        <v>3629</v>
      </c>
      <c r="D2455" s="6" t="s">
        <v>3630</v>
      </c>
    </row>
    <row r="2456" customFormat="false" ht="15.75" hidden="false" customHeight="false" outlineLevel="0" collapsed="false">
      <c r="B2456" s="13"/>
      <c r="C2456" s="3" t="s">
        <v>3631</v>
      </c>
      <c r="D2456" s="6" t="s">
        <v>3632</v>
      </c>
    </row>
    <row r="2457" customFormat="false" ht="15.75" hidden="false" customHeight="false" outlineLevel="0" collapsed="false">
      <c r="B2457" s="13"/>
      <c r="C2457" s="3" t="s">
        <v>3633</v>
      </c>
      <c r="D2457" s="6" t="s">
        <v>3634</v>
      </c>
    </row>
    <row r="2458" customFormat="false" ht="15.75" hidden="false" customHeight="false" outlineLevel="0" collapsed="false">
      <c r="B2458" s="13"/>
      <c r="C2458" s="3" t="s">
        <v>3635</v>
      </c>
      <c r="D2458" s="6" t="s">
        <v>3636</v>
      </c>
    </row>
    <row r="2459" customFormat="false" ht="15.75" hidden="false" customHeight="false" outlineLevel="0" collapsed="false">
      <c r="B2459" s="13"/>
      <c r="C2459" s="3" t="s">
        <v>3637</v>
      </c>
      <c r="D2459" s="6" t="s">
        <v>3638</v>
      </c>
    </row>
    <row r="2460" customFormat="false" ht="15.75" hidden="false" customHeight="false" outlineLevel="0" collapsed="false">
      <c r="B2460" s="13"/>
      <c r="C2460" s="3" t="s">
        <v>3639</v>
      </c>
      <c r="D2460" s="6" t="s">
        <v>3640</v>
      </c>
    </row>
    <row r="2461" customFormat="false" ht="15.75" hidden="false" customHeight="false" outlineLevel="0" collapsed="false">
      <c r="B2461" s="13"/>
      <c r="C2461" s="3" t="s">
        <v>3641</v>
      </c>
      <c r="D2461" s="6" t="s">
        <v>3642</v>
      </c>
    </row>
    <row r="2462" customFormat="false" ht="15.75" hidden="false" customHeight="false" outlineLevel="0" collapsed="false">
      <c r="B2462" s="13"/>
      <c r="C2462" s="3" t="s">
        <v>3643</v>
      </c>
      <c r="D2462" s="6" t="s">
        <v>171</v>
      </c>
    </row>
    <row r="2463" customFormat="false" ht="15.75" hidden="false" customHeight="false" outlineLevel="0" collapsed="false">
      <c r="B2463" s="13"/>
      <c r="C2463" s="3" t="s">
        <v>3644</v>
      </c>
      <c r="D2463" s="6" t="s">
        <v>3645</v>
      </c>
    </row>
    <row r="2464" customFormat="false" ht="15.75" hidden="false" customHeight="false" outlineLevel="0" collapsed="false">
      <c r="B2464" s="13"/>
      <c r="C2464" s="3" t="s">
        <v>3646</v>
      </c>
      <c r="D2464" s="6" t="s">
        <v>3647</v>
      </c>
    </row>
    <row r="2465" customFormat="false" ht="15.75" hidden="false" customHeight="false" outlineLevel="0" collapsed="false">
      <c r="B2465" s="13"/>
      <c r="C2465" s="3" t="s">
        <v>3648</v>
      </c>
      <c r="D2465" s="6" t="s">
        <v>831</v>
      </c>
    </row>
    <row r="2466" customFormat="false" ht="15.75" hidden="false" customHeight="false" outlineLevel="0" collapsed="false">
      <c r="B2466" s="13"/>
      <c r="C2466" s="3" t="s">
        <v>3649</v>
      </c>
      <c r="D2466" s="6" t="s">
        <v>3650</v>
      </c>
    </row>
    <row r="2467" customFormat="false" ht="15.75" hidden="false" customHeight="false" outlineLevel="0" collapsed="false">
      <c r="B2467" s="13"/>
      <c r="C2467" s="3" t="s">
        <v>3651</v>
      </c>
      <c r="D2467" s="6" t="s">
        <v>3652</v>
      </c>
    </row>
    <row r="2468" customFormat="false" ht="15.75" hidden="false" customHeight="false" outlineLevel="0" collapsed="false">
      <c r="B2468" s="13"/>
      <c r="C2468" s="3" t="s">
        <v>3653</v>
      </c>
      <c r="D2468" s="6" t="s">
        <v>3654</v>
      </c>
    </row>
    <row r="2469" customFormat="false" ht="15.75" hidden="false" customHeight="false" outlineLevel="0" collapsed="false">
      <c r="B2469" s="13"/>
      <c r="C2469" s="3" t="s">
        <v>3655</v>
      </c>
      <c r="D2469" s="6" t="s">
        <v>3656</v>
      </c>
    </row>
    <row r="2470" customFormat="false" ht="15.75" hidden="false" customHeight="false" outlineLevel="0" collapsed="false">
      <c r="B2470" s="13"/>
      <c r="C2470" s="3" t="s">
        <v>3657</v>
      </c>
      <c r="D2470" s="6" t="s">
        <v>3658</v>
      </c>
    </row>
    <row r="2471" customFormat="false" ht="15.75" hidden="false" customHeight="false" outlineLevel="0" collapsed="false">
      <c r="B2471" s="13"/>
      <c r="C2471" s="3" t="s">
        <v>3659</v>
      </c>
      <c r="D2471" s="6" t="s">
        <v>3660</v>
      </c>
    </row>
    <row r="2472" customFormat="false" ht="15.75" hidden="false" customHeight="false" outlineLevel="0" collapsed="false">
      <c r="B2472" s="13"/>
      <c r="C2472" s="3" t="s">
        <v>3661</v>
      </c>
      <c r="D2472" s="6" t="s">
        <v>3662</v>
      </c>
    </row>
    <row r="2473" customFormat="false" ht="15.75" hidden="false" customHeight="false" outlineLevel="0" collapsed="false">
      <c r="B2473" s="13"/>
      <c r="C2473" s="3" t="s">
        <v>3663</v>
      </c>
      <c r="D2473" s="6" t="s">
        <v>3664</v>
      </c>
    </row>
    <row r="2474" customFormat="false" ht="15.75" hidden="false" customHeight="false" outlineLevel="0" collapsed="false">
      <c r="B2474" s="13"/>
      <c r="C2474" s="3" t="s">
        <v>3665</v>
      </c>
      <c r="D2474" s="6" t="s">
        <v>3666</v>
      </c>
    </row>
    <row r="2475" customFormat="false" ht="15.75" hidden="false" customHeight="false" outlineLevel="0" collapsed="false">
      <c r="B2475" s="13"/>
      <c r="C2475" s="3" t="s">
        <v>3667</v>
      </c>
      <c r="D2475" s="6" t="s">
        <v>3668</v>
      </c>
    </row>
    <row r="2476" customFormat="false" ht="15.75" hidden="false" customHeight="false" outlineLevel="0" collapsed="false">
      <c r="B2476" s="13"/>
      <c r="C2476" s="3" t="s">
        <v>3461</v>
      </c>
      <c r="D2476" s="6" t="s">
        <v>171</v>
      </c>
    </row>
    <row r="2477" customFormat="false" ht="15.75" hidden="false" customHeight="false" outlineLevel="0" collapsed="false">
      <c r="B2477" s="13"/>
      <c r="C2477" s="3" t="s">
        <v>3669</v>
      </c>
      <c r="D2477" s="6" t="s">
        <v>3670</v>
      </c>
    </row>
    <row r="2478" customFormat="false" ht="15.75" hidden="false" customHeight="false" outlineLevel="0" collapsed="false">
      <c r="B2478" s="13"/>
      <c r="C2478" s="3" t="s">
        <v>3671</v>
      </c>
      <c r="D2478" s="6" t="s">
        <v>3672</v>
      </c>
    </row>
    <row r="2479" customFormat="false" ht="15.75" hidden="false" customHeight="false" outlineLevel="0" collapsed="false">
      <c r="B2479" s="13"/>
      <c r="C2479" s="3" t="s">
        <v>3673</v>
      </c>
      <c r="D2479" s="6" t="s">
        <v>3674</v>
      </c>
    </row>
    <row r="2480" customFormat="false" ht="15.75" hidden="false" customHeight="false" outlineLevel="0" collapsed="false">
      <c r="A2480" s="3" t="s">
        <v>3675</v>
      </c>
      <c r="B2480" s="13" t="s">
        <v>3676</v>
      </c>
    </row>
    <row r="2481" customFormat="false" ht="15.75" hidden="false" customHeight="false" outlineLevel="0" collapsed="false">
      <c r="A2481" s="3" t="s">
        <v>3677</v>
      </c>
      <c r="B2481" s="13" t="s">
        <v>3678</v>
      </c>
    </row>
    <row r="2482" customFormat="false" ht="15.75" hidden="false" customHeight="false" outlineLevel="0" collapsed="false">
      <c r="A2482" s="3" t="s">
        <v>3679</v>
      </c>
      <c r="B2482" s="13" t="s">
        <v>3680</v>
      </c>
    </row>
    <row r="2483" customFormat="false" ht="15.75" hidden="false" customHeight="false" outlineLevel="0" collapsed="false">
      <c r="A2483" s="3" t="s">
        <v>1189</v>
      </c>
      <c r="B2483" s="13" t="s">
        <v>3681</v>
      </c>
    </row>
    <row r="2484" customFormat="false" ht="15.75" hidden="false" customHeight="false" outlineLevel="0" collapsed="false">
      <c r="A2484" s="1" t="s">
        <v>3682</v>
      </c>
      <c r="B2484" s="13" t="s">
        <v>3683</v>
      </c>
    </row>
    <row r="2485" customFormat="false" ht="15.75" hidden="false" customHeight="false" outlineLevel="0" collapsed="false">
      <c r="A2485" s="1" t="s">
        <v>3684</v>
      </c>
      <c r="B2485" s="13" t="s">
        <v>792</v>
      </c>
    </row>
    <row r="2486" customFormat="false" ht="15.75" hidden="false" customHeight="false" outlineLevel="0" collapsed="false">
      <c r="A2486" s="1" t="s">
        <v>3685</v>
      </c>
      <c r="B2486" s="13" t="s">
        <v>3686</v>
      </c>
    </row>
    <row r="2487" customFormat="false" ht="15.75" hidden="false" customHeight="false" outlineLevel="0" collapsed="false">
      <c r="A2487" s="1" t="s">
        <v>3687</v>
      </c>
      <c r="B2487" s="13" t="s">
        <v>3688</v>
      </c>
    </row>
    <row r="2488" customFormat="false" ht="15.75" hidden="false" customHeight="false" outlineLevel="0" collapsed="false">
      <c r="A2488" s="1" t="s">
        <v>3689</v>
      </c>
      <c r="B2488" s="13" t="s">
        <v>3690</v>
      </c>
    </row>
    <row r="2489" customFormat="false" ht="15.75" hidden="false" customHeight="false" outlineLevel="0" collapsed="false">
      <c r="A2489" s="1" t="s">
        <v>3691</v>
      </c>
      <c r="B2489" s="13" t="s">
        <v>3692</v>
      </c>
    </row>
    <row r="2490" customFormat="false" ht="15.75" hidden="false" customHeight="false" outlineLevel="0" collapsed="false">
      <c r="A2490" s="1" t="s">
        <v>3693</v>
      </c>
      <c r="B2490" s="13" t="s">
        <v>3694</v>
      </c>
    </row>
    <row r="2491" customFormat="false" ht="15.75" hidden="false" customHeight="false" outlineLevel="0" collapsed="false">
      <c r="A2491" s="1" t="s">
        <v>3695</v>
      </c>
      <c r="B2491" s="13" t="s">
        <v>3696</v>
      </c>
    </row>
    <row r="2492" customFormat="false" ht="15.75" hidden="false" customHeight="false" outlineLevel="0" collapsed="false">
      <c r="A2492" s="1" t="s">
        <v>3697</v>
      </c>
      <c r="B2492" s="13" t="s">
        <v>1951</v>
      </c>
    </row>
    <row r="2493" customFormat="false" ht="15.75" hidden="false" customHeight="false" outlineLevel="0" collapsed="false">
      <c r="A2493" s="1" t="s">
        <v>3698</v>
      </c>
      <c r="B2493" s="13" t="s">
        <v>3699</v>
      </c>
    </row>
    <row r="2494" customFormat="false" ht="15.75" hidden="false" customHeight="false" outlineLevel="0" collapsed="false">
      <c r="A2494" s="1" t="s">
        <v>3700</v>
      </c>
      <c r="B2494" s="13" t="s">
        <v>3701</v>
      </c>
    </row>
    <row r="2495" customFormat="false" ht="15.75" hidden="false" customHeight="false" outlineLevel="0" collapsed="false">
      <c r="A2495" s="12" t="s">
        <v>3702</v>
      </c>
      <c r="B2495" s="12"/>
      <c r="C2495" s="12"/>
      <c r="D2495" s="12"/>
      <c r="E2495" s="12"/>
    </row>
    <row r="2496" customFormat="false" ht="15.75" hidden="false" customHeight="false" outlineLevel="0" collapsed="false">
      <c r="B2496" s="13"/>
      <c r="C2496" s="3" t="s">
        <v>117</v>
      </c>
      <c r="D2496" s="6" t="s">
        <v>3703</v>
      </c>
    </row>
    <row r="2497" customFormat="false" ht="15.75" hidden="false" customHeight="false" outlineLevel="0" collapsed="false">
      <c r="B2497" s="13"/>
      <c r="C2497" s="3" t="s">
        <v>120</v>
      </c>
      <c r="D2497" s="3" t="s">
        <v>3704</v>
      </c>
    </row>
    <row r="2498" customFormat="false" ht="15.75" hidden="false" customHeight="false" outlineLevel="0" collapsed="false">
      <c r="A2498" s="3" t="s">
        <v>251</v>
      </c>
      <c r="B2498" s="13" t="s">
        <v>3705</v>
      </c>
    </row>
    <row r="2499" customFormat="false" ht="15.75" hidden="false" customHeight="false" outlineLevel="0" collapsed="false">
      <c r="A2499" s="1" t="s">
        <v>253</v>
      </c>
      <c r="B2499" s="13" t="s">
        <v>3706</v>
      </c>
    </row>
    <row r="2500" customFormat="false" ht="15.75" hidden="false" customHeight="false" outlineLevel="0" collapsed="false">
      <c r="A2500" s="3" t="s">
        <v>125</v>
      </c>
      <c r="B2500" s="13" t="s">
        <v>3707</v>
      </c>
    </row>
    <row r="2501" customFormat="false" ht="15.75" hidden="false" customHeight="false" outlineLevel="0" collapsed="false">
      <c r="A2501" s="3" t="s">
        <v>128</v>
      </c>
      <c r="B2501" s="13" t="s">
        <v>1162</v>
      </c>
    </row>
    <row r="2502" customFormat="false" ht="15.75" hidden="false" customHeight="false" outlineLevel="0" collapsed="false">
      <c r="A2502" s="1" t="s">
        <v>130</v>
      </c>
      <c r="B2502" s="13" t="s">
        <v>3708</v>
      </c>
    </row>
    <row r="2503" customFormat="false" ht="15.75" hidden="false" customHeight="false" outlineLevel="0" collapsed="false">
      <c r="A2503" s="1" t="s">
        <v>132</v>
      </c>
      <c r="B2503" s="13" t="s">
        <v>3709</v>
      </c>
    </row>
    <row r="2504" customFormat="false" ht="15.75" hidden="false" customHeight="false" outlineLevel="0" collapsed="false">
      <c r="A2504" s="3" t="s">
        <v>134</v>
      </c>
      <c r="B2504" s="13" t="s">
        <v>3707</v>
      </c>
    </row>
    <row r="2505" customFormat="false" ht="15.75" hidden="false" customHeight="false" outlineLevel="0" collapsed="false">
      <c r="A2505" s="3" t="s">
        <v>136</v>
      </c>
      <c r="B2505" s="13" t="s">
        <v>1162</v>
      </c>
    </row>
    <row r="2506" customFormat="false" ht="15.75" hidden="false" customHeight="false" outlineLevel="0" collapsed="false">
      <c r="A2506" s="3" t="s">
        <v>138</v>
      </c>
      <c r="B2506" s="13" t="s">
        <v>1162</v>
      </c>
    </row>
    <row r="2507" customFormat="false" ht="15.75" hidden="false" customHeight="false" outlineLevel="0" collapsed="false">
      <c r="A2507" s="3" t="s">
        <v>140</v>
      </c>
      <c r="B2507" s="13" t="s">
        <v>3708</v>
      </c>
    </row>
    <row r="2508" customFormat="false" ht="15.75" hidden="false" customHeight="false" outlineLevel="0" collapsed="false">
      <c r="A2508" s="1" t="s">
        <v>142</v>
      </c>
      <c r="B2508" s="13" t="s">
        <v>3710</v>
      </c>
    </row>
    <row r="2509" customFormat="false" ht="15.75" hidden="false" customHeight="false" outlineLevel="0" collapsed="false">
      <c r="A2509" s="1" t="s">
        <v>144</v>
      </c>
      <c r="B2509" s="13" t="s">
        <v>3707</v>
      </c>
    </row>
    <row r="2510" customFormat="false" ht="15.75" hidden="false" customHeight="false" outlineLevel="0" collapsed="false">
      <c r="A2510" s="1" t="s">
        <v>146</v>
      </c>
      <c r="B2510" s="13" t="s">
        <v>1162</v>
      </c>
    </row>
    <row r="2511" customFormat="false" ht="15.75" hidden="false" customHeight="false" outlineLevel="0" collapsed="false">
      <c r="A2511" s="1" t="s">
        <v>148</v>
      </c>
      <c r="B2511" s="13" t="s">
        <v>1162</v>
      </c>
    </row>
    <row r="2512" customFormat="false" ht="15.75" hidden="false" customHeight="false" outlineLevel="0" collapsed="false">
      <c r="B2512" s="13"/>
      <c r="C2512" s="3" t="s">
        <v>3711</v>
      </c>
      <c r="D2512" s="6" t="s">
        <v>2292</v>
      </c>
    </row>
    <row r="2513" customFormat="false" ht="15.75" hidden="false" customHeight="false" outlineLevel="0" collapsed="false">
      <c r="A2513" s="1"/>
      <c r="B2513" s="13"/>
      <c r="C2513" s="3" t="s">
        <v>3712</v>
      </c>
      <c r="D2513" s="6" t="s">
        <v>3713</v>
      </c>
    </row>
    <row r="2514" customFormat="false" ht="15.75" hidden="false" customHeight="false" outlineLevel="0" collapsed="false">
      <c r="A2514" s="1"/>
      <c r="B2514" s="13"/>
      <c r="C2514" s="3" t="s">
        <v>3714</v>
      </c>
      <c r="D2514" s="6" t="s">
        <v>3715</v>
      </c>
    </row>
    <row r="2515" customFormat="false" ht="15.75" hidden="false" customHeight="false" outlineLevel="0" collapsed="false">
      <c r="A2515" s="1"/>
      <c r="B2515" s="13"/>
      <c r="C2515" s="3" t="s">
        <v>1515</v>
      </c>
      <c r="D2515" s="6" t="s">
        <v>3716</v>
      </c>
    </row>
    <row r="2516" customFormat="false" ht="15.75" hidden="false" customHeight="false" outlineLevel="0" collapsed="false">
      <c r="B2516" s="13"/>
      <c r="C2516" s="3" t="s">
        <v>3717</v>
      </c>
      <c r="D2516" s="6" t="s">
        <v>3718</v>
      </c>
    </row>
    <row r="2517" customFormat="false" ht="15.75" hidden="false" customHeight="false" outlineLevel="0" collapsed="false">
      <c r="B2517" s="13"/>
      <c r="C2517" s="3" t="s">
        <v>3719</v>
      </c>
      <c r="D2517" s="6" t="s">
        <v>3720</v>
      </c>
    </row>
    <row r="2518" customFormat="false" ht="15.75" hidden="false" customHeight="false" outlineLevel="0" collapsed="false">
      <c r="B2518" s="13"/>
      <c r="C2518" s="3" t="s">
        <v>3721</v>
      </c>
      <c r="D2518" s="6" t="s">
        <v>3722</v>
      </c>
    </row>
    <row r="2519" customFormat="false" ht="15.75" hidden="false" customHeight="false" outlineLevel="0" collapsed="false">
      <c r="B2519" s="13"/>
      <c r="C2519" s="3" t="s">
        <v>3723</v>
      </c>
      <c r="D2519" s="6" t="s">
        <v>3724</v>
      </c>
    </row>
    <row r="2520" customFormat="false" ht="15.75" hidden="false" customHeight="false" outlineLevel="0" collapsed="false">
      <c r="B2520" s="13"/>
      <c r="C2520" s="3" t="s">
        <v>3725</v>
      </c>
      <c r="D2520" s="6" t="s">
        <v>3726</v>
      </c>
    </row>
    <row r="2521" customFormat="false" ht="15.75" hidden="false" customHeight="false" outlineLevel="0" collapsed="false">
      <c r="B2521" s="13"/>
      <c r="C2521" s="3" t="s">
        <v>3727</v>
      </c>
      <c r="D2521" s="6" t="s">
        <v>3728</v>
      </c>
    </row>
    <row r="2522" customFormat="false" ht="15.75" hidden="false" customHeight="false" outlineLevel="0" collapsed="false">
      <c r="B2522" s="13"/>
      <c r="C2522" s="3" t="s">
        <v>3729</v>
      </c>
      <c r="D2522" s="6" t="s">
        <v>3730</v>
      </c>
    </row>
    <row r="2523" customFormat="false" ht="15.75" hidden="false" customHeight="false" outlineLevel="0" collapsed="false">
      <c r="B2523" s="13"/>
      <c r="C2523" s="3" t="s">
        <v>3731</v>
      </c>
      <c r="D2523" s="6" t="s">
        <v>2292</v>
      </c>
    </row>
    <row r="2524" customFormat="false" ht="15.75" hidden="false" customHeight="false" outlineLevel="0" collapsed="false">
      <c r="B2524" s="13"/>
      <c r="C2524" s="3" t="s">
        <v>1531</v>
      </c>
      <c r="D2524" s="6" t="s">
        <v>3732</v>
      </c>
    </row>
    <row r="2525" customFormat="false" ht="15.75" hidden="false" customHeight="false" outlineLevel="0" collapsed="false">
      <c r="B2525" s="13"/>
      <c r="C2525" s="3" t="s">
        <v>3733</v>
      </c>
      <c r="D2525" s="6" t="s">
        <v>3734</v>
      </c>
    </row>
    <row r="2526" customFormat="false" ht="15.75" hidden="false" customHeight="false" outlineLevel="0" collapsed="false">
      <c r="B2526" s="13"/>
      <c r="C2526" s="3" t="s">
        <v>3735</v>
      </c>
      <c r="D2526" s="6" t="s">
        <v>3736</v>
      </c>
    </row>
    <row r="2527" customFormat="false" ht="15.75" hidden="false" customHeight="false" outlineLevel="0" collapsed="false">
      <c r="B2527" s="13"/>
      <c r="C2527" s="3" t="s">
        <v>3737</v>
      </c>
      <c r="D2527" s="6" t="s">
        <v>3738</v>
      </c>
    </row>
    <row r="2528" customFormat="false" ht="15.75" hidden="false" customHeight="false" outlineLevel="0" collapsed="false">
      <c r="B2528" s="13"/>
      <c r="C2528" s="3" t="s">
        <v>3739</v>
      </c>
      <c r="D2528" s="6" t="s">
        <v>3740</v>
      </c>
    </row>
    <row r="2529" customFormat="false" ht="15.75" hidden="false" customHeight="false" outlineLevel="0" collapsed="false">
      <c r="B2529" s="13"/>
      <c r="C2529" s="3" t="s">
        <v>3741</v>
      </c>
      <c r="D2529" s="6" t="s">
        <v>3742</v>
      </c>
    </row>
    <row r="2530" customFormat="false" ht="15.75" hidden="false" customHeight="false" outlineLevel="0" collapsed="false">
      <c r="B2530" s="13"/>
      <c r="C2530" s="3" t="s">
        <v>3743</v>
      </c>
      <c r="D2530" s="6" t="s">
        <v>3744</v>
      </c>
    </row>
    <row r="2531" customFormat="false" ht="15.75" hidden="false" customHeight="false" outlineLevel="0" collapsed="false">
      <c r="B2531" s="13"/>
      <c r="C2531" s="3" t="s">
        <v>3745</v>
      </c>
      <c r="D2531" s="6" t="s">
        <v>3746</v>
      </c>
    </row>
    <row r="2532" customFormat="false" ht="15.75" hidden="false" customHeight="false" outlineLevel="0" collapsed="false">
      <c r="B2532" s="13"/>
      <c r="C2532" s="3" t="s">
        <v>3747</v>
      </c>
      <c r="D2532" s="15" t="s">
        <v>3748</v>
      </c>
    </row>
    <row r="2533" customFormat="false" ht="15.75" hidden="false" customHeight="false" outlineLevel="0" collapsed="false">
      <c r="B2533" s="13"/>
      <c r="C2533" s="3" t="s">
        <v>3749</v>
      </c>
      <c r="D2533" s="6" t="s">
        <v>3750</v>
      </c>
    </row>
    <row r="2534" customFormat="false" ht="15.75" hidden="false" customHeight="false" outlineLevel="0" collapsed="false">
      <c r="B2534" s="13"/>
      <c r="C2534" s="3" t="s">
        <v>3751</v>
      </c>
      <c r="D2534" s="6" t="s">
        <v>3752</v>
      </c>
    </row>
    <row r="2535" customFormat="false" ht="15.75" hidden="false" customHeight="false" outlineLevel="0" collapsed="false">
      <c r="B2535" s="13"/>
      <c r="C2535" s="3" t="s">
        <v>2173</v>
      </c>
      <c r="D2535" s="6" t="s">
        <v>3753</v>
      </c>
    </row>
    <row r="2536" customFormat="false" ht="15.75" hidden="false" customHeight="false" outlineLevel="0" collapsed="false">
      <c r="B2536" s="13"/>
      <c r="C2536" s="3" t="s">
        <v>3754</v>
      </c>
      <c r="D2536" s="6" t="s">
        <v>3755</v>
      </c>
    </row>
    <row r="2537" customFormat="false" ht="15.75" hidden="false" customHeight="false" outlineLevel="0" collapsed="false">
      <c r="B2537" s="13"/>
      <c r="C2537" s="3" t="s">
        <v>3756</v>
      </c>
      <c r="D2537" s="6" t="s">
        <v>3736</v>
      </c>
    </row>
    <row r="2538" customFormat="false" ht="15.75" hidden="false" customHeight="false" outlineLevel="0" collapsed="false">
      <c r="B2538" s="13"/>
      <c r="C2538" s="3" t="s">
        <v>3757</v>
      </c>
      <c r="D2538" s="6" t="s">
        <v>3758</v>
      </c>
    </row>
    <row r="2539" customFormat="false" ht="15.75" hidden="false" customHeight="false" outlineLevel="0" collapsed="false">
      <c r="A2539" s="3" t="s">
        <v>3759</v>
      </c>
      <c r="B2539" s="13" t="s">
        <v>3760</v>
      </c>
    </row>
    <row r="2540" customFormat="false" ht="15.75" hidden="false" customHeight="false" outlineLevel="0" collapsed="false">
      <c r="A2540" s="3" t="s">
        <v>3761</v>
      </c>
      <c r="B2540" s="13" t="s">
        <v>3762</v>
      </c>
    </row>
    <row r="2541" customFormat="false" ht="15.75" hidden="false" customHeight="false" outlineLevel="0" collapsed="false">
      <c r="A2541" s="1" t="s">
        <v>3763</v>
      </c>
      <c r="B2541" s="13" t="s">
        <v>3764</v>
      </c>
    </row>
    <row r="2542" customFormat="false" ht="15.75" hidden="false" customHeight="false" outlineLevel="0" collapsed="false">
      <c r="A2542" s="1" t="s">
        <v>3765</v>
      </c>
      <c r="B2542" s="13" t="s">
        <v>3766</v>
      </c>
    </row>
    <row r="2543" customFormat="false" ht="15.75" hidden="false" customHeight="false" outlineLevel="0" collapsed="false">
      <c r="A2543" s="3" t="s">
        <v>3767</v>
      </c>
      <c r="B2543" s="13" t="s">
        <v>3768</v>
      </c>
    </row>
    <row r="2544" customFormat="false" ht="15.75" hidden="false" customHeight="false" outlineLevel="0" collapsed="false">
      <c r="A2544" s="1" t="s">
        <v>3769</v>
      </c>
      <c r="B2544" s="13" t="s">
        <v>3770</v>
      </c>
    </row>
    <row r="2545" customFormat="false" ht="15.75" hidden="false" customHeight="false" outlineLevel="0" collapsed="false">
      <c r="A2545" s="1" t="s">
        <v>3771</v>
      </c>
      <c r="B2545" s="13" t="s">
        <v>3772</v>
      </c>
    </row>
    <row r="2546" customFormat="false" ht="15.75" hidden="false" customHeight="false" outlineLevel="0" collapsed="false">
      <c r="A2546" s="1" t="s">
        <v>3773</v>
      </c>
      <c r="B2546" s="13" t="s">
        <v>3774</v>
      </c>
    </row>
    <row r="2547" customFormat="false" ht="15.75" hidden="false" customHeight="false" outlineLevel="0" collapsed="false">
      <c r="A2547" s="1" t="s">
        <v>3775</v>
      </c>
      <c r="B2547" s="13" t="s">
        <v>3776</v>
      </c>
    </row>
    <row r="2548" customFormat="false" ht="15.75" hidden="false" customHeight="false" outlineLevel="0" collapsed="false">
      <c r="A2548" s="1" t="s">
        <v>3777</v>
      </c>
      <c r="B2548" s="13" t="s">
        <v>3778</v>
      </c>
    </row>
    <row r="2549" customFormat="false" ht="15.75" hidden="false" customHeight="false" outlineLevel="0" collapsed="false">
      <c r="A2549" s="1" t="s">
        <v>3779</v>
      </c>
      <c r="B2549" s="13" t="s">
        <v>3780</v>
      </c>
    </row>
    <row r="2550" customFormat="false" ht="15.75" hidden="false" customHeight="false" outlineLevel="0" collapsed="false">
      <c r="A2550" s="1" t="s">
        <v>3781</v>
      </c>
      <c r="B2550" s="13" t="s">
        <v>1711</v>
      </c>
    </row>
    <row r="2551" customFormat="false" ht="15.75" hidden="false" customHeight="false" outlineLevel="0" collapsed="false">
      <c r="A2551" s="1" t="s">
        <v>849</v>
      </c>
      <c r="B2551" s="13" t="s">
        <v>3782</v>
      </c>
    </row>
    <row r="2552" customFormat="false" ht="15.75" hidden="false" customHeight="false" outlineLevel="0" collapsed="false">
      <c r="A2552" s="1" t="s">
        <v>3783</v>
      </c>
      <c r="B2552" s="13" t="s">
        <v>3784</v>
      </c>
    </row>
    <row r="2553" customFormat="false" ht="15.75" hidden="false" customHeight="false" outlineLevel="0" collapsed="false">
      <c r="A2553" s="1" t="s">
        <v>3785</v>
      </c>
      <c r="B2553" s="13" t="s">
        <v>3786</v>
      </c>
    </row>
    <row r="2554" customFormat="false" ht="15.75" hidden="false" customHeight="false" outlineLevel="0" collapsed="false">
      <c r="A2554" s="1" t="s">
        <v>3787</v>
      </c>
      <c r="B2554" s="13" t="s">
        <v>3788</v>
      </c>
    </row>
    <row r="2555" customFormat="false" ht="15.75" hidden="false" customHeight="false" outlineLevel="0" collapsed="false">
      <c r="A2555" s="1" t="s">
        <v>3789</v>
      </c>
      <c r="B2555" s="13" t="s">
        <v>3790</v>
      </c>
    </row>
    <row r="2556" customFormat="false" ht="15.75" hidden="false" customHeight="false" outlineLevel="0" collapsed="false">
      <c r="A2556" s="1" t="s">
        <v>3791</v>
      </c>
      <c r="B2556" s="13" t="s">
        <v>3792</v>
      </c>
    </row>
    <row r="2557" customFormat="false" ht="15.75" hidden="false" customHeight="false" outlineLevel="0" collapsed="false">
      <c r="A2557" s="1" t="s">
        <v>851</v>
      </c>
      <c r="B2557" s="13" t="s">
        <v>3793</v>
      </c>
    </row>
    <row r="2558" customFormat="false" ht="15.75" hidden="false" customHeight="false" outlineLevel="0" collapsed="false">
      <c r="A2558" s="1" t="s">
        <v>3794</v>
      </c>
      <c r="B2558" s="13" t="s">
        <v>3795</v>
      </c>
    </row>
    <row r="2559" customFormat="false" ht="15.75" hidden="false" customHeight="false" outlineLevel="0" collapsed="false">
      <c r="A2559" s="1" t="s">
        <v>3796</v>
      </c>
      <c r="B2559" s="13" t="s">
        <v>3797</v>
      </c>
    </row>
    <row r="2560" customFormat="false" ht="15.75" hidden="false" customHeight="false" outlineLevel="0" collapsed="false">
      <c r="A2560" s="1" t="s">
        <v>3798</v>
      </c>
      <c r="B2560" s="13" t="s">
        <v>3799</v>
      </c>
    </row>
    <row r="2561" customFormat="false" ht="15.75" hidden="false" customHeight="false" outlineLevel="0" collapsed="false">
      <c r="A2561" s="1" t="s">
        <v>3800</v>
      </c>
      <c r="B2561" s="13" t="s">
        <v>3801</v>
      </c>
    </row>
    <row r="2562" customFormat="false" ht="15.75" hidden="false" customHeight="false" outlineLevel="0" collapsed="false">
      <c r="A2562" s="1" t="s">
        <v>1595</v>
      </c>
      <c r="B2562" s="13" t="s">
        <v>3802</v>
      </c>
    </row>
    <row r="2563" customFormat="false" ht="15.75" hidden="false" customHeight="false" outlineLevel="0" collapsed="false">
      <c r="A2563" s="1" t="s">
        <v>3803</v>
      </c>
      <c r="B2563" s="13" t="s">
        <v>3804</v>
      </c>
    </row>
    <row r="2564" customFormat="false" ht="15.75" hidden="false" customHeight="false" outlineLevel="0" collapsed="false">
      <c r="A2564" s="1" t="s">
        <v>3805</v>
      </c>
      <c r="B2564" s="13" t="s">
        <v>2959</v>
      </c>
    </row>
    <row r="2565" customFormat="false" ht="15.75" hidden="false" customHeight="false" outlineLevel="0" collapsed="false">
      <c r="A2565" s="1" t="s">
        <v>3806</v>
      </c>
      <c r="B2565" s="13" t="s">
        <v>3807</v>
      </c>
    </row>
    <row r="2566" customFormat="false" ht="15.75" hidden="false" customHeight="false" outlineLevel="0" collapsed="false">
      <c r="A2566" s="1" t="s">
        <v>3808</v>
      </c>
      <c r="B2566" s="13" t="s">
        <v>3809</v>
      </c>
    </row>
    <row r="2567" customFormat="false" ht="15.75" hidden="false" customHeight="false" outlineLevel="0" collapsed="false">
      <c r="A2567" s="1" t="s">
        <v>3810</v>
      </c>
      <c r="B2567" s="13" t="s">
        <v>3811</v>
      </c>
    </row>
    <row r="2568" customFormat="false" ht="15.75" hidden="false" customHeight="false" outlineLevel="0" collapsed="false">
      <c r="A2568" s="12" t="s">
        <v>3812</v>
      </c>
      <c r="B2568" s="12"/>
      <c r="C2568" s="12"/>
      <c r="D2568" s="12"/>
      <c r="E2568" s="12"/>
    </row>
    <row r="2569" customFormat="false" ht="15.75" hidden="false" customHeight="false" outlineLevel="0" collapsed="false">
      <c r="A2569" s="3" t="s">
        <v>117</v>
      </c>
      <c r="B2569" s="13" t="s">
        <v>3813</v>
      </c>
    </row>
    <row r="2570" customFormat="false" ht="15.75" hidden="false" customHeight="false" outlineLevel="0" collapsed="false">
      <c r="A2570" s="3" t="s">
        <v>1065</v>
      </c>
      <c r="B2570" s="13" t="s">
        <v>3814</v>
      </c>
    </row>
    <row r="2571" customFormat="false" ht="15.75" hidden="false" customHeight="false" outlineLevel="0" collapsed="false">
      <c r="A2571" s="3" t="s">
        <v>1067</v>
      </c>
      <c r="B2571" s="13" t="s">
        <v>3815</v>
      </c>
    </row>
    <row r="2572" customFormat="false" ht="15.75" hidden="false" customHeight="false" outlineLevel="0" collapsed="false">
      <c r="A2572" s="3" t="s">
        <v>120</v>
      </c>
      <c r="B2572" s="13" t="s">
        <v>3816</v>
      </c>
    </row>
    <row r="2573" customFormat="false" ht="15.75" hidden="false" customHeight="false" outlineLevel="0" collapsed="false">
      <c r="A2573" s="3" t="s">
        <v>248</v>
      </c>
      <c r="B2573" s="13" t="s">
        <v>3817</v>
      </c>
    </row>
    <row r="2574" customFormat="false" ht="15.75" hidden="false" customHeight="false" outlineLevel="0" collapsed="false">
      <c r="A2574" s="3" t="s">
        <v>123</v>
      </c>
      <c r="B2574" s="13" t="s">
        <v>3818</v>
      </c>
    </row>
    <row r="2575" customFormat="false" ht="15.75" hidden="false" customHeight="false" outlineLevel="0" collapsed="false">
      <c r="A2575" s="3" t="s">
        <v>251</v>
      </c>
      <c r="B2575" s="13" t="s">
        <v>3819</v>
      </c>
    </row>
    <row r="2576" customFormat="false" ht="15.75" hidden="false" customHeight="false" outlineLevel="0" collapsed="false">
      <c r="A2576" s="3" t="s">
        <v>253</v>
      </c>
      <c r="B2576" s="13" t="s">
        <v>3820</v>
      </c>
    </row>
    <row r="2577" customFormat="false" ht="15.75" hidden="false" customHeight="false" outlineLevel="0" collapsed="false">
      <c r="A2577" s="3" t="s">
        <v>125</v>
      </c>
      <c r="B2577" s="13" t="s">
        <v>3821</v>
      </c>
    </row>
    <row r="2578" customFormat="false" ht="15.75" hidden="false" customHeight="false" outlineLevel="0" collapsed="false">
      <c r="A2578" s="3" t="s">
        <v>128</v>
      </c>
      <c r="B2578" s="13" t="s">
        <v>3822</v>
      </c>
    </row>
    <row r="2579" customFormat="false" ht="15.75" hidden="false" customHeight="false" outlineLevel="0" collapsed="false">
      <c r="A2579" s="3" t="s">
        <v>130</v>
      </c>
      <c r="B2579" s="13" t="s">
        <v>3823</v>
      </c>
    </row>
    <row r="2580" customFormat="false" ht="15.75" hidden="false" customHeight="false" outlineLevel="0" collapsed="false">
      <c r="A2580" s="3" t="s">
        <v>132</v>
      </c>
      <c r="B2580" s="13" t="s">
        <v>3824</v>
      </c>
    </row>
    <row r="2581" customFormat="false" ht="15.75" hidden="false" customHeight="false" outlineLevel="0" collapsed="false">
      <c r="A2581" s="3" t="s">
        <v>134</v>
      </c>
      <c r="B2581" s="13" t="s">
        <v>3825</v>
      </c>
    </row>
    <row r="2582" customFormat="false" ht="15.75" hidden="false" customHeight="false" outlineLevel="0" collapsed="false">
      <c r="A2582" s="3" t="s">
        <v>136</v>
      </c>
      <c r="B2582" s="13" t="s">
        <v>3826</v>
      </c>
    </row>
    <row r="2583" customFormat="false" ht="15.75" hidden="false" customHeight="false" outlineLevel="0" collapsed="false">
      <c r="A2583" s="3" t="s">
        <v>138</v>
      </c>
      <c r="B2583" s="13" t="s">
        <v>3826</v>
      </c>
    </row>
    <row r="2584" customFormat="false" ht="15.75" hidden="false" customHeight="false" outlineLevel="0" collapsed="false">
      <c r="A2584" s="3" t="s">
        <v>140</v>
      </c>
      <c r="B2584" s="13" t="s">
        <v>1162</v>
      </c>
    </row>
    <row r="2585" customFormat="false" ht="15.75" hidden="false" customHeight="false" outlineLevel="0" collapsed="false">
      <c r="A2585" s="3" t="s">
        <v>142</v>
      </c>
      <c r="B2585" s="13" t="s">
        <v>1889</v>
      </c>
    </row>
    <row r="2586" customFormat="false" ht="15.75" hidden="false" customHeight="false" outlineLevel="0" collapsed="false">
      <c r="A2586" s="3" t="s">
        <v>144</v>
      </c>
      <c r="B2586" s="13" t="s">
        <v>3827</v>
      </c>
    </row>
    <row r="2587" customFormat="false" ht="15.75" hidden="false" customHeight="false" outlineLevel="0" collapsed="false">
      <c r="A2587" s="3" t="s">
        <v>146</v>
      </c>
      <c r="B2587" s="13" t="s">
        <v>3828</v>
      </c>
    </row>
    <row r="2588" customFormat="false" ht="15.75" hidden="false" customHeight="false" outlineLevel="0" collapsed="false">
      <c r="A2588" s="3" t="s">
        <v>148</v>
      </c>
      <c r="B2588" s="13" t="s">
        <v>3088</v>
      </c>
    </row>
    <row r="2589" customFormat="false" ht="15.75" hidden="false" customHeight="false" outlineLevel="0" collapsed="false">
      <c r="A2589" s="3" t="s">
        <v>150</v>
      </c>
      <c r="B2589" s="13" t="s">
        <v>3829</v>
      </c>
    </row>
    <row r="2590" customFormat="false" ht="15.75" hidden="false" customHeight="false" outlineLevel="0" collapsed="false">
      <c r="A2590" s="3" t="s">
        <v>152</v>
      </c>
      <c r="B2590" s="13" t="s">
        <v>3830</v>
      </c>
    </row>
    <row r="2591" customFormat="false" ht="15.75" hidden="false" customHeight="false" outlineLevel="0" collapsed="false">
      <c r="A2591" s="3" t="s">
        <v>154</v>
      </c>
      <c r="B2591" s="13" t="s">
        <v>3831</v>
      </c>
    </row>
    <row r="2592" customFormat="false" ht="15.75" hidden="false" customHeight="false" outlineLevel="0" collapsed="false">
      <c r="A2592" s="3" t="s">
        <v>156</v>
      </c>
      <c r="B2592" s="13" t="s">
        <v>3832</v>
      </c>
    </row>
    <row r="2593" customFormat="false" ht="15.75" hidden="false" customHeight="false" outlineLevel="0" collapsed="false">
      <c r="A2593" s="3" t="s">
        <v>158</v>
      </c>
      <c r="B2593" s="13" t="s">
        <v>3833</v>
      </c>
    </row>
    <row r="2594" customFormat="false" ht="15.75" hidden="false" customHeight="false" outlineLevel="0" collapsed="false">
      <c r="A2594" s="7" t="s">
        <v>160</v>
      </c>
      <c r="B2594" s="13" t="s">
        <v>2385</v>
      </c>
    </row>
    <row r="2595" customFormat="false" ht="15.75" hidden="false" customHeight="false" outlineLevel="0" collapsed="false">
      <c r="A2595" s="7" t="s">
        <v>162</v>
      </c>
      <c r="B2595" s="13" t="s">
        <v>3834</v>
      </c>
    </row>
    <row r="2596" customFormat="false" ht="15.75" hidden="false" customHeight="false" outlineLevel="0" collapsed="false">
      <c r="A2596" s="7" t="s">
        <v>164</v>
      </c>
      <c r="B2596" s="13" t="s">
        <v>420</v>
      </c>
    </row>
    <row r="2597" customFormat="false" ht="15.75" hidden="false" customHeight="false" outlineLevel="0" collapsed="false">
      <c r="A2597" s="7" t="s">
        <v>166</v>
      </c>
      <c r="B2597" s="13" t="s">
        <v>3835</v>
      </c>
    </row>
    <row r="2598" customFormat="false" ht="15.75" hidden="false" customHeight="false" outlineLevel="0" collapsed="false">
      <c r="A2598" s="7" t="s">
        <v>168</v>
      </c>
      <c r="B2598" s="13" t="s">
        <v>3835</v>
      </c>
    </row>
    <row r="2599" customFormat="false" ht="15.75" hidden="false" customHeight="false" outlineLevel="0" collapsed="false">
      <c r="A2599" s="3" t="s">
        <v>602</v>
      </c>
      <c r="B2599" s="13" t="s">
        <v>3836</v>
      </c>
    </row>
    <row r="2600" customFormat="false" ht="15.75" hidden="false" customHeight="false" outlineLevel="0" collapsed="false">
      <c r="A2600" s="3" t="s">
        <v>430</v>
      </c>
      <c r="B2600" s="13" t="s">
        <v>3837</v>
      </c>
    </row>
    <row r="2601" customFormat="false" ht="15.75" hidden="false" customHeight="false" outlineLevel="0" collapsed="false">
      <c r="A2601" s="1" t="s">
        <v>432</v>
      </c>
      <c r="B2601" s="13" t="s">
        <v>3838</v>
      </c>
    </row>
    <row r="2602" customFormat="false" ht="15.75" hidden="false" customHeight="false" outlineLevel="0" collapsed="false">
      <c r="A2602" s="1" t="s">
        <v>434</v>
      </c>
      <c r="B2602" s="13" t="s">
        <v>3839</v>
      </c>
    </row>
    <row r="2603" customFormat="false" ht="15.75" hidden="false" customHeight="false" outlineLevel="0" collapsed="false">
      <c r="A2603" s="1" t="s">
        <v>435</v>
      </c>
      <c r="B2603" s="13" t="s">
        <v>3840</v>
      </c>
    </row>
    <row r="2604" customFormat="false" ht="15.75" hidden="false" customHeight="false" outlineLevel="0" collapsed="false">
      <c r="A2604" s="1" t="s">
        <v>437</v>
      </c>
      <c r="B2604" s="13" t="s">
        <v>1162</v>
      </c>
    </row>
    <row r="2605" customFormat="false" ht="15.75" hidden="false" customHeight="false" outlineLevel="0" collapsed="false">
      <c r="A2605" s="1" t="s">
        <v>438</v>
      </c>
      <c r="B2605" s="13" t="s">
        <v>1162</v>
      </c>
    </row>
    <row r="2606" customFormat="false" ht="15.75" hidden="false" customHeight="false" outlineLevel="0" collapsed="false">
      <c r="A2606" s="1" t="s">
        <v>440</v>
      </c>
      <c r="B2606" s="13" t="s">
        <v>1162</v>
      </c>
    </row>
    <row r="2607" customFormat="false" ht="15.75" hidden="false" customHeight="false" outlineLevel="0" collapsed="false">
      <c r="A2607" s="1" t="s">
        <v>441</v>
      </c>
      <c r="B2607" s="13" t="s">
        <v>3841</v>
      </c>
    </row>
    <row r="2608" customFormat="false" ht="15.75" hidden="false" customHeight="false" outlineLevel="0" collapsed="false">
      <c r="A2608" s="1" t="s">
        <v>443</v>
      </c>
      <c r="B2608" s="13" t="s">
        <v>3842</v>
      </c>
    </row>
    <row r="2609" customFormat="false" ht="15.75" hidden="false" customHeight="false" outlineLevel="0" collapsed="false">
      <c r="A2609" s="1" t="s">
        <v>445</v>
      </c>
      <c r="B2609" s="13" t="s">
        <v>3843</v>
      </c>
    </row>
    <row r="2610" customFormat="false" ht="15.75" hidden="false" customHeight="false" outlineLevel="0" collapsed="false">
      <c r="A2610" s="1" t="s">
        <v>447</v>
      </c>
      <c r="B2610" s="13" t="s">
        <v>420</v>
      </c>
    </row>
    <row r="2611" customFormat="false" ht="15.75" hidden="false" customHeight="false" outlineLevel="0" collapsed="false">
      <c r="A2611" s="1" t="s">
        <v>448</v>
      </c>
      <c r="B2611" s="13" t="s">
        <v>3844</v>
      </c>
    </row>
    <row r="2612" customFormat="false" ht="15.75" hidden="false" customHeight="false" outlineLevel="0" collapsed="false">
      <c r="A2612" s="1" t="s">
        <v>1095</v>
      </c>
      <c r="B2612" s="13" t="s">
        <v>3840</v>
      </c>
    </row>
    <row r="2613" customFormat="false" ht="15.75" hidden="false" customHeight="false" outlineLevel="0" collapsed="false">
      <c r="A2613" s="1" t="s">
        <v>1097</v>
      </c>
      <c r="B2613" s="13" t="s">
        <v>1162</v>
      </c>
    </row>
    <row r="2614" customFormat="false" ht="15.75" hidden="false" customHeight="false" outlineLevel="0" collapsed="false">
      <c r="A2614" s="1" t="s">
        <v>1099</v>
      </c>
      <c r="B2614" s="13" t="s">
        <v>1162</v>
      </c>
    </row>
    <row r="2615" customFormat="false" ht="15.75" hidden="false" customHeight="false" outlineLevel="0" collapsed="false">
      <c r="A2615" s="1" t="s">
        <v>1101</v>
      </c>
      <c r="B2615" s="13" t="s">
        <v>1162</v>
      </c>
    </row>
    <row r="2616" customFormat="false" ht="15.75" hidden="false" customHeight="false" outlineLevel="0" collapsed="false">
      <c r="A2616" s="1" t="s">
        <v>1103</v>
      </c>
      <c r="B2616" s="13" t="s">
        <v>3839</v>
      </c>
    </row>
    <row r="2617" customFormat="false" ht="15.75" hidden="false" customHeight="false" outlineLevel="0" collapsed="false">
      <c r="A2617" s="1" t="s">
        <v>1105</v>
      </c>
      <c r="B2617" s="13" t="s">
        <v>3845</v>
      </c>
    </row>
    <row r="2618" customFormat="false" ht="15.75" hidden="false" customHeight="false" outlineLevel="0" collapsed="false">
      <c r="A2618" s="1" t="s">
        <v>1107</v>
      </c>
      <c r="B2618" s="13" t="s">
        <v>3840</v>
      </c>
    </row>
    <row r="2619" customFormat="false" ht="15.75" hidden="false" customHeight="false" outlineLevel="0" collapsed="false">
      <c r="A2619" s="1" t="s">
        <v>1109</v>
      </c>
      <c r="B2619" s="13" t="s">
        <v>3844</v>
      </c>
    </row>
    <row r="2620" customFormat="false" ht="15.75" hidden="false" customHeight="false" outlineLevel="0" collapsed="false">
      <c r="A2620" s="1" t="s">
        <v>1854</v>
      </c>
      <c r="B2620" s="13" t="s">
        <v>3840</v>
      </c>
    </row>
    <row r="2621" customFormat="false" ht="15.75" hidden="false" customHeight="false" outlineLevel="0" collapsed="false">
      <c r="A2621" s="1" t="s">
        <v>1856</v>
      </c>
      <c r="B2621" s="13" t="s">
        <v>1162</v>
      </c>
    </row>
    <row r="2622" customFormat="false" ht="15.75" hidden="false" customHeight="false" outlineLevel="0" collapsed="false">
      <c r="A2622" s="1" t="s">
        <v>1110</v>
      </c>
      <c r="B2622" s="13" t="s">
        <v>1162</v>
      </c>
    </row>
    <row r="2623" customFormat="false" ht="15.75" hidden="false" customHeight="false" outlineLevel="0" collapsed="false">
      <c r="A2623" s="1" t="s">
        <v>1112</v>
      </c>
      <c r="B2623" s="13" t="s">
        <v>1162</v>
      </c>
    </row>
    <row r="2624" customFormat="false" ht="15.75" hidden="false" customHeight="false" outlineLevel="0" collapsed="false">
      <c r="A2624" s="1" t="s">
        <v>1114</v>
      </c>
      <c r="B2624" s="13" t="s">
        <v>3839</v>
      </c>
    </row>
    <row r="2625" customFormat="false" ht="15.75" hidden="false" customHeight="false" outlineLevel="0" collapsed="false">
      <c r="A2625" s="1" t="s">
        <v>1116</v>
      </c>
      <c r="B2625" s="13" t="s">
        <v>3845</v>
      </c>
    </row>
    <row r="2626" customFormat="false" ht="15.75" hidden="false" customHeight="false" outlineLevel="0" collapsed="false">
      <c r="A2626" s="1" t="s">
        <v>1118</v>
      </c>
      <c r="B2626" s="13" t="s">
        <v>3840</v>
      </c>
    </row>
    <row r="2627" customFormat="false" ht="15.75" hidden="false" customHeight="false" outlineLevel="0" collapsed="false">
      <c r="A2627" s="1" t="s">
        <v>1120</v>
      </c>
      <c r="B2627" s="13" t="s">
        <v>3846</v>
      </c>
    </row>
    <row r="2628" customFormat="false" ht="15.75" hidden="false" customHeight="false" outlineLevel="0" collapsed="false">
      <c r="A2628" s="1" t="s">
        <v>1122</v>
      </c>
      <c r="B2628" s="13" t="s">
        <v>3840</v>
      </c>
    </row>
    <row r="2629" customFormat="false" ht="15.75" hidden="false" customHeight="false" outlineLevel="0" collapsed="false">
      <c r="A2629" s="1" t="s">
        <v>1123</v>
      </c>
      <c r="B2629" s="13" t="s">
        <v>3847</v>
      </c>
    </row>
    <row r="2630" customFormat="false" ht="15.75" hidden="false" customHeight="false" outlineLevel="0" collapsed="false">
      <c r="A2630" s="1" t="s">
        <v>1124</v>
      </c>
      <c r="B2630" s="13" t="s">
        <v>1162</v>
      </c>
    </row>
    <row r="2631" customFormat="false" ht="15.75" hidden="false" customHeight="false" outlineLevel="0" collapsed="false">
      <c r="A2631" s="1" t="s">
        <v>1126</v>
      </c>
      <c r="B2631" s="13" t="s">
        <v>1162</v>
      </c>
    </row>
    <row r="2632" customFormat="false" ht="15.75" hidden="false" customHeight="false" outlineLevel="0" collapsed="false">
      <c r="A2632" s="1" t="s">
        <v>1128</v>
      </c>
      <c r="B2632" s="13" t="s">
        <v>3839</v>
      </c>
    </row>
    <row r="2633" customFormat="false" ht="15.75" hidden="false" customHeight="false" outlineLevel="0" collapsed="false">
      <c r="A2633" s="7" t="s">
        <v>1130</v>
      </c>
      <c r="B2633" s="13" t="s">
        <v>3845</v>
      </c>
    </row>
    <row r="2634" customFormat="false" ht="15.75" hidden="false" customHeight="false" outlineLevel="0" collapsed="false">
      <c r="A2634" s="1" t="s">
        <v>1132</v>
      </c>
      <c r="B2634" s="13" t="s">
        <v>3840</v>
      </c>
    </row>
    <row r="2635" customFormat="false" ht="15.75" hidden="false" customHeight="false" outlineLevel="0" collapsed="false">
      <c r="A2635" s="1" t="s">
        <v>1134</v>
      </c>
      <c r="B2635" s="13" t="s">
        <v>3848</v>
      </c>
    </row>
    <row r="2636" customFormat="false" ht="15.75" hidden="false" customHeight="false" outlineLevel="0" collapsed="false">
      <c r="A2636" s="1" t="s">
        <v>1135</v>
      </c>
      <c r="B2636" s="13" t="s">
        <v>3840</v>
      </c>
    </row>
    <row r="2637" customFormat="false" ht="15.75" hidden="false" customHeight="false" outlineLevel="0" collapsed="false">
      <c r="A2637" s="1" t="s">
        <v>1136</v>
      </c>
      <c r="B2637" s="13" t="s">
        <v>1162</v>
      </c>
    </row>
    <row r="2638" customFormat="false" ht="15.75" hidden="false" customHeight="false" outlineLevel="0" collapsed="false">
      <c r="A2638" s="1" t="s">
        <v>1138</v>
      </c>
      <c r="B2638" s="13" t="s">
        <v>1162</v>
      </c>
    </row>
    <row r="2639" customFormat="false" ht="15.75" hidden="false" customHeight="false" outlineLevel="0" collapsed="false">
      <c r="A2639" s="1" t="s">
        <v>1140</v>
      </c>
      <c r="B2639" s="13" t="s">
        <v>1162</v>
      </c>
    </row>
    <row r="2640" customFormat="false" ht="15.75" hidden="false" customHeight="false" outlineLevel="0" collapsed="false">
      <c r="A2640" s="1" t="s">
        <v>1141</v>
      </c>
      <c r="B2640" s="13" t="s">
        <v>3839</v>
      </c>
    </row>
    <row r="2641" customFormat="false" ht="15.75" hidden="false" customHeight="false" outlineLevel="0" collapsed="false">
      <c r="A2641" s="1" t="s">
        <v>1143</v>
      </c>
      <c r="B2641" s="13" t="s">
        <v>1162</v>
      </c>
    </row>
    <row r="2642" customFormat="false" ht="15.75" hidden="false" customHeight="false" outlineLevel="0" collapsed="false">
      <c r="A2642" s="1" t="s">
        <v>1144</v>
      </c>
      <c r="B2642" s="13" t="s">
        <v>3839</v>
      </c>
    </row>
    <row r="2643" customFormat="false" ht="15.75" hidden="false" customHeight="false" outlineLevel="0" collapsed="false">
      <c r="A2643" s="1" t="s">
        <v>1146</v>
      </c>
      <c r="B2643" s="13" t="s">
        <v>3845</v>
      </c>
    </row>
    <row r="2644" customFormat="false" ht="15.75" hidden="false" customHeight="false" outlineLevel="0" collapsed="false">
      <c r="A2644" s="8" t="s">
        <v>3849</v>
      </c>
      <c r="B2644" s="17" t="s">
        <v>3850</v>
      </c>
      <c r="C2644" s="11"/>
      <c r="D2644" s="11"/>
      <c r="E2644" s="11"/>
    </row>
    <row r="2645" customFormat="false" ht="15.75" hidden="false" customHeight="false" outlineLevel="0" collapsed="false">
      <c r="A2645" s="3" t="s">
        <v>3851</v>
      </c>
      <c r="B2645" s="13" t="s">
        <v>3852</v>
      </c>
    </row>
    <row r="2646" customFormat="false" ht="15.75" hidden="false" customHeight="false" outlineLevel="0" collapsed="false">
      <c r="A2646" s="1" t="s">
        <v>1984</v>
      </c>
      <c r="B2646" s="13" t="s">
        <v>3853</v>
      </c>
    </row>
    <row r="2647" customFormat="false" ht="15.75" hidden="false" customHeight="false" outlineLevel="0" collapsed="false">
      <c r="A2647" s="1" t="s">
        <v>3854</v>
      </c>
      <c r="B2647" s="13" t="s">
        <v>3855</v>
      </c>
    </row>
    <row r="2648" customFormat="false" ht="15.75" hidden="false" customHeight="false" outlineLevel="0" collapsed="false">
      <c r="A2648" s="1" t="s">
        <v>3856</v>
      </c>
      <c r="B2648" s="13" t="s">
        <v>3857</v>
      </c>
    </row>
    <row r="2649" customFormat="false" ht="15.75" hidden="false" customHeight="false" outlineLevel="0" collapsed="false">
      <c r="A2649" s="1" t="s">
        <v>3858</v>
      </c>
      <c r="B2649" s="13" t="s">
        <v>3859</v>
      </c>
    </row>
    <row r="2650" customFormat="false" ht="15.75" hidden="false" customHeight="false" outlineLevel="0" collapsed="false">
      <c r="A2650" s="1" t="s">
        <v>616</v>
      </c>
      <c r="B2650" s="13" t="s">
        <v>3860</v>
      </c>
    </row>
    <row r="2651" customFormat="false" ht="15.75" hidden="false" customHeight="false" outlineLevel="0" collapsed="false">
      <c r="A2651" s="1" t="s">
        <v>3861</v>
      </c>
      <c r="B2651" s="13" t="s">
        <v>3862</v>
      </c>
    </row>
    <row r="2652" customFormat="false" ht="15.75" hidden="false" customHeight="false" outlineLevel="0" collapsed="false">
      <c r="A2652" s="1" t="s">
        <v>3863</v>
      </c>
      <c r="B2652" s="13" t="s">
        <v>3864</v>
      </c>
    </row>
    <row r="2653" customFormat="false" ht="15.75" hidden="false" customHeight="false" outlineLevel="0" collapsed="false">
      <c r="A2653" s="1" t="s">
        <v>3865</v>
      </c>
      <c r="B2653" s="13" t="s">
        <v>3866</v>
      </c>
    </row>
    <row r="2654" customFormat="false" ht="15.75" hidden="false" customHeight="false" outlineLevel="0" collapsed="false">
      <c r="A2654" s="1" t="s">
        <v>3867</v>
      </c>
      <c r="B2654" s="13" t="s">
        <v>3868</v>
      </c>
    </row>
    <row r="2655" customFormat="false" ht="15.75" hidden="false" customHeight="false" outlineLevel="0" collapsed="false">
      <c r="A2655" s="1" t="s">
        <v>1987</v>
      </c>
      <c r="B2655" s="13" t="s">
        <v>3869</v>
      </c>
    </row>
    <row r="2656" customFormat="false" ht="15.75" hidden="false" customHeight="false" outlineLevel="0" collapsed="false">
      <c r="A2656" s="1" t="s">
        <v>3870</v>
      </c>
      <c r="B2656" s="13" t="s">
        <v>2944</v>
      </c>
    </row>
    <row r="2657" customFormat="false" ht="15.75" hidden="false" customHeight="false" outlineLevel="0" collapsed="false">
      <c r="A2657" s="1" t="s">
        <v>3871</v>
      </c>
      <c r="B2657" s="13" t="s">
        <v>3872</v>
      </c>
    </row>
    <row r="2658" customFormat="false" ht="15.75" hidden="false" customHeight="false" outlineLevel="0" collapsed="false">
      <c r="A2658" s="1" t="s">
        <v>3873</v>
      </c>
      <c r="B2658" s="13" t="s">
        <v>3874</v>
      </c>
    </row>
    <row r="2659" customFormat="false" ht="15.75" hidden="false" customHeight="false" outlineLevel="0" collapsed="false">
      <c r="A2659" s="1" t="s">
        <v>3875</v>
      </c>
      <c r="B2659" s="13" t="s">
        <v>3876</v>
      </c>
    </row>
    <row r="2660" customFormat="false" ht="15.75" hidden="false" customHeight="false" outlineLevel="0" collapsed="false">
      <c r="A2660" s="1" t="s">
        <v>3877</v>
      </c>
      <c r="B2660" s="13" t="s">
        <v>3878</v>
      </c>
    </row>
    <row r="2661" customFormat="false" ht="15.75" hidden="false" customHeight="false" outlineLevel="0" collapsed="false">
      <c r="A2661" s="1" t="s">
        <v>3879</v>
      </c>
      <c r="B2661" s="13" t="s">
        <v>3880</v>
      </c>
    </row>
    <row r="2662" customFormat="false" ht="15.75" hidden="false" customHeight="false" outlineLevel="0" collapsed="false">
      <c r="A2662" s="1" t="s">
        <v>3881</v>
      </c>
      <c r="B2662" s="13" t="s">
        <v>3882</v>
      </c>
    </row>
    <row r="2663" customFormat="false" ht="15.75" hidden="false" customHeight="false" outlineLevel="0" collapsed="false">
      <c r="A2663" s="1" t="s">
        <v>3883</v>
      </c>
      <c r="B2663" s="13" t="s">
        <v>3884</v>
      </c>
    </row>
    <row r="2664" customFormat="false" ht="15.75" hidden="false" customHeight="false" outlineLevel="0" collapsed="false">
      <c r="A2664" s="1" t="s">
        <v>3885</v>
      </c>
      <c r="B2664" s="13" t="s">
        <v>3886</v>
      </c>
    </row>
    <row r="2665" customFormat="false" ht="15.75" hidden="false" customHeight="false" outlineLevel="0" collapsed="false">
      <c r="A2665" s="1" t="s">
        <v>3887</v>
      </c>
      <c r="B2665" s="13" t="s">
        <v>3888</v>
      </c>
    </row>
    <row r="2666" customFormat="false" ht="15.75" hidden="false" customHeight="false" outlineLevel="0" collapsed="false">
      <c r="A2666" s="12" t="s">
        <v>3889</v>
      </c>
      <c r="B2666" s="12"/>
      <c r="C2666" s="12"/>
      <c r="D2666" s="12"/>
      <c r="E2666" s="12"/>
    </row>
    <row r="2667" customFormat="false" ht="15.75" hidden="false" customHeight="false" outlineLevel="0" collapsed="false">
      <c r="B2667" s="13"/>
      <c r="C2667" s="3" t="s">
        <v>117</v>
      </c>
      <c r="D2667" s="3" t="s">
        <v>3890</v>
      </c>
    </row>
    <row r="2668" customFormat="false" ht="15.75" hidden="false" customHeight="false" outlineLevel="0" collapsed="false">
      <c r="A2668" s="3" t="s">
        <v>248</v>
      </c>
      <c r="B2668" s="13" t="s">
        <v>3265</v>
      </c>
    </row>
    <row r="2669" customFormat="false" ht="15.75" hidden="false" customHeight="false" outlineLevel="0" collapsed="false">
      <c r="A2669" s="3" t="s">
        <v>123</v>
      </c>
      <c r="B2669" s="13" t="s">
        <v>3891</v>
      </c>
    </row>
    <row r="2670" customFormat="false" ht="15.75" hidden="false" customHeight="false" outlineLevel="0" collapsed="false">
      <c r="A2670" s="1" t="s">
        <v>251</v>
      </c>
      <c r="B2670" s="13" t="s">
        <v>3892</v>
      </c>
    </row>
    <row r="2671" customFormat="false" ht="15.75" hidden="false" customHeight="false" outlineLevel="0" collapsed="false">
      <c r="A2671" s="1" t="s">
        <v>253</v>
      </c>
      <c r="B2671" s="13" t="s">
        <v>3893</v>
      </c>
    </row>
    <row r="2672" customFormat="false" ht="15.75" hidden="false" customHeight="false" outlineLevel="0" collapsed="false">
      <c r="A2672" s="1" t="s">
        <v>125</v>
      </c>
      <c r="B2672" s="13" t="s">
        <v>3891</v>
      </c>
    </row>
    <row r="2673" customFormat="false" ht="15.75" hidden="false" customHeight="false" outlineLevel="0" collapsed="false">
      <c r="A2673" s="1" t="s">
        <v>128</v>
      </c>
      <c r="B2673" s="13" t="s">
        <v>3894</v>
      </c>
    </row>
    <row r="2674" customFormat="false" ht="15.75" hidden="false" customHeight="false" outlineLevel="0" collapsed="false">
      <c r="A2674" s="1" t="s">
        <v>130</v>
      </c>
      <c r="B2674" s="13" t="s">
        <v>3891</v>
      </c>
    </row>
    <row r="2675" customFormat="false" ht="15.75" hidden="false" customHeight="false" outlineLevel="0" collapsed="false">
      <c r="A2675" s="1" t="s">
        <v>132</v>
      </c>
      <c r="B2675" s="13" t="s">
        <v>3895</v>
      </c>
    </row>
    <row r="2676" customFormat="false" ht="15.75" hidden="false" customHeight="false" outlineLevel="0" collapsed="false">
      <c r="A2676" s="1" t="s">
        <v>134</v>
      </c>
      <c r="B2676" s="13" t="s">
        <v>3295</v>
      </c>
    </row>
    <row r="2677" customFormat="false" ht="15.75" hidden="false" customHeight="false" outlineLevel="0" collapsed="false">
      <c r="A2677" s="1" t="s">
        <v>136</v>
      </c>
      <c r="B2677" s="13" t="s">
        <v>2894</v>
      </c>
    </row>
    <row r="2678" customFormat="false" ht="15.75" hidden="false" customHeight="false" outlineLevel="0" collapsed="false">
      <c r="A2678" s="1" t="s">
        <v>138</v>
      </c>
      <c r="B2678" s="13" t="s">
        <v>3896</v>
      </c>
    </row>
    <row r="2679" customFormat="false" ht="15.75" hidden="false" customHeight="false" outlineLevel="0" collapsed="false">
      <c r="A2679" s="1" t="s">
        <v>140</v>
      </c>
      <c r="B2679" s="13" t="s">
        <v>3897</v>
      </c>
    </row>
    <row r="2680" customFormat="false" ht="15.75" hidden="false" customHeight="false" outlineLevel="0" collapsed="false">
      <c r="A2680" s="1" t="s">
        <v>142</v>
      </c>
      <c r="B2680" s="13" t="s">
        <v>3891</v>
      </c>
    </row>
    <row r="2681" customFormat="false" ht="15.75" hidden="false" customHeight="false" outlineLevel="0" collapsed="false">
      <c r="A2681" s="1" t="s">
        <v>144</v>
      </c>
      <c r="B2681" s="13" t="s">
        <v>3898</v>
      </c>
    </row>
    <row r="2682" customFormat="false" ht="15.75" hidden="false" customHeight="false" outlineLevel="0" collapsed="false">
      <c r="A2682" s="1" t="s">
        <v>144</v>
      </c>
      <c r="B2682" s="13" t="s">
        <v>3891</v>
      </c>
    </row>
    <row r="2683" customFormat="false" ht="15.75" hidden="false" customHeight="false" outlineLevel="0" collapsed="false">
      <c r="A2683" s="1" t="s">
        <v>146</v>
      </c>
      <c r="B2683" s="13" t="s">
        <v>3891</v>
      </c>
    </row>
    <row r="2684" customFormat="false" ht="15.75" hidden="false" customHeight="false" outlineLevel="0" collapsed="false">
      <c r="A2684" s="1" t="s">
        <v>148</v>
      </c>
      <c r="B2684" s="13" t="s">
        <v>2783</v>
      </c>
    </row>
    <row r="2685" customFormat="false" ht="15.75" hidden="false" customHeight="false" outlineLevel="0" collapsed="false">
      <c r="A2685" s="1" t="s">
        <v>150</v>
      </c>
      <c r="B2685" s="13" t="s">
        <v>3899</v>
      </c>
    </row>
    <row r="2686" customFormat="false" ht="15.75" hidden="false" customHeight="false" outlineLevel="0" collapsed="false">
      <c r="B2686" s="13"/>
      <c r="C2686" s="3" t="s">
        <v>154</v>
      </c>
      <c r="D2686" s="3" t="s">
        <v>3900</v>
      </c>
    </row>
    <row r="2687" customFormat="false" ht="15.75" hidden="false" customHeight="false" outlineLevel="0" collapsed="false">
      <c r="B2687" s="13"/>
      <c r="C2687" s="3" t="s">
        <v>160</v>
      </c>
      <c r="D2687" s="3" t="s">
        <v>3901</v>
      </c>
    </row>
    <row r="2688" customFormat="false" ht="15.75" hidden="false" customHeight="false" outlineLevel="0" collapsed="false">
      <c r="A2688" s="3" t="s">
        <v>166</v>
      </c>
      <c r="B2688" s="13" t="s">
        <v>3108</v>
      </c>
    </row>
    <row r="2689" customFormat="false" ht="15.75" hidden="false" customHeight="false" outlineLevel="0" collapsed="false">
      <c r="A2689" s="3" t="s">
        <v>168</v>
      </c>
      <c r="B2689" s="13" t="s">
        <v>3108</v>
      </c>
    </row>
    <row r="2690" customFormat="false" ht="15.75" hidden="false" customHeight="false" outlineLevel="0" collapsed="false">
      <c r="A2690" s="1" t="s">
        <v>602</v>
      </c>
      <c r="B2690" s="13" t="s">
        <v>3902</v>
      </c>
    </row>
    <row r="2691" customFormat="false" ht="15.75" hidden="false" customHeight="false" outlineLevel="0" collapsed="false">
      <c r="A2691" s="1" t="s">
        <v>428</v>
      </c>
      <c r="B2691" s="13" t="s">
        <v>3903</v>
      </c>
    </row>
    <row r="2692" customFormat="false" ht="15.75" hidden="false" customHeight="false" outlineLevel="0" collapsed="false">
      <c r="A2692" s="1" t="s">
        <v>430</v>
      </c>
      <c r="B2692" s="13" t="s">
        <v>3108</v>
      </c>
    </row>
    <row r="2693" customFormat="false" ht="15.75" hidden="false" customHeight="false" outlineLevel="0" collapsed="false">
      <c r="A2693" s="1" t="s">
        <v>432</v>
      </c>
      <c r="B2693" s="13" t="s">
        <v>3108</v>
      </c>
    </row>
    <row r="2694" customFormat="false" ht="15.75" hidden="false" customHeight="false" outlineLevel="0" collapsed="false">
      <c r="A2694" s="1" t="s">
        <v>434</v>
      </c>
      <c r="B2694" s="13" t="s">
        <v>3904</v>
      </c>
    </row>
    <row r="2695" customFormat="false" ht="15.75" hidden="false" customHeight="false" outlineLevel="0" collapsed="false">
      <c r="B2695" s="13"/>
      <c r="C2695" s="3" t="s">
        <v>3905</v>
      </c>
      <c r="D2695" s="6" t="s">
        <v>3906</v>
      </c>
      <c r="E2695" s="1" t="s">
        <v>3907</v>
      </c>
    </row>
    <row r="2696" customFormat="false" ht="15.75" hidden="false" customHeight="false" outlineLevel="0" collapsed="false">
      <c r="B2696" s="13"/>
      <c r="C2696" s="3" t="s">
        <v>3908</v>
      </c>
      <c r="D2696" s="6" t="s">
        <v>3909</v>
      </c>
    </row>
    <row r="2697" customFormat="false" ht="15.75" hidden="false" customHeight="false" outlineLevel="0" collapsed="false">
      <c r="B2697" s="13"/>
      <c r="C2697" s="3" t="s">
        <v>3910</v>
      </c>
      <c r="D2697" s="6" t="s">
        <v>3911</v>
      </c>
    </row>
    <row r="2698" customFormat="false" ht="15.75" hidden="false" customHeight="false" outlineLevel="0" collapsed="false">
      <c r="B2698" s="13"/>
      <c r="C2698" s="3" t="s">
        <v>3912</v>
      </c>
      <c r="D2698" s="6" t="s">
        <v>3913</v>
      </c>
    </row>
    <row r="2699" customFormat="false" ht="15.75" hidden="false" customHeight="false" outlineLevel="0" collapsed="false">
      <c r="B2699" s="13"/>
      <c r="C2699" s="3" t="s">
        <v>3914</v>
      </c>
      <c r="D2699" s="6" t="s">
        <v>3915</v>
      </c>
    </row>
    <row r="2700" customFormat="false" ht="15.75" hidden="false" customHeight="false" outlineLevel="0" collapsed="false">
      <c r="B2700" s="13"/>
      <c r="C2700" s="3" t="s">
        <v>3916</v>
      </c>
      <c r="D2700" s="6" t="s">
        <v>3917</v>
      </c>
    </row>
    <row r="2701" customFormat="false" ht="15.75" hidden="false" customHeight="false" outlineLevel="0" collapsed="false">
      <c r="B2701" s="13"/>
      <c r="C2701" s="3" t="s">
        <v>3918</v>
      </c>
      <c r="D2701" s="6" t="s">
        <v>459</v>
      </c>
    </row>
    <row r="2702" customFormat="false" ht="15.75" hidden="false" customHeight="false" outlineLevel="0" collapsed="false">
      <c r="B2702" s="13"/>
      <c r="C2702" s="3" t="s">
        <v>3919</v>
      </c>
      <c r="D2702" s="6" t="s">
        <v>3920</v>
      </c>
    </row>
    <row r="2703" customFormat="false" ht="15.75" hidden="false" customHeight="false" outlineLevel="0" collapsed="false">
      <c r="B2703" s="13"/>
      <c r="C2703" s="3" t="s">
        <v>3921</v>
      </c>
      <c r="D2703" s="6" t="s">
        <v>3922</v>
      </c>
    </row>
    <row r="2704" customFormat="false" ht="15.75" hidden="false" customHeight="false" outlineLevel="0" collapsed="false">
      <c r="B2704" s="13"/>
      <c r="C2704" s="3" t="s">
        <v>3923</v>
      </c>
      <c r="D2704" s="6" t="s">
        <v>3924</v>
      </c>
    </row>
    <row r="2705" customFormat="false" ht="15.75" hidden="false" customHeight="false" outlineLevel="0" collapsed="false">
      <c r="B2705" s="13"/>
      <c r="C2705" s="3" t="s">
        <v>3925</v>
      </c>
      <c r="D2705" s="6" t="s">
        <v>3926</v>
      </c>
    </row>
    <row r="2706" customFormat="false" ht="15.75" hidden="false" customHeight="false" outlineLevel="0" collapsed="false">
      <c r="B2706" s="13"/>
      <c r="C2706" s="3" t="s">
        <v>3927</v>
      </c>
      <c r="D2706" s="6" t="s">
        <v>3928</v>
      </c>
    </row>
    <row r="2707" customFormat="false" ht="15.75" hidden="false" customHeight="false" outlineLevel="0" collapsed="false">
      <c r="B2707" s="13"/>
      <c r="C2707" s="3" t="s">
        <v>3929</v>
      </c>
      <c r="D2707" s="6" t="s">
        <v>3930</v>
      </c>
    </row>
    <row r="2708" customFormat="false" ht="15.75" hidden="false" customHeight="false" outlineLevel="0" collapsed="false">
      <c r="B2708" s="13"/>
      <c r="C2708" s="3" t="s">
        <v>3931</v>
      </c>
      <c r="D2708" s="6" t="s">
        <v>3932</v>
      </c>
    </row>
    <row r="2709" customFormat="false" ht="15.75" hidden="false" customHeight="false" outlineLevel="0" collapsed="false">
      <c r="B2709" s="13"/>
      <c r="C2709" s="3" t="s">
        <v>3933</v>
      </c>
      <c r="D2709" s="6" t="s">
        <v>3934</v>
      </c>
    </row>
    <row r="2710" customFormat="false" ht="15.75" hidden="false" customHeight="false" outlineLevel="0" collapsed="false">
      <c r="B2710" s="13"/>
      <c r="C2710" s="3" t="s">
        <v>3935</v>
      </c>
      <c r="D2710" s="6" t="s">
        <v>3936</v>
      </c>
    </row>
    <row r="2711" customFormat="false" ht="15.75" hidden="false" customHeight="false" outlineLevel="0" collapsed="false">
      <c r="B2711" s="13"/>
      <c r="C2711" s="3" t="s">
        <v>3937</v>
      </c>
      <c r="D2711" s="6" t="s">
        <v>3938</v>
      </c>
    </row>
    <row r="2712" customFormat="false" ht="15.75" hidden="false" customHeight="false" outlineLevel="0" collapsed="false">
      <c r="B2712" s="13"/>
      <c r="C2712" s="3" t="s">
        <v>3939</v>
      </c>
      <c r="D2712" s="6" t="s">
        <v>3940</v>
      </c>
    </row>
    <row r="2713" customFormat="false" ht="15.75" hidden="false" customHeight="false" outlineLevel="0" collapsed="false">
      <c r="B2713" s="13"/>
      <c r="C2713" s="3" t="s">
        <v>3941</v>
      </c>
      <c r="D2713" s="6" t="s">
        <v>459</v>
      </c>
    </row>
    <row r="2714" customFormat="false" ht="15.75" hidden="false" customHeight="false" outlineLevel="0" collapsed="false">
      <c r="B2714" s="13"/>
      <c r="C2714" s="3" t="s">
        <v>3942</v>
      </c>
      <c r="D2714" s="6" t="s">
        <v>3943</v>
      </c>
    </row>
    <row r="2715" customFormat="false" ht="15.75" hidden="false" customHeight="false" outlineLevel="0" collapsed="false">
      <c r="B2715" s="13"/>
      <c r="C2715" s="3" t="s">
        <v>3944</v>
      </c>
      <c r="D2715" s="6" t="s">
        <v>3945</v>
      </c>
    </row>
    <row r="2716" customFormat="false" ht="15.75" hidden="false" customHeight="false" outlineLevel="0" collapsed="false">
      <c r="A2716" s="3" t="s">
        <v>3946</v>
      </c>
      <c r="B2716" s="13" t="s">
        <v>3947</v>
      </c>
    </row>
    <row r="2717" customFormat="false" ht="15.75" hidden="false" customHeight="false" outlineLevel="0" collapsed="false">
      <c r="A2717" s="1" t="s">
        <v>3948</v>
      </c>
      <c r="B2717" s="13" t="s">
        <v>3949</v>
      </c>
    </row>
    <row r="2718" customFormat="false" ht="15.75" hidden="false" customHeight="false" outlineLevel="0" collapsed="false">
      <c r="A2718" s="1" t="s">
        <v>3950</v>
      </c>
      <c r="B2718" s="13" t="s">
        <v>3951</v>
      </c>
    </row>
    <row r="2719" customFormat="false" ht="15.75" hidden="false" customHeight="false" outlineLevel="0" collapsed="false">
      <c r="A2719" s="1" t="s">
        <v>3952</v>
      </c>
      <c r="B2719" s="13" t="s">
        <v>3953</v>
      </c>
    </row>
    <row r="2720" customFormat="false" ht="15.75" hidden="false" customHeight="false" outlineLevel="0" collapsed="false">
      <c r="A2720" s="1" t="s">
        <v>3954</v>
      </c>
      <c r="B2720" s="13" t="s">
        <v>3955</v>
      </c>
    </row>
    <row r="2721" customFormat="false" ht="15.75" hidden="false" customHeight="false" outlineLevel="0" collapsed="false">
      <c r="A2721" s="1" t="s">
        <v>3956</v>
      </c>
      <c r="B2721" s="13" t="s">
        <v>3957</v>
      </c>
    </row>
    <row r="2722" customFormat="false" ht="15.75" hidden="false" customHeight="false" outlineLevel="0" collapsed="false">
      <c r="A2722" s="1" t="s">
        <v>3958</v>
      </c>
      <c r="B2722" s="13" t="s">
        <v>2436</v>
      </c>
    </row>
    <row r="2723" customFormat="false" ht="15.75" hidden="false" customHeight="false" outlineLevel="0" collapsed="false">
      <c r="A2723" s="1" t="s">
        <v>3959</v>
      </c>
      <c r="B2723" s="13" t="s">
        <v>3960</v>
      </c>
    </row>
    <row r="2724" customFormat="false" ht="15.75" hidden="false" customHeight="false" outlineLevel="0" collapsed="false">
      <c r="A2724" s="1" t="s">
        <v>3961</v>
      </c>
      <c r="B2724" s="13" t="s">
        <v>3962</v>
      </c>
    </row>
    <row r="2725" customFormat="false" ht="15.75" hidden="false" customHeight="false" outlineLevel="0" collapsed="false">
      <c r="A2725" s="1" t="s">
        <v>3479</v>
      </c>
      <c r="B2725" s="13" t="s">
        <v>3963</v>
      </c>
    </row>
    <row r="2726" customFormat="false" ht="15.75" hidden="false" customHeight="false" outlineLevel="0" collapsed="false">
      <c r="A2726" s="1" t="s">
        <v>3964</v>
      </c>
      <c r="B2726" s="13" t="s">
        <v>3965</v>
      </c>
    </row>
    <row r="2727" customFormat="false" ht="15.75" hidden="false" customHeight="false" outlineLevel="0" collapsed="false">
      <c r="A2727" s="1" t="s">
        <v>3966</v>
      </c>
      <c r="B2727" s="13" t="s">
        <v>3967</v>
      </c>
    </row>
    <row r="2728" customFormat="false" ht="15.75" hidden="false" customHeight="false" outlineLevel="0" collapsed="false">
      <c r="A2728" s="1" t="s">
        <v>3968</v>
      </c>
      <c r="B2728" s="13" t="s">
        <v>3969</v>
      </c>
    </row>
    <row r="2729" customFormat="false" ht="15.75" hidden="false" customHeight="false" outlineLevel="0" collapsed="false">
      <c r="A2729" s="1" t="s">
        <v>3970</v>
      </c>
      <c r="B2729" s="13" t="s">
        <v>3971</v>
      </c>
    </row>
    <row r="2730" customFormat="false" ht="15.75" hidden="false" customHeight="false" outlineLevel="0" collapsed="false">
      <c r="A2730" s="1" t="s">
        <v>3972</v>
      </c>
      <c r="B2730" s="13" t="s">
        <v>3973</v>
      </c>
    </row>
    <row r="2731" customFormat="false" ht="15.75" hidden="false" customHeight="false" outlineLevel="0" collapsed="false">
      <c r="A2731" s="1" t="s">
        <v>3974</v>
      </c>
      <c r="B2731" s="13" t="s">
        <v>3975</v>
      </c>
    </row>
    <row r="2732" customFormat="false" ht="15.75" hidden="false" customHeight="false" outlineLevel="0" collapsed="false">
      <c r="A2732" s="12" t="s">
        <v>3976</v>
      </c>
      <c r="B2732" s="12"/>
      <c r="C2732" s="12"/>
      <c r="D2732" s="12"/>
      <c r="E2732" s="12"/>
    </row>
    <row r="2733" customFormat="false" ht="15.75" hidden="false" customHeight="false" outlineLevel="0" collapsed="false">
      <c r="A2733" s="3" t="s">
        <v>117</v>
      </c>
      <c r="B2733" s="13" t="s">
        <v>3977</v>
      </c>
    </row>
    <row r="2734" customFormat="false" ht="15.75" hidden="false" customHeight="false" outlineLevel="0" collapsed="false">
      <c r="A2734" s="3" t="s">
        <v>1065</v>
      </c>
      <c r="B2734" s="13" t="s">
        <v>3978</v>
      </c>
    </row>
    <row r="2735" customFormat="false" ht="15.75" hidden="false" customHeight="false" outlineLevel="0" collapsed="false">
      <c r="A2735" s="3" t="s">
        <v>1067</v>
      </c>
      <c r="B2735" s="13" t="s">
        <v>3297</v>
      </c>
    </row>
    <row r="2736" customFormat="false" ht="15.75" hidden="false" customHeight="false" outlineLevel="0" collapsed="false">
      <c r="A2736" s="3" t="s">
        <v>120</v>
      </c>
      <c r="B2736" s="13" t="s">
        <v>3979</v>
      </c>
    </row>
    <row r="2737" customFormat="false" ht="15.75" hidden="false" customHeight="false" outlineLevel="0" collapsed="false">
      <c r="A2737" s="3" t="s">
        <v>248</v>
      </c>
      <c r="B2737" s="13" t="s">
        <v>3980</v>
      </c>
    </row>
    <row r="2738" customFormat="false" ht="15.75" hidden="false" customHeight="false" outlineLevel="0" collapsed="false">
      <c r="B2738" s="13"/>
      <c r="C2738" s="3" t="s">
        <v>123</v>
      </c>
      <c r="D2738" s="6" t="s">
        <v>904</v>
      </c>
    </row>
    <row r="2739" customFormat="false" ht="15.75" hidden="false" customHeight="false" outlineLevel="0" collapsed="false">
      <c r="B2739" s="13"/>
      <c r="C2739" s="3" t="s">
        <v>125</v>
      </c>
      <c r="D2739" s="3" t="s">
        <v>927</v>
      </c>
    </row>
    <row r="2740" customFormat="false" ht="15.75" hidden="false" customHeight="false" outlineLevel="0" collapsed="false">
      <c r="A2740" s="3" t="s">
        <v>134</v>
      </c>
      <c r="B2740" s="13" t="s">
        <v>3981</v>
      </c>
    </row>
    <row r="2741" customFormat="false" ht="15.75" hidden="false" customHeight="false" outlineLevel="0" collapsed="false">
      <c r="A2741" s="3" t="s">
        <v>136</v>
      </c>
      <c r="B2741" s="13" t="s">
        <v>444</v>
      </c>
    </row>
    <row r="2742" customFormat="false" ht="15.75" hidden="false" customHeight="false" outlineLevel="0" collapsed="false">
      <c r="A2742" s="3" t="s">
        <v>138</v>
      </c>
      <c r="B2742" s="13" t="s">
        <v>3982</v>
      </c>
    </row>
    <row r="2743" customFormat="false" ht="15.75" hidden="false" customHeight="false" outlineLevel="0" collapsed="false">
      <c r="A2743" s="3" t="s">
        <v>140</v>
      </c>
      <c r="B2743" s="13" t="s">
        <v>3983</v>
      </c>
    </row>
    <row r="2744" customFormat="false" ht="15.75" hidden="false" customHeight="false" outlineLevel="0" collapsed="false">
      <c r="A2744" s="3" t="s">
        <v>142</v>
      </c>
      <c r="B2744" s="13" t="s">
        <v>3984</v>
      </c>
    </row>
    <row r="2745" customFormat="false" ht="15.75" hidden="false" customHeight="false" outlineLevel="0" collapsed="false">
      <c r="A2745" s="3" t="s">
        <v>144</v>
      </c>
      <c r="B2745" s="13" t="s">
        <v>3985</v>
      </c>
    </row>
    <row r="2746" customFormat="false" ht="15.75" hidden="false" customHeight="false" outlineLevel="0" collapsed="false">
      <c r="A2746" s="3" t="s">
        <v>146</v>
      </c>
      <c r="B2746" s="13" t="s">
        <v>3986</v>
      </c>
    </row>
    <row r="2747" customFormat="false" ht="15.75" hidden="false" customHeight="false" outlineLevel="0" collapsed="false">
      <c r="A2747" s="3" t="s">
        <v>148</v>
      </c>
      <c r="B2747" s="13" t="s">
        <v>3987</v>
      </c>
    </row>
    <row r="2748" customFormat="false" ht="15.75" hidden="false" customHeight="false" outlineLevel="0" collapsed="false">
      <c r="A2748" s="3" t="s">
        <v>150</v>
      </c>
      <c r="B2748" s="13" t="s">
        <v>3988</v>
      </c>
    </row>
    <row r="2749" customFormat="false" ht="15.75" hidden="false" customHeight="false" outlineLevel="0" collapsed="false">
      <c r="A2749" s="3" t="s">
        <v>152</v>
      </c>
      <c r="B2749" s="13" t="s">
        <v>3989</v>
      </c>
    </row>
    <row r="2750" customFormat="false" ht="15.75" hidden="false" customHeight="false" outlineLevel="0" collapsed="false">
      <c r="A2750" s="3" t="s">
        <v>154</v>
      </c>
      <c r="B2750" s="13" t="s">
        <v>3990</v>
      </c>
    </row>
    <row r="2751" customFormat="false" ht="15.75" hidden="false" customHeight="false" outlineLevel="0" collapsed="false">
      <c r="A2751" s="3" t="s">
        <v>156</v>
      </c>
      <c r="B2751" s="13" t="s">
        <v>3991</v>
      </c>
    </row>
    <row r="2752" customFormat="false" ht="15.75" hidden="false" customHeight="false" outlineLevel="0" collapsed="false">
      <c r="A2752" s="3" t="s">
        <v>158</v>
      </c>
      <c r="B2752" s="13" t="s">
        <v>3992</v>
      </c>
    </row>
    <row r="2753" customFormat="false" ht="15.75" hidden="false" customHeight="false" outlineLevel="0" collapsed="false">
      <c r="A2753" s="7" t="s">
        <v>160</v>
      </c>
      <c r="B2753" s="13" t="s">
        <v>3993</v>
      </c>
    </row>
    <row r="2754" customFormat="false" ht="15.75" hidden="false" customHeight="false" outlineLevel="0" collapsed="false">
      <c r="A2754" s="7" t="s">
        <v>162</v>
      </c>
      <c r="B2754" s="13" t="s">
        <v>3994</v>
      </c>
    </row>
    <row r="2755" customFormat="false" ht="15.75" hidden="false" customHeight="false" outlineLevel="0" collapsed="false">
      <c r="A2755" s="7" t="s">
        <v>164</v>
      </c>
      <c r="B2755" s="13" t="s">
        <v>3995</v>
      </c>
    </row>
    <row r="2756" customFormat="false" ht="15.75" hidden="false" customHeight="false" outlineLevel="0" collapsed="false">
      <c r="A2756" s="7" t="s">
        <v>166</v>
      </c>
      <c r="B2756" s="13" t="s">
        <v>1928</v>
      </c>
    </row>
    <row r="2757" customFormat="false" ht="15.75" hidden="false" customHeight="false" outlineLevel="0" collapsed="false">
      <c r="A2757" s="7" t="s">
        <v>168</v>
      </c>
      <c r="B2757" s="13" t="s">
        <v>3996</v>
      </c>
    </row>
    <row r="2758" customFormat="false" ht="15.75" hidden="false" customHeight="false" outlineLevel="0" collapsed="false">
      <c r="A2758" s="3" t="s">
        <v>602</v>
      </c>
      <c r="B2758" s="13" t="s">
        <v>3997</v>
      </c>
    </row>
    <row r="2759" customFormat="false" ht="15.75" hidden="false" customHeight="false" outlineLevel="0" collapsed="false">
      <c r="A2759" s="3" t="s">
        <v>430</v>
      </c>
      <c r="B2759" s="13" t="s">
        <v>3998</v>
      </c>
    </row>
    <row r="2760" customFormat="false" ht="15.75" hidden="false" customHeight="false" outlineLevel="0" collapsed="false">
      <c r="A2760" s="1" t="s">
        <v>432</v>
      </c>
      <c r="B2760" s="13" t="s">
        <v>3999</v>
      </c>
    </row>
    <row r="2761" customFormat="false" ht="15.75" hidden="false" customHeight="false" outlineLevel="0" collapsed="false">
      <c r="A2761" s="1" t="s">
        <v>434</v>
      </c>
      <c r="B2761" s="13" t="s">
        <v>4000</v>
      </c>
    </row>
    <row r="2762" customFormat="false" ht="15.75" hidden="false" customHeight="false" outlineLevel="0" collapsed="false">
      <c r="A2762" s="1" t="s">
        <v>435</v>
      </c>
      <c r="B2762" s="13" t="s">
        <v>4001</v>
      </c>
    </row>
    <row r="2763" customFormat="false" ht="15.75" hidden="false" customHeight="false" outlineLevel="0" collapsed="false">
      <c r="A2763" s="1" t="s">
        <v>437</v>
      </c>
      <c r="B2763" s="13" t="s">
        <v>4002</v>
      </c>
    </row>
    <row r="2764" customFormat="false" ht="15.75" hidden="false" customHeight="false" outlineLevel="0" collapsed="false">
      <c r="A2764" s="1" t="s">
        <v>438</v>
      </c>
      <c r="B2764" s="13" t="s">
        <v>4003</v>
      </c>
    </row>
    <row r="2765" customFormat="false" ht="15.75" hidden="false" customHeight="false" outlineLevel="0" collapsed="false">
      <c r="A2765" s="1" t="s">
        <v>440</v>
      </c>
      <c r="B2765" s="13" t="s">
        <v>794</v>
      </c>
    </row>
    <row r="2766" customFormat="false" ht="15.75" hidden="false" customHeight="false" outlineLevel="0" collapsed="false">
      <c r="A2766" s="1" t="s">
        <v>441</v>
      </c>
      <c r="B2766" s="13" t="s">
        <v>2434</v>
      </c>
    </row>
    <row r="2767" customFormat="false" ht="15.75" hidden="false" customHeight="false" outlineLevel="0" collapsed="false">
      <c r="A2767" s="1" t="s">
        <v>443</v>
      </c>
      <c r="B2767" s="13" t="s">
        <v>4004</v>
      </c>
    </row>
    <row r="2768" customFormat="false" ht="15.75" hidden="false" customHeight="false" outlineLevel="0" collapsed="false">
      <c r="A2768" s="1" t="s">
        <v>445</v>
      </c>
      <c r="B2768" s="13" t="s">
        <v>4005</v>
      </c>
    </row>
    <row r="2769" customFormat="false" ht="15.75" hidden="false" customHeight="false" outlineLevel="0" collapsed="false">
      <c r="A2769" s="1" t="s">
        <v>447</v>
      </c>
      <c r="B2769" s="13" t="s">
        <v>4006</v>
      </c>
    </row>
    <row r="2770" customFormat="false" ht="15.75" hidden="false" customHeight="false" outlineLevel="0" collapsed="false">
      <c r="A2770" s="1" t="s">
        <v>448</v>
      </c>
      <c r="B2770" s="13" t="s">
        <v>4007</v>
      </c>
    </row>
    <row r="2771" customFormat="false" ht="15.75" hidden="false" customHeight="false" outlineLevel="0" collapsed="false">
      <c r="A2771" s="1" t="s">
        <v>1095</v>
      </c>
      <c r="B2771" s="13" t="s">
        <v>708</v>
      </c>
    </row>
    <row r="2772" customFormat="false" ht="15.75" hidden="false" customHeight="false" outlineLevel="0" collapsed="false">
      <c r="A2772" s="1" t="s">
        <v>1097</v>
      </c>
      <c r="B2772" s="13" t="s">
        <v>4008</v>
      </c>
    </row>
    <row r="2773" customFormat="false" ht="15.75" hidden="false" customHeight="false" outlineLevel="0" collapsed="false">
      <c r="A2773" s="1" t="s">
        <v>1099</v>
      </c>
      <c r="B2773" s="13" t="s">
        <v>4009</v>
      </c>
    </row>
    <row r="2774" customFormat="false" ht="15.75" hidden="false" customHeight="false" outlineLevel="0" collapsed="false">
      <c r="A2774" s="1" t="s">
        <v>1101</v>
      </c>
      <c r="B2774" s="13" t="s">
        <v>4010</v>
      </c>
    </row>
    <row r="2775" customFormat="false" ht="15.75" hidden="false" customHeight="false" outlineLevel="0" collapsed="false">
      <c r="A2775" s="1" t="s">
        <v>1103</v>
      </c>
      <c r="B2775" s="13" t="s">
        <v>712</v>
      </c>
    </row>
    <row r="2776" customFormat="false" ht="15.75" hidden="false" customHeight="false" outlineLevel="0" collapsed="false">
      <c r="A2776" s="1" t="s">
        <v>1105</v>
      </c>
      <c r="B2776" s="13" t="s">
        <v>4011</v>
      </c>
    </row>
    <row r="2777" customFormat="false" ht="15.75" hidden="false" customHeight="false" outlineLevel="0" collapsed="false">
      <c r="A2777" s="1" t="s">
        <v>1107</v>
      </c>
      <c r="B2777" s="13" t="s">
        <v>3359</v>
      </c>
    </row>
    <row r="2778" customFormat="false" ht="15.75" hidden="false" customHeight="false" outlineLevel="0" collapsed="false">
      <c r="A2778" s="1" t="s">
        <v>1109</v>
      </c>
      <c r="B2778" s="13" t="s">
        <v>4012</v>
      </c>
    </row>
    <row r="2779" customFormat="false" ht="15.75" hidden="false" customHeight="false" outlineLevel="0" collapsed="false">
      <c r="A2779" s="1" t="s">
        <v>1854</v>
      </c>
      <c r="B2779" s="13" t="s">
        <v>4013</v>
      </c>
    </row>
    <row r="2780" customFormat="false" ht="15.75" hidden="false" customHeight="false" outlineLevel="0" collapsed="false">
      <c r="A2780" s="1" t="s">
        <v>1856</v>
      </c>
      <c r="B2780" s="13" t="s">
        <v>4014</v>
      </c>
    </row>
    <row r="2781" customFormat="false" ht="15.75" hidden="false" customHeight="false" outlineLevel="0" collapsed="false">
      <c r="A2781" s="1" t="s">
        <v>1110</v>
      </c>
      <c r="B2781" s="13" t="s">
        <v>4015</v>
      </c>
    </row>
    <row r="2782" customFormat="false" ht="15.75" hidden="false" customHeight="false" outlineLevel="0" collapsed="false">
      <c r="A2782" s="1" t="s">
        <v>1112</v>
      </c>
      <c r="B2782" s="13" t="s">
        <v>726</v>
      </c>
    </row>
    <row r="2783" customFormat="false" ht="15.75" hidden="false" customHeight="false" outlineLevel="0" collapsed="false">
      <c r="A2783" s="1" t="s">
        <v>1114</v>
      </c>
      <c r="B2783" s="13" t="s">
        <v>4016</v>
      </c>
    </row>
    <row r="2784" customFormat="false" ht="15.75" hidden="false" customHeight="false" outlineLevel="0" collapsed="false">
      <c r="A2784" s="1" t="s">
        <v>1116</v>
      </c>
      <c r="B2784" s="13" t="s">
        <v>4017</v>
      </c>
    </row>
    <row r="2785" customFormat="false" ht="15.75" hidden="false" customHeight="false" outlineLevel="0" collapsed="false">
      <c r="A2785" s="1" t="s">
        <v>1118</v>
      </c>
      <c r="B2785" s="13" t="s">
        <v>420</v>
      </c>
    </row>
    <row r="2786" customFormat="false" ht="15.75" hidden="false" customHeight="false" outlineLevel="0" collapsed="false">
      <c r="A2786" s="1" t="s">
        <v>1120</v>
      </c>
      <c r="B2786" s="13" t="s">
        <v>4018</v>
      </c>
    </row>
    <row r="2787" customFormat="false" ht="15.75" hidden="false" customHeight="false" outlineLevel="0" collapsed="false">
      <c r="A2787" s="1" t="s">
        <v>1122</v>
      </c>
      <c r="B2787" s="13" t="s">
        <v>4019</v>
      </c>
    </row>
    <row r="2788" customFormat="false" ht="15.75" hidden="false" customHeight="false" outlineLevel="0" collapsed="false">
      <c r="A2788" s="1" t="s">
        <v>1123</v>
      </c>
      <c r="B2788" s="13" t="s">
        <v>4018</v>
      </c>
    </row>
    <row r="2789" customFormat="false" ht="15.75" hidden="false" customHeight="false" outlineLevel="0" collapsed="false">
      <c r="A2789" s="1" t="s">
        <v>1124</v>
      </c>
      <c r="B2789" s="13" t="s">
        <v>4018</v>
      </c>
    </row>
    <row r="2790" customFormat="false" ht="15.75" hidden="false" customHeight="false" outlineLevel="0" collapsed="false">
      <c r="A2790" s="1" t="s">
        <v>1126</v>
      </c>
      <c r="B2790" s="13" t="s">
        <v>4020</v>
      </c>
    </row>
    <row r="2791" customFormat="false" ht="15.75" hidden="false" customHeight="false" outlineLevel="0" collapsed="false">
      <c r="A2791" s="1" t="s">
        <v>1128</v>
      </c>
      <c r="B2791" s="13" t="s">
        <v>4018</v>
      </c>
    </row>
    <row r="2792" customFormat="false" ht="15.75" hidden="false" customHeight="false" outlineLevel="0" collapsed="false">
      <c r="A2792" s="7" t="s">
        <v>1130</v>
      </c>
      <c r="B2792" s="13" t="s">
        <v>4021</v>
      </c>
    </row>
    <row r="2793" customFormat="false" ht="15.75" hidden="false" customHeight="false" outlineLevel="0" collapsed="false">
      <c r="A2793" s="1" t="s">
        <v>1132</v>
      </c>
      <c r="B2793" s="13" t="s">
        <v>4022</v>
      </c>
    </row>
    <row r="2794" customFormat="false" ht="15.75" hidden="false" customHeight="false" outlineLevel="0" collapsed="false">
      <c r="A2794" s="1" t="s">
        <v>1134</v>
      </c>
      <c r="B2794" s="13" t="s">
        <v>4018</v>
      </c>
    </row>
    <row r="2795" customFormat="false" ht="15.75" hidden="false" customHeight="false" outlineLevel="0" collapsed="false">
      <c r="A2795" s="1" t="s">
        <v>1135</v>
      </c>
      <c r="B2795" s="13" t="s">
        <v>420</v>
      </c>
    </row>
    <row r="2796" customFormat="false" ht="15.75" hidden="false" customHeight="false" outlineLevel="0" collapsed="false">
      <c r="A2796" s="1" t="s">
        <v>1136</v>
      </c>
      <c r="B2796" s="13" t="s">
        <v>4023</v>
      </c>
    </row>
    <row r="2797" customFormat="false" ht="15.75" hidden="false" customHeight="false" outlineLevel="0" collapsed="false">
      <c r="A2797" s="1" t="s">
        <v>1138</v>
      </c>
      <c r="B2797" s="13" t="s">
        <v>4024</v>
      </c>
    </row>
    <row r="2798" customFormat="false" ht="15.75" hidden="false" customHeight="false" outlineLevel="0" collapsed="false">
      <c r="A2798" s="1" t="s">
        <v>1140</v>
      </c>
      <c r="B2798" s="13" t="s">
        <v>4023</v>
      </c>
    </row>
    <row r="2799" customFormat="false" ht="15.75" hidden="false" customHeight="false" outlineLevel="0" collapsed="false">
      <c r="A2799" s="1" t="s">
        <v>1141</v>
      </c>
      <c r="B2799" s="13" t="s">
        <v>4023</v>
      </c>
    </row>
    <row r="2800" customFormat="false" ht="15.75" hidden="false" customHeight="false" outlineLevel="0" collapsed="false">
      <c r="A2800" s="1" t="s">
        <v>1143</v>
      </c>
      <c r="B2800" s="13" t="s">
        <v>4025</v>
      </c>
    </row>
    <row r="2801" customFormat="false" ht="15.75" hidden="false" customHeight="false" outlineLevel="0" collapsed="false">
      <c r="A2801" s="1" t="s">
        <v>1144</v>
      </c>
      <c r="B2801" s="13" t="s">
        <v>4026</v>
      </c>
    </row>
    <row r="2802" customFormat="false" ht="15.75" hidden="false" customHeight="false" outlineLevel="0" collapsed="false">
      <c r="A2802" s="1" t="s">
        <v>1146</v>
      </c>
      <c r="B2802" s="13" t="s">
        <v>4027</v>
      </c>
    </row>
    <row r="2803" customFormat="false" ht="15.75" hidden="false" customHeight="false" outlineLevel="0" collapsed="false">
      <c r="A2803" s="1" t="s">
        <v>1148</v>
      </c>
      <c r="B2803" s="13" t="s">
        <v>4028</v>
      </c>
    </row>
    <row r="2804" customFormat="false" ht="15.75" hidden="false" customHeight="false" outlineLevel="0" collapsed="false">
      <c r="A2804" s="7" t="s">
        <v>1150</v>
      </c>
      <c r="B2804" s="13" t="s">
        <v>4029</v>
      </c>
    </row>
    <row r="2805" customFormat="false" ht="15.75" hidden="false" customHeight="false" outlineLevel="0" collapsed="false">
      <c r="A2805" s="1" t="s">
        <v>1152</v>
      </c>
      <c r="B2805" s="13" t="s">
        <v>420</v>
      </c>
    </row>
    <row r="2806" customFormat="false" ht="15.75" hidden="false" customHeight="false" outlineLevel="0" collapsed="false">
      <c r="A2806" s="1" t="s">
        <v>1153</v>
      </c>
      <c r="B2806" s="13" t="s">
        <v>4030</v>
      </c>
    </row>
    <row r="2807" customFormat="false" ht="15.75" hidden="false" customHeight="false" outlineLevel="0" collapsed="false">
      <c r="A2807" s="1" t="s">
        <v>1155</v>
      </c>
      <c r="B2807" s="13" t="s">
        <v>4031</v>
      </c>
    </row>
    <row r="2808" customFormat="false" ht="15.75" hidden="false" customHeight="false" outlineLevel="0" collapsed="false">
      <c r="A2808" s="1" t="s">
        <v>1157</v>
      </c>
      <c r="B2808" s="13" t="s">
        <v>4032</v>
      </c>
    </row>
    <row r="2809" customFormat="false" ht="15.75" hidden="false" customHeight="false" outlineLevel="0" collapsed="false">
      <c r="A2809" s="1" t="s">
        <v>1159</v>
      </c>
      <c r="B2809" s="13" t="s">
        <v>2264</v>
      </c>
    </row>
    <row r="2810" customFormat="false" ht="15.75" hidden="false" customHeight="false" outlineLevel="0" collapsed="false">
      <c r="A2810" s="1" t="s">
        <v>1161</v>
      </c>
      <c r="B2810" s="13" t="s">
        <v>4033</v>
      </c>
    </row>
    <row r="2811" customFormat="false" ht="15.75" hidden="false" customHeight="false" outlineLevel="0" collapsed="false">
      <c r="A2811" s="1" t="s">
        <v>1163</v>
      </c>
      <c r="B2811" s="13" t="s">
        <v>4033</v>
      </c>
    </row>
    <row r="2812" customFormat="false" ht="15.75" hidden="false" customHeight="false" outlineLevel="0" collapsed="false">
      <c r="A2812" s="1" t="s">
        <v>1165</v>
      </c>
      <c r="B2812" s="13" t="s">
        <v>1162</v>
      </c>
    </row>
    <row r="2813" customFormat="false" ht="15.75" hidden="false" customHeight="false" outlineLevel="0" collapsed="false">
      <c r="A2813" s="1" t="s">
        <v>1166</v>
      </c>
      <c r="B2813" s="13" t="s">
        <v>1162</v>
      </c>
    </row>
    <row r="2814" customFormat="false" ht="15.75" hidden="false" customHeight="false" outlineLevel="0" collapsed="false">
      <c r="A2814" s="1" t="s">
        <v>1963</v>
      </c>
      <c r="B2814" s="13" t="s">
        <v>1162</v>
      </c>
    </row>
    <row r="2815" customFormat="false" ht="15.75" hidden="false" customHeight="false" outlineLevel="0" collapsed="false">
      <c r="A2815" s="1" t="s">
        <v>1964</v>
      </c>
      <c r="B2815" s="13" t="s">
        <v>1162</v>
      </c>
    </row>
    <row r="2816" customFormat="false" ht="15.75" hidden="false" customHeight="false" outlineLevel="0" collapsed="false">
      <c r="A2816" s="1" t="s">
        <v>1966</v>
      </c>
      <c r="B2816" s="13" t="s">
        <v>1162</v>
      </c>
    </row>
    <row r="2817" customFormat="false" ht="15.75" hidden="false" customHeight="false" outlineLevel="0" collapsed="false">
      <c r="A2817" s="1" t="s">
        <v>1968</v>
      </c>
      <c r="B2817" s="13" t="s">
        <v>4032</v>
      </c>
    </row>
    <row r="2818" customFormat="false" ht="15.75" hidden="false" customHeight="false" outlineLevel="0" collapsed="false">
      <c r="A2818" s="1"/>
      <c r="B2818" s="13"/>
      <c r="C2818" s="3" t="s">
        <v>4034</v>
      </c>
      <c r="D2818" s="6" t="s">
        <v>4035</v>
      </c>
    </row>
    <row r="2819" customFormat="false" ht="15.75" hidden="false" customHeight="false" outlineLevel="0" collapsed="false">
      <c r="B2819" s="13"/>
      <c r="C2819" s="3" t="s">
        <v>4036</v>
      </c>
      <c r="D2819" s="3" t="s">
        <v>4037</v>
      </c>
    </row>
    <row r="2820" customFormat="false" ht="15.75" hidden="false" customHeight="false" outlineLevel="0" collapsed="false">
      <c r="B2820" s="13"/>
      <c r="C2820" s="3" t="s">
        <v>4038</v>
      </c>
      <c r="D2820" s="6" t="s">
        <v>4039</v>
      </c>
    </row>
    <row r="2821" customFormat="false" ht="15.75" hidden="false" customHeight="false" outlineLevel="0" collapsed="false">
      <c r="B2821" s="13"/>
      <c r="C2821" s="3" t="s">
        <v>4040</v>
      </c>
      <c r="D2821" s="6" t="s">
        <v>4041</v>
      </c>
    </row>
    <row r="2822" customFormat="false" ht="15.75" hidden="false" customHeight="false" outlineLevel="0" collapsed="false">
      <c r="B2822" s="13"/>
      <c r="C2822" s="3" t="s">
        <v>4042</v>
      </c>
      <c r="D2822" s="6" t="s">
        <v>4043</v>
      </c>
    </row>
    <row r="2823" customFormat="false" ht="15.75" hidden="false" customHeight="false" outlineLevel="0" collapsed="false">
      <c r="B2823" s="13"/>
      <c r="C2823" s="3" t="s">
        <v>4044</v>
      </c>
      <c r="D2823" s="6" t="s">
        <v>4045</v>
      </c>
    </row>
    <row r="2824" customFormat="false" ht="15.75" hidden="false" customHeight="false" outlineLevel="0" collapsed="false">
      <c r="B2824" s="13"/>
      <c r="C2824" s="3" t="s">
        <v>3769</v>
      </c>
      <c r="D2824" s="6" t="s">
        <v>4046</v>
      </c>
    </row>
    <row r="2825" customFormat="false" ht="15.75" hidden="false" customHeight="false" outlineLevel="0" collapsed="false">
      <c r="B2825" s="13"/>
      <c r="C2825" s="3" t="s">
        <v>4047</v>
      </c>
      <c r="D2825" s="6" t="s">
        <v>4048</v>
      </c>
    </row>
    <row r="2826" customFormat="false" ht="15.75" hidden="false" customHeight="false" outlineLevel="0" collapsed="false">
      <c r="B2826" s="13"/>
      <c r="C2826" s="3" t="s">
        <v>4049</v>
      </c>
      <c r="D2826" s="6" t="s">
        <v>4050</v>
      </c>
    </row>
    <row r="2827" customFormat="false" ht="15.75" hidden="false" customHeight="false" outlineLevel="0" collapsed="false">
      <c r="B2827" s="13"/>
      <c r="C2827" s="3" t="s">
        <v>4051</v>
      </c>
      <c r="D2827" s="6" t="s">
        <v>4052</v>
      </c>
    </row>
    <row r="2828" customFormat="false" ht="15.75" hidden="false" customHeight="false" outlineLevel="0" collapsed="false">
      <c r="B2828" s="13"/>
      <c r="C2828" s="3" t="s">
        <v>4053</v>
      </c>
      <c r="D2828" s="6" t="s">
        <v>4054</v>
      </c>
    </row>
    <row r="2829" customFormat="false" ht="15.75" hidden="false" customHeight="false" outlineLevel="0" collapsed="false">
      <c r="B2829" s="13"/>
      <c r="C2829" s="3" t="s">
        <v>4055</v>
      </c>
      <c r="D2829" s="6" t="s">
        <v>4056</v>
      </c>
    </row>
    <row r="2830" customFormat="false" ht="15.75" hidden="false" customHeight="false" outlineLevel="0" collapsed="false">
      <c r="B2830" s="13"/>
      <c r="C2830" s="3" t="s">
        <v>4057</v>
      </c>
      <c r="D2830" s="6" t="s">
        <v>4058</v>
      </c>
    </row>
    <row r="2831" customFormat="false" ht="15.75" hidden="false" customHeight="false" outlineLevel="0" collapsed="false">
      <c r="B2831" s="13"/>
      <c r="C2831" s="3" t="s">
        <v>4059</v>
      </c>
      <c r="D2831" s="6" t="s">
        <v>4060</v>
      </c>
    </row>
    <row r="2832" customFormat="false" ht="15.75" hidden="false" customHeight="false" outlineLevel="0" collapsed="false">
      <c r="B2832" s="13"/>
      <c r="C2832" s="3" t="s">
        <v>4061</v>
      </c>
      <c r="D2832" s="6" t="s">
        <v>4062</v>
      </c>
    </row>
    <row r="2833" customFormat="false" ht="15.75" hidden="false" customHeight="false" outlineLevel="0" collapsed="false">
      <c r="B2833" s="13"/>
      <c r="C2833" s="3" t="s">
        <v>4063</v>
      </c>
      <c r="D2833" s="6" t="s">
        <v>177</v>
      </c>
    </row>
    <row r="2834" customFormat="false" ht="15.75" hidden="false" customHeight="false" outlineLevel="0" collapsed="false">
      <c r="B2834" s="13"/>
      <c r="C2834" s="3" t="s">
        <v>4064</v>
      </c>
      <c r="D2834" s="6" t="s">
        <v>4065</v>
      </c>
    </row>
    <row r="2835" customFormat="false" ht="15.75" hidden="false" customHeight="false" outlineLevel="0" collapsed="false">
      <c r="B2835" s="13"/>
      <c r="C2835" s="3" t="s">
        <v>1611</v>
      </c>
      <c r="D2835" s="6" t="s">
        <v>4066</v>
      </c>
    </row>
    <row r="2836" customFormat="false" ht="15.75" hidden="false" customHeight="false" outlineLevel="0" collapsed="false">
      <c r="B2836" s="13"/>
      <c r="C2836" s="3" t="s">
        <v>4067</v>
      </c>
      <c r="D2836" s="6" t="s">
        <v>4068</v>
      </c>
    </row>
    <row r="2837" customFormat="false" ht="15.75" hidden="false" customHeight="false" outlineLevel="0" collapsed="false">
      <c r="B2837" s="13"/>
      <c r="C2837" s="3" t="s">
        <v>4069</v>
      </c>
      <c r="D2837" s="6" t="s">
        <v>4070</v>
      </c>
    </row>
    <row r="2838" customFormat="false" ht="15.75" hidden="false" customHeight="false" outlineLevel="0" collapsed="false">
      <c r="B2838" s="13"/>
      <c r="C2838" s="3" t="s">
        <v>875</v>
      </c>
      <c r="D2838" s="6" t="s">
        <v>4071</v>
      </c>
    </row>
    <row r="2839" customFormat="false" ht="15.75" hidden="false" customHeight="false" outlineLevel="0" collapsed="false">
      <c r="B2839" s="13"/>
      <c r="C2839" s="3" t="s">
        <v>4072</v>
      </c>
      <c r="D2839" s="6" t="s">
        <v>3716</v>
      </c>
    </row>
    <row r="2840" customFormat="false" ht="15.75" hidden="false" customHeight="false" outlineLevel="0" collapsed="false">
      <c r="B2840" s="13"/>
      <c r="C2840" s="3" t="s">
        <v>4073</v>
      </c>
      <c r="D2840" s="6" t="s">
        <v>4074</v>
      </c>
    </row>
    <row r="2841" customFormat="false" ht="15.75" hidden="false" customHeight="false" outlineLevel="0" collapsed="false">
      <c r="B2841" s="13"/>
      <c r="C2841" s="3" t="s">
        <v>4075</v>
      </c>
      <c r="D2841" s="6" t="s">
        <v>177</v>
      </c>
    </row>
    <row r="2842" customFormat="false" ht="15.75" hidden="false" customHeight="false" outlineLevel="0" collapsed="false">
      <c r="B2842" s="13"/>
      <c r="C2842" s="3" t="s">
        <v>4076</v>
      </c>
      <c r="D2842" s="6" t="s">
        <v>4077</v>
      </c>
    </row>
    <row r="2843" customFormat="false" ht="15.75" hidden="false" customHeight="false" outlineLevel="0" collapsed="false">
      <c r="B2843" s="13"/>
      <c r="C2843" s="3" t="s">
        <v>4078</v>
      </c>
      <c r="D2843" s="6" t="s">
        <v>4079</v>
      </c>
    </row>
    <row r="2844" customFormat="false" ht="15.75" hidden="false" customHeight="false" outlineLevel="0" collapsed="false">
      <c r="B2844" s="13"/>
      <c r="C2844" s="3" t="s">
        <v>4080</v>
      </c>
      <c r="D2844" s="6" t="s">
        <v>4081</v>
      </c>
    </row>
    <row r="2845" customFormat="false" ht="15.75" hidden="false" customHeight="false" outlineLevel="0" collapsed="false">
      <c r="B2845" s="13"/>
      <c r="C2845" s="3" t="s">
        <v>4082</v>
      </c>
      <c r="D2845" s="6" t="s">
        <v>4083</v>
      </c>
    </row>
    <row r="2846" customFormat="false" ht="15.75" hidden="false" customHeight="false" outlineLevel="0" collapsed="false">
      <c r="B2846" s="13"/>
      <c r="C2846" s="3" t="s">
        <v>4084</v>
      </c>
      <c r="D2846" s="6" t="s">
        <v>4085</v>
      </c>
    </row>
    <row r="2847" customFormat="false" ht="15.75" hidden="false" customHeight="false" outlineLevel="0" collapsed="false">
      <c r="B2847" s="13"/>
      <c r="C2847" s="3" t="s">
        <v>943</v>
      </c>
      <c r="D2847" s="6" t="s">
        <v>4086</v>
      </c>
    </row>
    <row r="2848" customFormat="false" ht="15.75" hidden="false" customHeight="false" outlineLevel="0" collapsed="false">
      <c r="B2848" s="13"/>
      <c r="C2848" s="3" t="s">
        <v>4087</v>
      </c>
      <c r="D2848" s="6" t="s">
        <v>4088</v>
      </c>
    </row>
    <row r="2849" customFormat="false" ht="15.75" hidden="false" customHeight="false" outlineLevel="0" collapsed="false">
      <c r="B2849" s="13"/>
      <c r="C2849" s="3" t="s">
        <v>4089</v>
      </c>
      <c r="D2849" s="6" t="s">
        <v>459</v>
      </c>
    </row>
    <row r="2850" customFormat="false" ht="15.75" hidden="false" customHeight="false" outlineLevel="0" collapsed="false">
      <c r="B2850" s="13"/>
      <c r="C2850" s="3" t="s">
        <v>4090</v>
      </c>
      <c r="D2850" s="6" t="s">
        <v>4091</v>
      </c>
    </row>
    <row r="2851" customFormat="false" ht="15.75" hidden="false" customHeight="false" outlineLevel="0" collapsed="false">
      <c r="B2851" s="13"/>
      <c r="C2851" s="3" t="s">
        <v>4092</v>
      </c>
      <c r="D2851" s="6" t="s">
        <v>4093</v>
      </c>
    </row>
    <row r="2852" customFormat="false" ht="15.75" hidden="false" customHeight="false" outlineLevel="0" collapsed="false">
      <c r="B2852" s="13"/>
      <c r="C2852" s="3" t="s">
        <v>766</v>
      </c>
      <c r="D2852" s="6" t="s">
        <v>4094</v>
      </c>
    </row>
    <row r="2853" customFormat="false" ht="15.75" hidden="false" customHeight="false" outlineLevel="0" collapsed="false">
      <c r="B2853" s="13"/>
      <c r="C2853" s="3" t="s">
        <v>4095</v>
      </c>
      <c r="D2853" s="6" t="s">
        <v>4096</v>
      </c>
    </row>
    <row r="2854" customFormat="false" ht="15.75" hidden="false" customHeight="false" outlineLevel="0" collapsed="false">
      <c r="B2854" s="13"/>
      <c r="C2854" s="3" t="s">
        <v>4097</v>
      </c>
      <c r="D2854" s="6" t="s">
        <v>4098</v>
      </c>
    </row>
    <row r="2855" customFormat="false" ht="15.75" hidden="false" customHeight="false" outlineLevel="0" collapsed="false">
      <c r="B2855" s="13"/>
      <c r="C2855" s="3" t="s">
        <v>4099</v>
      </c>
      <c r="D2855" s="6" t="s">
        <v>4100</v>
      </c>
    </row>
    <row r="2856" customFormat="false" ht="15.75" hidden="false" customHeight="false" outlineLevel="0" collapsed="false">
      <c r="B2856" s="13"/>
      <c r="C2856" s="3" t="s">
        <v>963</v>
      </c>
      <c r="D2856" s="6" t="s">
        <v>177</v>
      </c>
    </row>
    <row r="2857" customFormat="false" ht="15.75" hidden="false" customHeight="false" outlineLevel="0" collapsed="false">
      <c r="B2857" s="13"/>
      <c r="C2857" s="3" t="s">
        <v>4101</v>
      </c>
      <c r="D2857" s="6" t="s">
        <v>4102</v>
      </c>
    </row>
    <row r="2858" customFormat="false" ht="15.75" hidden="false" customHeight="false" outlineLevel="0" collapsed="false">
      <c r="B2858" s="13"/>
      <c r="C2858" s="3" t="s">
        <v>4103</v>
      </c>
      <c r="D2858" s="6" t="s">
        <v>4104</v>
      </c>
    </row>
    <row r="2859" customFormat="false" ht="15.75" hidden="false" customHeight="false" outlineLevel="0" collapsed="false">
      <c r="B2859" s="13"/>
      <c r="C2859" s="3" t="s">
        <v>4105</v>
      </c>
      <c r="D2859" s="6" t="s">
        <v>4106</v>
      </c>
    </row>
    <row r="2860" customFormat="false" ht="15.75" hidden="false" customHeight="false" outlineLevel="0" collapsed="false">
      <c r="B2860" s="13"/>
      <c r="C2860" s="3" t="s">
        <v>4107</v>
      </c>
      <c r="D2860" s="6" t="s">
        <v>459</v>
      </c>
    </row>
    <row r="2861" customFormat="false" ht="15.75" hidden="false" customHeight="false" outlineLevel="0" collapsed="false">
      <c r="B2861" s="13"/>
      <c r="C2861" s="3" t="s">
        <v>4108</v>
      </c>
      <c r="D2861" s="6" t="s">
        <v>4109</v>
      </c>
    </row>
    <row r="2862" customFormat="false" ht="15.75" hidden="false" customHeight="false" outlineLevel="0" collapsed="false">
      <c r="B2862" s="13"/>
      <c r="C2862" s="3" t="s">
        <v>4110</v>
      </c>
      <c r="D2862" s="6" t="s">
        <v>4111</v>
      </c>
    </row>
    <row r="2863" customFormat="false" ht="15.75" hidden="false" customHeight="false" outlineLevel="0" collapsed="false">
      <c r="B2863" s="13"/>
      <c r="C2863" s="3" t="s">
        <v>976</v>
      </c>
      <c r="D2863" s="6" t="s">
        <v>4112</v>
      </c>
    </row>
    <row r="2864" customFormat="false" ht="15.75" hidden="false" customHeight="false" outlineLevel="0" collapsed="false">
      <c r="B2864" s="13"/>
      <c r="C2864" s="3" t="s">
        <v>978</v>
      </c>
      <c r="D2864" s="6" t="s">
        <v>177</v>
      </c>
    </row>
    <row r="2865" customFormat="false" ht="15.75" hidden="false" customHeight="false" outlineLevel="0" collapsed="false">
      <c r="B2865" s="13"/>
      <c r="C2865" s="3" t="s">
        <v>4113</v>
      </c>
      <c r="D2865" s="6" t="s">
        <v>4114</v>
      </c>
    </row>
    <row r="2866" customFormat="false" ht="15.75" hidden="false" customHeight="false" outlineLevel="0" collapsed="false">
      <c r="B2866" s="13"/>
      <c r="C2866" s="3" t="s">
        <v>4115</v>
      </c>
      <c r="D2866" s="6" t="s">
        <v>4116</v>
      </c>
    </row>
    <row r="2867" customFormat="false" ht="15.75" hidden="false" customHeight="false" outlineLevel="0" collapsed="false">
      <c r="B2867" s="13"/>
      <c r="C2867" s="3" t="s">
        <v>4117</v>
      </c>
      <c r="D2867" s="6" t="s">
        <v>177</v>
      </c>
    </row>
    <row r="2868" customFormat="false" ht="15.75" hidden="false" customHeight="false" outlineLevel="0" collapsed="false">
      <c r="B2868" s="13"/>
      <c r="C2868" s="3" t="s">
        <v>4118</v>
      </c>
      <c r="D2868" s="6" t="s">
        <v>4119</v>
      </c>
    </row>
    <row r="2869" customFormat="false" ht="15.75" hidden="false" customHeight="false" outlineLevel="0" collapsed="false">
      <c r="B2869" s="13"/>
      <c r="C2869" s="3" t="s">
        <v>4120</v>
      </c>
      <c r="D2869" s="6" t="s">
        <v>4121</v>
      </c>
    </row>
    <row r="2870" customFormat="false" ht="15.75" hidden="false" customHeight="false" outlineLevel="0" collapsed="false">
      <c r="B2870" s="13"/>
      <c r="C2870" s="3" t="s">
        <v>4122</v>
      </c>
      <c r="D2870" s="6" t="s">
        <v>459</v>
      </c>
    </row>
    <row r="2871" customFormat="false" ht="15.75" hidden="false" customHeight="false" outlineLevel="0" collapsed="false">
      <c r="B2871" s="13"/>
      <c r="C2871" s="3" t="s">
        <v>4123</v>
      </c>
      <c r="D2871" s="6" t="s">
        <v>4124</v>
      </c>
    </row>
    <row r="2872" customFormat="false" ht="15.75" hidden="false" customHeight="false" outlineLevel="0" collapsed="false">
      <c r="B2872" s="13"/>
      <c r="C2872" s="3" t="s">
        <v>4125</v>
      </c>
      <c r="D2872" s="6" t="s">
        <v>4126</v>
      </c>
    </row>
    <row r="2873" customFormat="false" ht="15.75" hidden="false" customHeight="false" outlineLevel="0" collapsed="false">
      <c r="B2873" s="13"/>
      <c r="C2873" s="3" t="s">
        <v>4127</v>
      </c>
      <c r="D2873" s="6" t="s">
        <v>4128</v>
      </c>
    </row>
    <row r="2874" customFormat="false" ht="15.75" hidden="false" customHeight="false" outlineLevel="0" collapsed="false">
      <c r="B2874" s="13"/>
      <c r="C2874" s="3" t="s">
        <v>4129</v>
      </c>
      <c r="D2874" s="6" t="s">
        <v>4130</v>
      </c>
    </row>
    <row r="2875" customFormat="false" ht="15.75" hidden="false" customHeight="false" outlineLevel="0" collapsed="false">
      <c r="B2875" s="13"/>
      <c r="C2875" s="3" t="s">
        <v>4131</v>
      </c>
      <c r="D2875" s="6" t="s">
        <v>4132</v>
      </c>
    </row>
    <row r="2876" customFormat="false" ht="15.75" hidden="false" customHeight="false" outlineLevel="0" collapsed="false">
      <c r="B2876" s="13"/>
      <c r="C2876" s="3" t="s">
        <v>2344</v>
      </c>
      <c r="D2876" s="6" t="s">
        <v>171</v>
      </c>
    </row>
    <row r="2877" customFormat="false" ht="15.75" hidden="false" customHeight="false" outlineLevel="0" collapsed="false">
      <c r="B2877" s="13"/>
      <c r="C2877" s="3" t="s">
        <v>4133</v>
      </c>
      <c r="D2877" s="6" t="s">
        <v>4134</v>
      </c>
    </row>
    <row r="2878" customFormat="false" ht="15.75" hidden="false" customHeight="false" outlineLevel="0" collapsed="false">
      <c r="B2878" s="13"/>
      <c r="C2878" s="3" t="s">
        <v>4135</v>
      </c>
      <c r="D2878" s="6" t="s">
        <v>4136</v>
      </c>
    </row>
    <row r="2879" customFormat="false" ht="15.75" hidden="false" customHeight="false" outlineLevel="0" collapsed="false">
      <c r="B2879" s="13"/>
      <c r="C2879" s="3" t="s">
        <v>1002</v>
      </c>
      <c r="D2879" s="6" t="s">
        <v>459</v>
      </c>
    </row>
    <row r="2880" customFormat="false" ht="15.75" hidden="false" customHeight="false" outlineLevel="0" collapsed="false">
      <c r="B2880" s="13"/>
      <c r="C2880" s="3" t="s">
        <v>4137</v>
      </c>
      <c r="D2880" s="6" t="s">
        <v>4138</v>
      </c>
    </row>
    <row r="2881" customFormat="false" ht="15.75" hidden="false" customHeight="false" outlineLevel="0" collapsed="false">
      <c r="B2881" s="13"/>
      <c r="C2881" s="3" t="s">
        <v>4139</v>
      </c>
      <c r="D2881" s="6" t="s">
        <v>171</v>
      </c>
    </row>
    <row r="2882" customFormat="false" ht="15.75" hidden="false" customHeight="false" outlineLevel="0" collapsed="false">
      <c r="B2882" s="13"/>
      <c r="C2882" s="3" t="s">
        <v>4140</v>
      </c>
      <c r="D2882" s="6" t="s">
        <v>4141</v>
      </c>
    </row>
    <row r="2883" customFormat="false" ht="15.75" hidden="false" customHeight="false" outlineLevel="0" collapsed="false">
      <c r="B2883" s="13"/>
      <c r="C2883" s="3" t="s">
        <v>4142</v>
      </c>
      <c r="D2883" s="6" t="s">
        <v>4143</v>
      </c>
    </row>
    <row r="2884" customFormat="false" ht="15.75" hidden="false" customHeight="false" outlineLevel="0" collapsed="false">
      <c r="B2884" s="13"/>
      <c r="C2884" s="3" t="s">
        <v>4144</v>
      </c>
      <c r="D2884" s="6" t="s">
        <v>4145</v>
      </c>
    </row>
    <row r="2885" customFormat="false" ht="15.75" hidden="false" customHeight="false" outlineLevel="0" collapsed="false">
      <c r="B2885" s="13"/>
      <c r="C2885" s="3" t="s">
        <v>4146</v>
      </c>
      <c r="D2885" s="6" t="s">
        <v>4147</v>
      </c>
    </row>
    <row r="2886" customFormat="false" ht="15.75" hidden="false" customHeight="false" outlineLevel="0" collapsed="false">
      <c r="B2886" s="13"/>
      <c r="C2886" s="3" t="s">
        <v>4148</v>
      </c>
      <c r="D2886" s="6" t="s">
        <v>4149</v>
      </c>
    </row>
    <row r="2887" customFormat="false" ht="15.75" hidden="false" customHeight="false" outlineLevel="0" collapsed="false">
      <c r="B2887" s="13"/>
      <c r="C2887" s="3" t="s">
        <v>4150</v>
      </c>
      <c r="D2887" s="6" t="s">
        <v>4151</v>
      </c>
    </row>
    <row r="2888" customFormat="false" ht="15.75" hidden="false" customHeight="false" outlineLevel="0" collapsed="false">
      <c r="B2888" s="13"/>
      <c r="C2888" s="3" t="s">
        <v>4152</v>
      </c>
      <c r="D2888" s="6" t="s">
        <v>4153</v>
      </c>
    </row>
    <row r="2889" customFormat="false" ht="15.75" hidden="false" customHeight="false" outlineLevel="0" collapsed="false">
      <c r="B2889" s="13"/>
      <c r="C2889" s="3" t="s">
        <v>1020</v>
      </c>
      <c r="D2889" s="6" t="s">
        <v>4154</v>
      </c>
    </row>
    <row r="2890" customFormat="false" ht="15.75" hidden="false" customHeight="false" outlineLevel="0" collapsed="false">
      <c r="B2890" s="13"/>
      <c r="C2890" s="3" t="s">
        <v>4155</v>
      </c>
      <c r="D2890" s="6" t="s">
        <v>4156</v>
      </c>
    </row>
    <row r="2891" customFormat="false" ht="15.75" hidden="false" customHeight="false" outlineLevel="0" collapsed="false">
      <c r="B2891" s="13"/>
      <c r="C2891" s="3" t="s">
        <v>4157</v>
      </c>
      <c r="D2891" s="6" t="s">
        <v>4158</v>
      </c>
    </row>
    <row r="2892" customFormat="false" ht="15.75" hidden="false" customHeight="false" outlineLevel="0" collapsed="false">
      <c r="B2892" s="13"/>
      <c r="C2892" s="3" t="s">
        <v>4159</v>
      </c>
      <c r="D2892" s="6" t="s">
        <v>4160</v>
      </c>
    </row>
    <row r="2893" customFormat="false" ht="15.75" hidden="false" customHeight="false" outlineLevel="0" collapsed="false">
      <c r="B2893" s="13"/>
      <c r="C2893" s="3" t="s">
        <v>4161</v>
      </c>
      <c r="D2893" s="6" t="s">
        <v>4162</v>
      </c>
    </row>
    <row r="2894" customFormat="false" ht="15.75" hidden="false" customHeight="false" outlineLevel="0" collapsed="false">
      <c r="B2894" s="13"/>
      <c r="C2894" s="3" t="s">
        <v>1032</v>
      </c>
      <c r="D2894" s="6" t="s">
        <v>459</v>
      </c>
    </row>
    <row r="2895" customFormat="false" ht="15.75" hidden="false" customHeight="false" outlineLevel="0" collapsed="false">
      <c r="B2895" s="13"/>
      <c r="C2895" s="3" t="s">
        <v>4163</v>
      </c>
      <c r="D2895" s="6" t="s">
        <v>4164</v>
      </c>
    </row>
    <row r="2896" customFormat="false" ht="15.75" hidden="false" customHeight="false" outlineLevel="0" collapsed="false">
      <c r="B2896" s="13"/>
      <c r="C2896" s="3" t="s">
        <v>4165</v>
      </c>
      <c r="D2896" s="6" t="s">
        <v>4166</v>
      </c>
    </row>
    <row r="2897" customFormat="false" ht="15.75" hidden="false" customHeight="false" outlineLevel="0" collapsed="false">
      <c r="B2897" s="13"/>
      <c r="C2897" s="3" t="s">
        <v>4167</v>
      </c>
      <c r="D2897" s="6" t="s">
        <v>4168</v>
      </c>
    </row>
    <row r="2898" customFormat="false" ht="15.75" hidden="false" customHeight="false" outlineLevel="0" collapsed="false">
      <c r="B2898" s="13"/>
      <c r="C2898" s="3" t="s">
        <v>4169</v>
      </c>
      <c r="D2898" s="6" t="s">
        <v>4170</v>
      </c>
    </row>
    <row r="2899" customFormat="false" ht="15.75" hidden="false" customHeight="false" outlineLevel="0" collapsed="false">
      <c r="B2899" s="13"/>
      <c r="C2899" s="3" t="s">
        <v>4171</v>
      </c>
      <c r="D2899" s="6" t="s">
        <v>4172</v>
      </c>
    </row>
    <row r="2900" customFormat="false" ht="15.75" hidden="false" customHeight="false" outlineLevel="0" collapsed="false">
      <c r="B2900" s="13"/>
      <c r="C2900" s="3" t="s">
        <v>4173</v>
      </c>
      <c r="D2900" s="6" t="s">
        <v>459</v>
      </c>
    </row>
    <row r="2901" customFormat="false" ht="15.75" hidden="false" customHeight="false" outlineLevel="0" collapsed="false">
      <c r="B2901" s="13"/>
      <c r="C2901" s="3" t="s">
        <v>4174</v>
      </c>
      <c r="D2901" s="6" t="s">
        <v>4175</v>
      </c>
    </row>
    <row r="2902" customFormat="false" ht="15.75" hidden="false" customHeight="false" outlineLevel="0" collapsed="false">
      <c r="B2902" s="13"/>
      <c r="C2902" s="3" t="s">
        <v>4176</v>
      </c>
      <c r="D2902" s="6" t="s">
        <v>4177</v>
      </c>
    </row>
    <row r="2903" customFormat="false" ht="15.75" hidden="false" customHeight="false" outlineLevel="0" collapsed="false">
      <c r="B2903" s="13"/>
      <c r="C2903" s="3" t="s">
        <v>4178</v>
      </c>
      <c r="D2903" s="6" t="s">
        <v>459</v>
      </c>
    </row>
    <row r="2904" customFormat="false" ht="15.75" hidden="false" customHeight="false" outlineLevel="0" collapsed="false">
      <c r="B2904" s="13"/>
      <c r="C2904" s="3" t="s">
        <v>4179</v>
      </c>
      <c r="D2904" s="6" t="s">
        <v>4180</v>
      </c>
    </row>
    <row r="2905" customFormat="false" ht="15.75" hidden="false" customHeight="false" outlineLevel="0" collapsed="false">
      <c r="B2905" s="13"/>
      <c r="C2905" s="3" t="s">
        <v>4181</v>
      </c>
      <c r="D2905" s="6" t="s">
        <v>171</v>
      </c>
    </row>
    <row r="2906" customFormat="false" ht="15.75" hidden="false" customHeight="false" outlineLevel="0" collapsed="false">
      <c r="B2906" s="13"/>
      <c r="C2906" s="3" t="s">
        <v>4182</v>
      </c>
      <c r="D2906" s="6" t="s">
        <v>4183</v>
      </c>
    </row>
    <row r="2907" customFormat="false" ht="15.75" hidden="false" customHeight="false" outlineLevel="0" collapsed="false">
      <c r="B2907" s="13"/>
      <c r="C2907" s="3" t="s">
        <v>4184</v>
      </c>
      <c r="D2907" s="6" t="s">
        <v>4185</v>
      </c>
    </row>
    <row r="2908" customFormat="false" ht="15.75" hidden="false" customHeight="false" outlineLevel="0" collapsed="false">
      <c r="B2908" s="13"/>
      <c r="C2908" s="3" t="s">
        <v>4186</v>
      </c>
      <c r="D2908" s="6" t="s">
        <v>4187</v>
      </c>
    </row>
    <row r="2909" customFormat="false" ht="15.75" hidden="false" customHeight="false" outlineLevel="0" collapsed="false">
      <c r="B2909" s="13"/>
      <c r="C2909" s="3" t="s">
        <v>4188</v>
      </c>
      <c r="D2909" s="6" t="s">
        <v>4189</v>
      </c>
    </row>
    <row r="2910" customFormat="false" ht="15.75" hidden="false" customHeight="false" outlineLevel="0" collapsed="false">
      <c r="B2910" s="13"/>
      <c r="C2910" s="3" t="s">
        <v>4190</v>
      </c>
      <c r="D2910" s="6" t="s">
        <v>4191</v>
      </c>
    </row>
    <row r="2911" customFormat="false" ht="15.75" hidden="false" customHeight="false" outlineLevel="0" collapsed="false">
      <c r="B2911" s="13"/>
      <c r="C2911" s="3" t="s">
        <v>4192</v>
      </c>
      <c r="D2911" s="6" t="s">
        <v>4193</v>
      </c>
    </row>
    <row r="2912" customFormat="false" ht="15.75" hidden="false" customHeight="false" outlineLevel="0" collapsed="false">
      <c r="B2912" s="13"/>
      <c r="C2912" s="3" t="s">
        <v>4194</v>
      </c>
      <c r="D2912" s="6" t="s">
        <v>4195</v>
      </c>
    </row>
    <row r="2913" customFormat="false" ht="15.75" hidden="false" customHeight="false" outlineLevel="0" collapsed="false">
      <c r="B2913" s="13"/>
      <c r="C2913" s="3" t="s">
        <v>2555</v>
      </c>
      <c r="D2913" s="6" t="s">
        <v>4196</v>
      </c>
    </row>
    <row r="2914" customFormat="false" ht="15.75" hidden="false" customHeight="false" outlineLevel="0" collapsed="false">
      <c r="B2914" s="13"/>
      <c r="C2914" s="3" t="s">
        <v>4197</v>
      </c>
      <c r="D2914" s="6" t="s">
        <v>4198</v>
      </c>
    </row>
    <row r="2915" customFormat="false" ht="15.75" hidden="false" customHeight="false" outlineLevel="0" collapsed="false">
      <c r="A2915" s="3" t="s">
        <v>4199</v>
      </c>
      <c r="B2915" s="13" t="s">
        <v>4200</v>
      </c>
    </row>
    <row r="2916" customFormat="false" ht="15.75" hidden="false" customHeight="false" outlineLevel="0" collapsed="false">
      <c r="A2916" s="3" t="s">
        <v>4201</v>
      </c>
      <c r="B2916" s="13" t="s">
        <v>4202</v>
      </c>
    </row>
    <row r="2917" customFormat="false" ht="15.75" hidden="false" customHeight="false" outlineLevel="0" collapsed="false">
      <c r="A2917" s="1" t="s">
        <v>4203</v>
      </c>
      <c r="B2917" s="13" t="s">
        <v>4204</v>
      </c>
    </row>
    <row r="2918" customFormat="false" ht="15.75" hidden="false" customHeight="false" outlineLevel="0" collapsed="false">
      <c r="A2918" s="1" t="s">
        <v>4205</v>
      </c>
      <c r="B2918" s="13" t="s">
        <v>4206</v>
      </c>
    </row>
    <row r="2919" customFormat="false" ht="15.75" hidden="false" customHeight="false" outlineLevel="0" collapsed="false">
      <c r="A2919" s="1" t="s">
        <v>4207</v>
      </c>
      <c r="B2919" s="13" t="s">
        <v>4208</v>
      </c>
    </row>
    <row r="2920" customFormat="false" ht="15.75" hidden="false" customHeight="false" outlineLevel="0" collapsed="false">
      <c r="A2920" s="1" t="s">
        <v>4209</v>
      </c>
      <c r="B2920" s="13" t="s">
        <v>4210</v>
      </c>
    </row>
    <row r="2921" customFormat="false" ht="15.75" hidden="false" customHeight="false" outlineLevel="0" collapsed="false">
      <c r="A2921" s="1" t="s">
        <v>4211</v>
      </c>
      <c r="B2921" s="13" t="s">
        <v>4212</v>
      </c>
    </row>
    <row r="2922" customFormat="false" ht="15.75" hidden="false" customHeight="false" outlineLevel="0" collapsed="false">
      <c r="A2922" s="1" t="s">
        <v>4213</v>
      </c>
      <c r="B2922" s="13" t="s">
        <v>4214</v>
      </c>
    </row>
    <row r="2923" customFormat="false" ht="15.75" hidden="false" customHeight="false" outlineLevel="0" collapsed="false">
      <c r="A2923" s="1" t="s">
        <v>4215</v>
      </c>
      <c r="B2923" s="13" t="s">
        <v>4216</v>
      </c>
    </row>
    <row r="2924" customFormat="false" ht="15.75" hidden="false" customHeight="false" outlineLevel="0" collapsed="false">
      <c r="A2924" s="1" t="s">
        <v>4217</v>
      </c>
      <c r="B2924" s="13" t="s">
        <v>4218</v>
      </c>
    </row>
    <row r="2925" customFormat="false" ht="15.75" hidden="false" customHeight="false" outlineLevel="0" collapsed="false">
      <c r="A2925" s="1" t="s">
        <v>4219</v>
      </c>
      <c r="B2925" s="13" t="s">
        <v>4220</v>
      </c>
    </row>
    <row r="2926" customFormat="false" ht="15.75" hidden="false" customHeight="false" outlineLevel="0" collapsed="false">
      <c r="A2926" s="1" t="s">
        <v>4221</v>
      </c>
      <c r="B2926" s="13" t="s">
        <v>4222</v>
      </c>
    </row>
    <row r="2927" customFormat="false" ht="15.75" hidden="false" customHeight="false" outlineLevel="0" collapsed="false">
      <c r="A2927" s="1" t="s">
        <v>4223</v>
      </c>
      <c r="B2927" s="13" t="s">
        <v>4224</v>
      </c>
    </row>
    <row r="2928" customFormat="false" ht="15.75" hidden="false" customHeight="false" outlineLevel="0" collapsed="false">
      <c r="A2928" s="1" t="s">
        <v>4225</v>
      </c>
      <c r="B2928" s="13" t="s">
        <v>4226</v>
      </c>
    </row>
    <row r="2929" customFormat="false" ht="15.75" hidden="false" customHeight="false" outlineLevel="0" collapsed="false">
      <c r="A2929" s="1" t="s">
        <v>4227</v>
      </c>
      <c r="B2929" s="13" t="s">
        <v>4228</v>
      </c>
    </row>
    <row r="2930" customFormat="false" ht="15.75" hidden="false" customHeight="false" outlineLevel="0" collapsed="false">
      <c r="A2930" s="12" t="s">
        <v>4229</v>
      </c>
      <c r="B2930" s="12"/>
      <c r="C2930" s="12"/>
      <c r="D2930" s="12"/>
      <c r="E2930" s="12"/>
    </row>
    <row r="2931" customFormat="false" ht="15.75" hidden="false" customHeight="false" outlineLevel="0" collapsed="false">
      <c r="B2931" s="13"/>
      <c r="C2931" s="3" t="s">
        <v>117</v>
      </c>
      <c r="D2931" s="3" t="s">
        <v>4230</v>
      </c>
    </row>
    <row r="2932" customFormat="false" ht="15.75" hidden="false" customHeight="false" outlineLevel="0" collapsed="false">
      <c r="A2932" s="3" t="s">
        <v>1067</v>
      </c>
      <c r="B2932" s="13" t="s">
        <v>3345</v>
      </c>
    </row>
    <row r="2933" customFormat="false" ht="15.75" hidden="false" customHeight="false" outlineLevel="0" collapsed="false">
      <c r="A2933" s="3" t="s">
        <v>120</v>
      </c>
      <c r="B2933" s="13" t="s">
        <v>4231</v>
      </c>
    </row>
    <row r="2934" customFormat="false" ht="15.75" hidden="false" customHeight="false" outlineLevel="0" collapsed="false">
      <c r="A2934" s="3" t="s">
        <v>248</v>
      </c>
      <c r="B2934" s="13" t="s">
        <v>3346</v>
      </c>
    </row>
    <row r="2935" customFormat="false" ht="15.75" hidden="false" customHeight="false" outlineLevel="0" collapsed="false">
      <c r="A2935" s="3" t="s">
        <v>123</v>
      </c>
      <c r="B2935" s="13" t="s">
        <v>3423</v>
      </c>
    </row>
    <row r="2936" customFormat="false" ht="15.75" hidden="false" customHeight="false" outlineLevel="0" collapsed="false">
      <c r="A2936" s="1" t="s">
        <v>251</v>
      </c>
      <c r="B2936" s="13" t="s">
        <v>4232</v>
      </c>
    </row>
    <row r="2937" customFormat="false" ht="15.75" hidden="false" customHeight="false" outlineLevel="0" collapsed="false">
      <c r="A2937" s="1" t="s">
        <v>253</v>
      </c>
      <c r="B2937" s="13" t="s">
        <v>4231</v>
      </c>
    </row>
    <row r="2938" customFormat="false" ht="15.75" hidden="false" customHeight="false" outlineLevel="0" collapsed="false">
      <c r="A2938" s="1" t="s">
        <v>125</v>
      </c>
      <c r="B2938" s="13" t="s">
        <v>4233</v>
      </c>
    </row>
    <row r="2939" customFormat="false" ht="15.75" hidden="false" customHeight="false" outlineLevel="0" collapsed="false">
      <c r="A2939" s="1" t="s">
        <v>128</v>
      </c>
      <c r="B2939" s="13" t="s">
        <v>4231</v>
      </c>
    </row>
    <row r="2940" customFormat="false" ht="15.75" hidden="false" customHeight="false" outlineLevel="0" collapsed="false">
      <c r="A2940" s="1" t="s">
        <v>130</v>
      </c>
      <c r="B2940" s="13" t="s">
        <v>4234</v>
      </c>
    </row>
    <row r="2941" customFormat="false" ht="15.75" hidden="false" customHeight="false" outlineLevel="0" collapsed="false">
      <c r="A2941" s="1" t="s">
        <v>132</v>
      </c>
      <c r="B2941" s="13" t="s">
        <v>4231</v>
      </c>
    </row>
    <row r="2942" customFormat="false" ht="15.75" hidden="false" customHeight="false" outlineLevel="0" collapsed="false">
      <c r="A2942" s="1" t="s">
        <v>134</v>
      </c>
      <c r="B2942" s="13" t="s">
        <v>4235</v>
      </c>
    </row>
    <row r="2943" customFormat="false" ht="15.75" hidden="false" customHeight="false" outlineLevel="0" collapsed="false">
      <c r="A2943" s="1" t="s">
        <v>136</v>
      </c>
      <c r="B2943" s="13" t="s">
        <v>4231</v>
      </c>
    </row>
    <row r="2944" customFormat="false" ht="15.75" hidden="false" customHeight="false" outlineLevel="0" collapsed="false">
      <c r="A2944" s="1" t="s">
        <v>138</v>
      </c>
      <c r="B2944" s="13" t="s">
        <v>1921</v>
      </c>
    </row>
    <row r="2945" customFormat="false" ht="15.75" hidden="false" customHeight="false" outlineLevel="0" collapsed="false">
      <c r="A2945" s="1" t="s">
        <v>140</v>
      </c>
      <c r="B2945" s="13" t="s">
        <v>4231</v>
      </c>
    </row>
    <row r="2946" customFormat="false" ht="15.75" hidden="false" customHeight="false" outlineLevel="0" collapsed="false">
      <c r="A2946" s="1" t="s">
        <v>142</v>
      </c>
      <c r="B2946" s="13" t="s">
        <v>4236</v>
      </c>
    </row>
    <row r="2947" customFormat="false" ht="15.75" hidden="false" customHeight="false" outlineLevel="0" collapsed="false">
      <c r="A2947" s="1" t="s">
        <v>144</v>
      </c>
      <c r="B2947" s="13" t="s">
        <v>2911</v>
      </c>
    </row>
    <row r="2948" customFormat="false" ht="15.75" hidden="false" customHeight="false" outlineLevel="0" collapsed="false">
      <c r="A2948" s="1" t="s">
        <v>144</v>
      </c>
      <c r="B2948" s="13" t="s">
        <v>4237</v>
      </c>
    </row>
    <row r="2949" customFormat="false" ht="15.75" hidden="false" customHeight="false" outlineLevel="0" collapsed="false">
      <c r="A2949" s="1" t="s">
        <v>146</v>
      </c>
      <c r="B2949" s="13" t="s">
        <v>420</v>
      </c>
    </row>
    <row r="2950" customFormat="false" ht="15.75" hidden="false" customHeight="false" outlineLevel="0" collapsed="false">
      <c r="A2950" s="1" t="s">
        <v>148</v>
      </c>
      <c r="B2950" s="13" t="s">
        <v>4238</v>
      </c>
    </row>
    <row r="2951" customFormat="false" ht="15.75" hidden="false" customHeight="false" outlineLevel="0" collapsed="false">
      <c r="A2951" s="1" t="s">
        <v>150</v>
      </c>
      <c r="B2951" s="13" t="s">
        <v>4239</v>
      </c>
    </row>
    <row r="2952" customFormat="false" ht="15.75" hidden="false" customHeight="false" outlineLevel="0" collapsed="false">
      <c r="A2952" s="3" t="s">
        <v>152</v>
      </c>
      <c r="B2952" s="13" t="s">
        <v>4238</v>
      </c>
    </row>
    <row r="2953" customFormat="false" ht="15.75" hidden="false" customHeight="false" outlineLevel="0" collapsed="false">
      <c r="A2953" s="3" t="s">
        <v>154</v>
      </c>
      <c r="B2953" s="13" t="s">
        <v>4238</v>
      </c>
    </row>
    <row r="2954" customFormat="false" ht="15.75" hidden="false" customHeight="false" outlineLevel="0" collapsed="false">
      <c r="A2954" s="3" t="s">
        <v>156</v>
      </c>
      <c r="B2954" s="13" t="s">
        <v>1162</v>
      </c>
    </row>
    <row r="2955" customFormat="false" ht="15.75" hidden="false" customHeight="false" outlineLevel="0" collapsed="false">
      <c r="A2955" s="3" t="s">
        <v>158</v>
      </c>
      <c r="B2955" s="13" t="s">
        <v>4240</v>
      </c>
    </row>
    <row r="2956" customFormat="false" ht="15.75" hidden="false" customHeight="false" outlineLevel="0" collapsed="false">
      <c r="A2956" s="7" t="s">
        <v>160</v>
      </c>
      <c r="B2956" s="13" t="s">
        <v>4240</v>
      </c>
    </row>
    <row r="2957" customFormat="false" ht="15.75" hidden="false" customHeight="false" outlineLevel="0" collapsed="false">
      <c r="A2957" s="7" t="s">
        <v>162</v>
      </c>
      <c r="B2957" s="13" t="s">
        <v>1162</v>
      </c>
    </row>
    <row r="2958" customFormat="false" ht="15.75" hidden="false" customHeight="false" outlineLevel="0" collapsed="false">
      <c r="A2958" s="7" t="s">
        <v>164</v>
      </c>
      <c r="B2958" s="13" t="s">
        <v>1162</v>
      </c>
    </row>
    <row r="2959" customFormat="false" ht="15.75" hidden="false" customHeight="false" outlineLevel="0" collapsed="false">
      <c r="A2959" s="7" t="s">
        <v>166</v>
      </c>
      <c r="B2959" s="13" t="s">
        <v>1162</v>
      </c>
    </row>
    <row r="2960" customFormat="false" ht="15.75" hidden="false" customHeight="false" outlineLevel="0" collapsed="false">
      <c r="A2960" s="7" t="s">
        <v>168</v>
      </c>
      <c r="B2960" s="13" t="s">
        <v>1162</v>
      </c>
    </row>
    <row r="2961" customFormat="false" ht="15.75" hidden="false" customHeight="false" outlineLevel="0" collapsed="false">
      <c r="A2961" s="3" t="s">
        <v>602</v>
      </c>
      <c r="B2961" s="13" t="s">
        <v>1162</v>
      </c>
    </row>
    <row r="2962" customFormat="false" ht="15.75" hidden="false" customHeight="false" outlineLevel="0" collapsed="false">
      <c r="A2962" s="3" t="s">
        <v>430</v>
      </c>
      <c r="B2962" s="13" t="s">
        <v>1162</v>
      </c>
    </row>
    <row r="2963" customFormat="false" ht="15.75" hidden="false" customHeight="false" outlineLevel="0" collapsed="false">
      <c r="A2963" s="1" t="s">
        <v>432</v>
      </c>
      <c r="B2963" s="13" t="s">
        <v>1162</v>
      </c>
    </row>
    <row r="2964" customFormat="false" ht="15.75" hidden="false" customHeight="false" outlineLevel="0" collapsed="false">
      <c r="A2964" s="1" t="s">
        <v>434</v>
      </c>
      <c r="B2964" s="13" t="s">
        <v>1162</v>
      </c>
    </row>
    <row r="2965" customFormat="false" ht="15.75" hidden="false" customHeight="false" outlineLevel="0" collapsed="false">
      <c r="A2965" s="1" t="s">
        <v>435</v>
      </c>
      <c r="B2965" s="13" t="s">
        <v>1162</v>
      </c>
    </row>
    <row r="2966" customFormat="false" ht="15.75" hidden="false" customHeight="false" outlineLevel="0" collapsed="false">
      <c r="A2966" s="1" t="s">
        <v>437</v>
      </c>
      <c r="B2966" s="13" t="s">
        <v>1162</v>
      </c>
    </row>
    <row r="2967" customFormat="false" ht="15.75" hidden="false" customHeight="false" outlineLevel="0" collapsed="false">
      <c r="A2967" s="1" t="s">
        <v>438</v>
      </c>
      <c r="B2967" s="13" t="s">
        <v>1162</v>
      </c>
    </row>
    <row r="2968" customFormat="false" ht="15.75" hidden="false" customHeight="false" outlineLevel="0" collapsed="false">
      <c r="A2968" s="1" t="s">
        <v>440</v>
      </c>
      <c r="B2968" s="13" t="s">
        <v>4239</v>
      </c>
    </row>
    <row r="2969" customFormat="false" ht="15.75" hidden="false" customHeight="false" outlineLevel="0" collapsed="false">
      <c r="A2969" s="1"/>
      <c r="B2969" s="13"/>
      <c r="C2969" s="3" t="s">
        <v>4241</v>
      </c>
      <c r="D2969" s="6" t="s">
        <v>4242</v>
      </c>
    </row>
    <row r="2970" customFormat="false" ht="15.75" hidden="false" customHeight="false" outlineLevel="0" collapsed="false">
      <c r="B2970" s="13"/>
      <c r="C2970" s="3" t="s">
        <v>483</v>
      </c>
      <c r="D2970" s="6" t="s">
        <v>4243</v>
      </c>
    </row>
    <row r="2971" customFormat="false" ht="15.75" hidden="false" customHeight="false" outlineLevel="0" collapsed="false">
      <c r="B2971" s="13"/>
      <c r="C2971" s="3" t="s">
        <v>4244</v>
      </c>
      <c r="D2971" s="6" t="s">
        <v>4245</v>
      </c>
    </row>
    <row r="2972" customFormat="false" ht="15.75" hidden="false" customHeight="false" outlineLevel="0" collapsed="false">
      <c r="B2972" s="13"/>
      <c r="C2972" s="3" t="s">
        <v>4246</v>
      </c>
      <c r="D2972" s="6" t="s">
        <v>4247</v>
      </c>
    </row>
    <row r="2973" customFormat="false" ht="15.75" hidden="false" customHeight="false" outlineLevel="0" collapsed="false">
      <c r="B2973" s="13"/>
      <c r="C2973" s="3" t="s">
        <v>4248</v>
      </c>
      <c r="D2973" s="6" t="s">
        <v>4249</v>
      </c>
    </row>
    <row r="2974" customFormat="false" ht="15.75" hidden="false" customHeight="false" outlineLevel="0" collapsed="false">
      <c r="B2974" s="13"/>
      <c r="C2974" s="3" t="s">
        <v>4250</v>
      </c>
      <c r="D2974" s="6" t="s">
        <v>4251</v>
      </c>
    </row>
    <row r="2975" customFormat="false" ht="15.75" hidden="false" customHeight="false" outlineLevel="0" collapsed="false">
      <c r="B2975" s="13"/>
      <c r="C2975" s="3" t="s">
        <v>4252</v>
      </c>
      <c r="D2975" s="6" t="s">
        <v>4253</v>
      </c>
    </row>
    <row r="2976" customFormat="false" ht="15.75" hidden="false" customHeight="false" outlineLevel="0" collapsed="false">
      <c r="B2976" s="13"/>
      <c r="C2976" s="3" t="s">
        <v>4254</v>
      </c>
      <c r="D2976" s="6" t="s">
        <v>4255</v>
      </c>
    </row>
    <row r="2977" customFormat="false" ht="15.75" hidden="false" customHeight="false" outlineLevel="0" collapsed="false">
      <c r="B2977" s="13"/>
      <c r="C2977" s="3" t="s">
        <v>4256</v>
      </c>
      <c r="D2977" s="6" t="s">
        <v>4257</v>
      </c>
    </row>
    <row r="2978" customFormat="false" ht="15.75" hidden="false" customHeight="false" outlineLevel="0" collapsed="false">
      <c r="B2978" s="13"/>
      <c r="C2978" s="3" t="s">
        <v>1435</v>
      </c>
      <c r="D2978" s="6" t="s">
        <v>4258</v>
      </c>
    </row>
    <row r="2979" customFormat="false" ht="15.75" hidden="false" customHeight="false" outlineLevel="0" collapsed="false">
      <c r="B2979" s="13"/>
      <c r="C2979" s="3" t="s">
        <v>1437</v>
      </c>
      <c r="D2979" s="6" t="s">
        <v>4259</v>
      </c>
    </row>
    <row r="2980" customFormat="false" ht="15.75" hidden="false" customHeight="false" outlineLevel="0" collapsed="false">
      <c r="B2980" s="13"/>
      <c r="C2980" s="3" t="s">
        <v>4260</v>
      </c>
      <c r="D2980" s="6" t="s">
        <v>4261</v>
      </c>
    </row>
    <row r="2981" customFormat="false" ht="15.75" hidden="false" customHeight="false" outlineLevel="0" collapsed="false">
      <c r="B2981" s="13"/>
      <c r="C2981" s="3" t="s">
        <v>4262</v>
      </c>
      <c r="D2981" s="6" t="s">
        <v>4263</v>
      </c>
    </row>
    <row r="2982" customFormat="false" ht="15.75" hidden="false" customHeight="false" outlineLevel="0" collapsed="false">
      <c r="B2982" s="13"/>
      <c r="C2982" s="3" t="s">
        <v>4264</v>
      </c>
      <c r="D2982" s="6" t="s">
        <v>4265</v>
      </c>
    </row>
    <row r="2983" customFormat="false" ht="15.75" hidden="false" customHeight="false" outlineLevel="0" collapsed="false">
      <c r="B2983" s="13"/>
      <c r="C2983" s="3" t="s">
        <v>4266</v>
      </c>
      <c r="D2983" s="6" t="s">
        <v>4267</v>
      </c>
    </row>
    <row r="2984" customFormat="false" ht="15.75" hidden="false" customHeight="false" outlineLevel="0" collapsed="false">
      <c r="B2984" s="13"/>
      <c r="C2984" s="3" t="s">
        <v>4268</v>
      </c>
      <c r="D2984" s="6" t="s">
        <v>4269</v>
      </c>
    </row>
    <row r="2985" customFormat="false" ht="15.75" hidden="false" customHeight="false" outlineLevel="0" collapsed="false">
      <c r="B2985" s="13"/>
      <c r="C2985" s="3" t="s">
        <v>4270</v>
      </c>
      <c r="D2985" s="6" t="s">
        <v>4271</v>
      </c>
    </row>
    <row r="2986" customFormat="false" ht="15.75" hidden="false" customHeight="false" outlineLevel="0" collapsed="false">
      <c r="B2986" s="13"/>
      <c r="C2986" s="3" t="s">
        <v>4272</v>
      </c>
      <c r="D2986" s="6" t="s">
        <v>4273</v>
      </c>
    </row>
    <row r="2987" customFormat="false" ht="15.75" hidden="false" customHeight="false" outlineLevel="0" collapsed="false">
      <c r="B2987" s="13"/>
      <c r="C2987" s="3" t="s">
        <v>4274</v>
      </c>
      <c r="D2987" s="6" t="s">
        <v>4275</v>
      </c>
    </row>
    <row r="2988" customFormat="false" ht="15.75" hidden="false" customHeight="false" outlineLevel="0" collapsed="false">
      <c r="B2988" s="13"/>
      <c r="C2988" s="3" t="s">
        <v>4276</v>
      </c>
      <c r="D2988" s="6" t="s">
        <v>4277</v>
      </c>
    </row>
    <row r="2989" customFormat="false" ht="15.75" hidden="false" customHeight="false" outlineLevel="0" collapsed="false">
      <c r="B2989" s="13"/>
      <c r="C2989" s="3" t="s">
        <v>4278</v>
      </c>
      <c r="D2989" s="6" t="s">
        <v>4279</v>
      </c>
    </row>
    <row r="2990" customFormat="false" ht="15.75" hidden="false" customHeight="false" outlineLevel="0" collapsed="false">
      <c r="B2990" s="13"/>
      <c r="C2990" s="3" t="s">
        <v>4280</v>
      </c>
      <c r="D2990" s="6" t="s">
        <v>4281</v>
      </c>
    </row>
    <row r="2991" customFormat="false" ht="15.75" hidden="false" customHeight="false" outlineLevel="0" collapsed="false">
      <c r="B2991" s="13"/>
      <c r="C2991" s="3" t="s">
        <v>519</v>
      </c>
      <c r="D2991" s="6" t="s">
        <v>4282</v>
      </c>
    </row>
    <row r="2992" customFormat="false" ht="15.75" hidden="false" customHeight="false" outlineLevel="0" collapsed="false">
      <c r="B2992" s="13"/>
      <c r="C2992" s="3" t="s">
        <v>4283</v>
      </c>
      <c r="D2992" s="6" t="s">
        <v>4284</v>
      </c>
    </row>
    <row r="2993" customFormat="false" ht="15.75" hidden="false" customHeight="false" outlineLevel="0" collapsed="false">
      <c r="B2993" s="13"/>
      <c r="C2993" s="3" t="s">
        <v>4285</v>
      </c>
      <c r="D2993" s="6" t="s">
        <v>4286</v>
      </c>
    </row>
    <row r="2994" customFormat="false" ht="15.75" hidden="false" customHeight="false" outlineLevel="0" collapsed="false">
      <c r="B2994" s="13"/>
      <c r="C2994" s="3" t="s">
        <v>4287</v>
      </c>
      <c r="D2994" s="6" t="s">
        <v>4288</v>
      </c>
    </row>
    <row r="2995" customFormat="false" ht="15.75" hidden="false" customHeight="false" outlineLevel="0" collapsed="false">
      <c r="B2995" s="13"/>
      <c r="C2995" s="3" t="s">
        <v>4289</v>
      </c>
      <c r="D2995" s="6" t="s">
        <v>4290</v>
      </c>
    </row>
    <row r="2996" customFormat="false" ht="15.75" hidden="false" customHeight="false" outlineLevel="0" collapsed="false">
      <c r="B2996" s="13"/>
      <c r="C2996" s="3" t="s">
        <v>4291</v>
      </c>
      <c r="D2996" s="6" t="s">
        <v>4292</v>
      </c>
    </row>
    <row r="2997" customFormat="false" ht="15.75" hidden="false" customHeight="false" outlineLevel="0" collapsed="false">
      <c r="B2997" s="13"/>
      <c r="C2997" s="3" t="s">
        <v>4293</v>
      </c>
      <c r="D2997" s="6" t="s">
        <v>4294</v>
      </c>
    </row>
    <row r="2998" customFormat="false" ht="15.75" hidden="false" customHeight="false" outlineLevel="0" collapsed="false">
      <c r="B2998" s="13"/>
      <c r="C2998" s="3" t="s">
        <v>4295</v>
      </c>
      <c r="D2998" s="6" t="s">
        <v>4296</v>
      </c>
    </row>
    <row r="2999" customFormat="false" ht="15.75" hidden="false" customHeight="false" outlineLevel="0" collapsed="false">
      <c r="B2999" s="13"/>
      <c r="C2999" s="3" t="s">
        <v>4297</v>
      </c>
      <c r="D2999" s="6" t="s">
        <v>4298</v>
      </c>
    </row>
    <row r="3000" customFormat="false" ht="15.75" hidden="false" customHeight="false" outlineLevel="0" collapsed="false">
      <c r="B3000" s="13"/>
      <c r="C3000" s="3" t="s">
        <v>4299</v>
      </c>
      <c r="D3000" s="6" t="s">
        <v>4300</v>
      </c>
    </row>
    <row r="3001" customFormat="false" ht="15.75" hidden="false" customHeight="false" outlineLevel="0" collapsed="false">
      <c r="B3001" s="13"/>
      <c r="C3001" s="3" t="s">
        <v>4301</v>
      </c>
      <c r="D3001" s="6" t="s">
        <v>4302</v>
      </c>
    </row>
    <row r="3002" customFormat="false" ht="15.75" hidden="false" customHeight="false" outlineLevel="0" collapsed="false">
      <c r="B3002" s="13"/>
      <c r="C3002" s="3" t="s">
        <v>4303</v>
      </c>
      <c r="D3002" s="6" t="s">
        <v>4304</v>
      </c>
    </row>
    <row r="3003" customFormat="false" ht="15.75" hidden="false" customHeight="false" outlineLevel="0" collapsed="false">
      <c r="B3003" s="13"/>
      <c r="C3003" s="3" t="s">
        <v>4305</v>
      </c>
      <c r="D3003" s="6" t="s">
        <v>4306</v>
      </c>
    </row>
    <row r="3004" customFormat="false" ht="15.75" hidden="false" customHeight="false" outlineLevel="0" collapsed="false">
      <c r="B3004" s="13"/>
      <c r="C3004" s="3" t="s">
        <v>4307</v>
      </c>
      <c r="D3004" s="6" t="s">
        <v>4308</v>
      </c>
    </row>
    <row r="3005" customFormat="false" ht="15.75" hidden="false" customHeight="false" outlineLevel="0" collapsed="false">
      <c r="B3005" s="13"/>
      <c r="C3005" s="3" t="s">
        <v>4309</v>
      </c>
      <c r="D3005" s="6" t="s">
        <v>4310</v>
      </c>
    </row>
    <row r="3006" customFormat="false" ht="15.75" hidden="false" customHeight="false" outlineLevel="0" collapsed="false">
      <c r="B3006" s="13"/>
      <c r="C3006" s="3" t="s">
        <v>4311</v>
      </c>
      <c r="D3006" s="6" t="s">
        <v>4312</v>
      </c>
    </row>
    <row r="3007" customFormat="false" ht="15.75" hidden="false" customHeight="false" outlineLevel="0" collapsed="false">
      <c r="B3007" s="13"/>
      <c r="C3007" s="3" t="s">
        <v>4313</v>
      </c>
      <c r="D3007" s="6" t="s">
        <v>4314</v>
      </c>
    </row>
    <row r="3008" customFormat="false" ht="15.75" hidden="false" customHeight="false" outlineLevel="0" collapsed="false">
      <c r="B3008" s="13"/>
      <c r="C3008" s="3" t="s">
        <v>1507</v>
      </c>
      <c r="D3008" s="6" t="s">
        <v>4315</v>
      </c>
    </row>
    <row r="3009" customFormat="false" ht="15.75" hidden="false" customHeight="false" outlineLevel="0" collapsed="false">
      <c r="B3009" s="13"/>
      <c r="C3009" s="3" t="s">
        <v>4316</v>
      </c>
      <c r="D3009" s="6" t="s">
        <v>4317</v>
      </c>
    </row>
    <row r="3010" customFormat="false" ht="15.75" hidden="false" customHeight="false" outlineLevel="0" collapsed="false">
      <c r="B3010" s="13"/>
      <c r="C3010" s="3" t="s">
        <v>4318</v>
      </c>
      <c r="D3010" s="6" t="s">
        <v>4319</v>
      </c>
    </row>
    <row r="3011" customFormat="false" ht="15.75" hidden="false" customHeight="false" outlineLevel="0" collapsed="false">
      <c r="B3011" s="13"/>
      <c r="C3011" s="3" t="s">
        <v>4320</v>
      </c>
      <c r="D3011" s="6" t="s">
        <v>4321</v>
      </c>
    </row>
    <row r="3012" customFormat="false" ht="15.75" hidden="false" customHeight="false" outlineLevel="0" collapsed="false">
      <c r="B3012" s="13"/>
      <c r="C3012" s="3" t="s">
        <v>4322</v>
      </c>
      <c r="D3012" s="6" t="s">
        <v>4323</v>
      </c>
    </row>
    <row r="3013" customFormat="false" ht="15.75" hidden="false" customHeight="false" outlineLevel="0" collapsed="false">
      <c r="B3013" s="13"/>
      <c r="C3013" s="3" t="s">
        <v>4324</v>
      </c>
      <c r="D3013" s="6" t="s">
        <v>4325</v>
      </c>
    </row>
    <row r="3014" customFormat="false" ht="15.75" hidden="false" customHeight="false" outlineLevel="0" collapsed="false">
      <c r="B3014" s="13"/>
      <c r="C3014" s="3" t="s">
        <v>4326</v>
      </c>
      <c r="D3014" s="6" t="s">
        <v>4327</v>
      </c>
    </row>
    <row r="3015" customFormat="false" ht="15.75" hidden="false" customHeight="false" outlineLevel="0" collapsed="false">
      <c r="B3015" s="13"/>
      <c r="C3015" s="3" t="s">
        <v>4328</v>
      </c>
      <c r="D3015" s="6" t="s">
        <v>4329</v>
      </c>
    </row>
    <row r="3016" customFormat="false" ht="15.75" hidden="false" customHeight="false" outlineLevel="0" collapsed="false">
      <c r="B3016" s="13"/>
      <c r="C3016" s="3" t="s">
        <v>4330</v>
      </c>
      <c r="D3016" s="6" t="s">
        <v>4331</v>
      </c>
    </row>
    <row r="3017" customFormat="false" ht="15.75" hidden="false" customHeight="false" outlineLevel="0" collapsed="false">
      <c r="B3017" s="13"/>
      <c r="C3017" s="3" t="s">
        <v>4332</v>
      </c>
      <c r="D3017" s="6" t="s">
        <v>4333</v>
      </c>
    </row>
    <row r="3018" customFormat="false" ht="15.75" hidden="false" customHeight="false" outlineLevel="0" collapsed="false">
      <c r="B3018" s="13"/>
      <c r="C3018" s="3" t="s">
        <v>4334</v>
      </c>
      <c r="D3018" s="6" t="s">
        <v>4335</v>
      </c>
    </row>
    <row r="3019" customFormat="false" ht="15.75" hidden="false" customHeight="false" outlineLevel="0" collapsed="false">
      <c r="B3019" s="13"/>
      <c r="C3019" s="3" t="s">
        <v>4336</v>
      </c>
      <c r="D3019" s="6" t="s">
        <v>4337</v>
      </c>
    </row>
    <row r="3020" customFormat="false" ht="15.75" hidden="false" customHeight="false" outlineLevel="0" collapsed="false">
      <c r="B3020" s="13"/>
      <c r="C3020" s="3" t="s">
        <v>4338</v>
      </c>
      <c r="D3020" s="6" t="s">
        <v>4242</v>
      </c>
    </row>
    <row r="3021" customFormat="false" ht="15.75" hidden="false" customHeight="false" outlineLevel="0" collapsed="false">
      <c r="B3021" s="13"/>
      <c r="C3021" s="3" t="s">
        <v>4339</v>
      </c>
      <c r="D3021" s="6" t="s">
        <v>4340</v>
      </c>
    </row>
    <row r="3022" customFormat="false" ht="15.75" hidden="false" customHeight="false" outlineLevel="0" collapsed="false">
      <c r="B3022" s="13"/>
      <c r="C3022" s="3" t="s">
        <v>4341</v>
      </c>
      <c r="D3022" s="6" t="s">
        <v>4342</v>
      </c>
    </row>
    <row r="3023" customFormat="false" ht="15.75" hidden="false" customHeight="false" outlineLevel="0" collapsed="false">
      <c r="B3023" s="13"/>
      <c r="C3023" s="3" t="s">
        <v>4343</v>
      </c>
      <c r="D3023" s="6" t="s">
        <v>4344</v>
      </c>
    </row>
    <row r="3024" customFormat="false" ht="15.75" hidden="false" customHeight="false" outlineLevel="0" collapsed="false">
      <c r="B3024" s="13"/>
      <c r="C3024" s="3" t="s">
        <v>4345</v>
      </c>
      <c r="D3024" s="6" t="s">
        <v>4346</v>
      </c>
    </row>
    <row r="3025" customFormat="false" ht="15.75" hidden="false" customHeight="false" outlineLevel="0" collapsed="false">
      <c r="B3025" s="13"/>
      <c r="C3025" s="3" t="s">
        <v>4347</v>
      </c>
      <c r="D3025" s="6" t="s">
        <v>4348</v>
      </c>
    </row>
    <row r="3026" customFormat="false" ht="15.75" hidden="false" customHeight="false" outlineLevel="0" collapsed="false">
      <c r="B3026" s="13"/>
      <c r="C3026" s="3" t="s">
        <v>4349</v>
      </c>
      <c r="D3026" s="6" t="s">
        <v>4242</v>
      </c>
    </row>
    <row r="3027" customFormat="false" ht="15.75" hidden="false" customHeight="false" outlineLevel="0" collapsed="false">
      <c r="B3027" s="13"/>
      <c r="C3027" s="3" t="s">
        <v>4350</v>
      </c>
      <c r="D3027" s="6" t="s">
        <v>4351</v>
      </c>
    </row>
    <row r="3028" customFormat="false" ht="15.75" hidden="false" customHeight="false" outlineLevel="0" collapsed="false">
      <c r="B3028" s="13"/>
      <c r="C3028" s="3" t="s">
        <v>4352</v>
      </c>
      <c r="D3028" s="6" t="s">
        <v>4353</v>
      </c>
    </row>
    <row r="3029" customFormat="false" ht="15.75" hidden="false" customHeight="false" outlineLevel="0" collapsed="false">
      <c r="B3029" s="13"/>
      <c r="C3029" s="3" t="s">
        <v>4354</v>
      </c>
      <c r="D3029" s="6" t="s">
        <v>4242</v>
      </c>
    </row>
    <row r="3030" customFormat="false" ht="15.75" hidden="false" customHeight="false" outlineLevel="0" collapsed="false">
      <c r="B3030" s="13"/>
      <c r="C3030" s="3" t="s">
        <v>4355</v>
      </c>
      <c r="D3030" s="6" t="s">
        <v>4356</v>
      </c>
    </row>
    <row r="3031" customFormat="false" ht="15.75" hidden="false" customHeight="false" outlineLevel="0" collapsed="false">
      <c r="B3031" s="13"/>
      <c r="C3031" s="3" t="s">
        <v>4357</v>
      </c>
      <c r="D3031" s="6" t="s">
        <v>4358</v>
      </c>
    </row>
    <row r="3032" customFormat="false" ht="15.75" hidden="false" customHeight="false" outlineLevel="0" collapsed="false">
      <c r="B3032" s="13"/>
      <c r="C3032" s="3" t="s">
        <v>4359</v>
      </c>
      <c r="D3032" s="6" t="s">
        <v>4360</v>
      </c>
    </row>
    <row r="3033" customFormat="false" ht="15.75" hidden="false" customHeight="false" outlineLevel="0" collapsed="false">
      <c r="B3033" s="13"/>
      <c r="C3033" s="3" t="s">
        <v>4361</v>
      </c>
      <c r="D3033" s="6" t="s">
        <v>4242</v>
      </c>
    </row>
    <row r="3034" customFormat="false" ht="15.75" hidden="false" customHeight="false" outlineLevel="0" collapsed="false">
      <c r="B3034" s="13"/>
      <c r="C3034" s="3" t="s">
        <v>4362</v>
      </c>
      <c r="D3034" s="6" t="s">
        <v>4363</v>
      </c>
    </row>
    <row r="3035" customFormat="false" ht="15.75" hidden="false" customHeight="false" outlineLevel="0" collapsed="false">
      <c r="B3035" s="13"/>
      <c r="C3035" s="3" t="s">
        <v>2185</v>
      </c>
      <c r="D3035" s="6" t="s">
        <v>4364</v>
      </c>
    </row>
    <row r="3036" customFormat="false" ht="15.75" hidden="false" customHeight="false" outlineLevel="0" collapsed="false">
      <c r="B3036" s="13"/>
      <c r="C3036" s="3" t="s">
        <v>4365</v>
      </c>
      <c r="D3036" s="6" t="s">
        <v>4366</v>
      </c>
    </row>
    <row r="3037" customFormat="false" ht="15.75" hidden="false" customHeight="false" outlineLevel="0" collapsed="false">
      <c r="B3037" s="13"/>
      <c r="C3037" s="3" t="s">
        <v>2194</v>
      </c>
      <c r="D3037" s="6" t="s">
        <v>4367</v>
      </c>
    </row>
    <row r="3038" customFormat="false" ht="15.75" hidden="false" customHeight="false" outlineLevel="0" collapsed="false">
      <c r="B3038" s="13"/>
      <c r="C3038" s="3" t="s">
        <v>2197</v>
      </c>
      <c r="D3038" s="6" t="s">
        <v>4368</v>
      </c>
    </row>
    <row r="3039" customFormat="false" ht="15.75" hidden="false" customHeight="false" outlineLevel="0" collapsed="false">
      <c r="B3039" s="13"/>
      <c r="C3039" s="3" t="s">
        <v>4369</v>
      </c>
      <c r="D3039" s="6" t="s">
        <v>4370</v>
      </c>
    </row>
    <row r="3040" customFormat="false" ht="15.75" hidden="false" customHeight="false" outlineLevel="0" collapsed="false">
      <c r="B3040" s="13"/>
      <c r="C3040" s="3" t="s">
        <v>4371</v>
      </c>
      <c r="D3040" s="6" t="s">
        <v>4372</v>
      </c>
    </row>
    <row r="3041" customFormat="false" ht="15.75" hidden="false" customHeight="false" outlineLevel="0" collapsed="false">
      <c r="B3041" s="13"/>
      <c r="C3041" s="3" t="s">
        <v>4373</v>
      </c>
      <c r="D3041" s="6" t="s">
        <v>4374</v>
      </c>
    </row>
    <row r="3042" customFormat="false" ht="15.75" hidden="false" customHeight="false" outlineLevel="0" collapsed="false">
      <c r="B3042" s="13"/>
      <c r="C3042" s="3" t="s">
        <v>4375</v>
      </c>
      <c r="D3042" s="6" t="s">
        <v>4376</v>
      </c>
    </row>
    <row r="3043" customFormat="false" ht="15.75" hidden="false" customHeight="false" outlineLevel="0" collapsed="false">
      <c r="B3043" s="13"/>
      <c r="C3043" s="3" t="s">
        <v>4377</v>
      </c>
      <c r="D3043" s="6" t="s">
        <v>4378</v>
      </c>
    </row>
    <row r="3044" customFormat="false" ht="15.75" hidden="false" customHeight="false" outlineLevel="0" collapsed="false">
      <c r="B3044" s="13"/>
      <c r="C3044" s="3" t="s">
        <v>1578</v>
      </c>
      <c r="D3044" s="6" t="s">
        <v>4379</v>
      </c>
    </row>
    <row r="3045" customFormat="false" ht="15.75" hidden="false" customHeight="false" outlineLevel="0" collapsed="false">
      <c r="B3045" s="13"/>
      <c r="C3045" s="3" t="s">
        <v>4380</v>
      </c>
      <c r="D3045" s="6" t="s">
        <v>4381</v>
      </c>
    </row>
    <row r="3046" customFormat="false" ht="15.75" hidden="false" customHeight="false" outlineLevel="0" collapsed="false">
      <c r="B3046" s="13"/>
      <c r="C3046" s="3" t="s">
        <v>4382</v>
      </c>
      <c r="D3046" s="6" t="s">
        <v>4383</v>
      </c>
    </row>
    <row r="3047" customFormat="false" ht="15.75" hidden="false" customHeight="false" outlineLevel="0" collapsed="false">
      <c r="B3047" s="13"/>
      <c r="C3047" s="3" t="s">
        <v>4384</v>
      </c>
      <c r="D3047" s="6" t="s">
        <v>4385</v>
      </c>
    </row>
    <row r="3048" customFormat="false" ht="15.75" hidden="false" customHeight="false" outlineLevel="0" collapsed="false">
      <c r="B3048" s="13"/>
      <c r="C3048" s="3" t="s">
        <v>4386</v>
      </c>
      <c r="D3048" s="6" t="s">
        <v>4387</v>
      </c>
    </row>
    <row r="3049" customFormat="false" ht="15.75" hidden="false" customHeight="false" outlineLevel="0" collapsed="false">
      <c r="B3049" s="13"/>
      <c r="C3049" s="3" t="s">
        <v>2217</v>
      </c>
      <c r="D3049" s="6" t="s">
        <v>4388</v>
      </c>
    </row>
    <row r="3050" customFormat="false" ht="15.75" hidden="false" customHeight="false" outlineLevel="0" collapsed="false">
      <c r="B3050" s="13"/>
      <c r="C3050" s="3" t="s">
        <v>4389</v>
      </c>
      <c r="D3050" s="6" t="s">
        <v>4390</v>
      </c>
    </row>
    <row r="3051" customFormat="false" ht="15.75" hidden="false" customHeight="false" outlineLevel="0" collapsed="false">
      <c r="B3051" s="13"/>
      <c r="C3051" s="3" t="s">
        <v>4391</v>
      </c>
      <c r="D3051" s="6" t="s">
        <v>4392</v>
      </c>
    </row>
    <row r="3052" customFormat="false" ht="15.75" hidden="false" customHeight="false" outlineLevel="0" collapsed="false">
      <c r="B3052" s="13"/>
      <c r="C3052" s="3" t="s">
        <v>4393</v>
      </c>
      <c r="D3052" s="6" t="s">
        <v>4394</v>
      </c>
    </row>
    <row r="3053" customFormat="false" ht="15.75" hidden="false" customHeight="false" outlineLevel="0" collapsed="false">
      <c r="B3053" s="13"/>
      <c r="C3053" s="3" t="s">
        <v>4395</v>
      </c>
      <c r="D3053" s="6" t="s">
        <v>4396</v>
      </c>
    </row>
    <row r="3054" customFormat="false" ht="15.75" hidden="false" customHeight="false" outlineLevel="0" collapsed="false">
      <c r="B3054" s="13"/>
      <c r="C3054" s="3" t="s">
        <v>4397</v>
      </c>
      <c r="D3054" s="6" t="s">
        <v>4398</v>
      </c>
    </row>
    <row r="3055" customFormat="false" ht="15.75" hidden="false" customHeight="false" outlineLevel="0" collapsed="false">
      <c r="B3055" s="13"/>
      <c r="C3055" s="3" t="s">
        <v>4399</v>
      </c>
      <c r="D3055" s="6" t="s">
        <v>4400</v>
      </c>
    </row>
    <row r="3056" customFormat="false" ht="15.75" hidden="false" customHeight="false" outlineLevel="0" collapsed="false">
      <c r="B3056" s="13"/>
      <c r="C3056" s="3" t="s">
        <v>4401</v>
      </c>
      <c r="D3056" s="6" t="s">
        <v>4402</v>
      </c>
    </row>
    <row r="3057" customFormat="false" ht="15.75" hidden="false" customHeight="false" outlineLevel="0" collapsed="false">
      <c r="B3057" s="13"/>
      <c r="C3057" s="3" t="s">
        <v>4403</v>
      </c>
      <c r="D3057" s="6" t="s">
        <v>4404</v>
      </c>
    </row>
    <row r="3058" customFormat="false" ht="15.75" hidden="false" customHeight="false" outlineLevel="0" collapsed="false">
      <c r="B3058" s="13"/>
      <c r="C3058" s="3" t="s">
        <v>4405</v>
      </c>
      <c r="D3058" s="6" t="s">
        <v>4406</v>
      </c>
    </row>
    <row r="3059" customFormat="false" ht="15.75" hidden="false" customHeight="false" outlineLevel="0" collapsed="false">
      <c r="A3059" s="12" t="s">
        <v>4407</v>
      </c>
      <c r="B3059" s="12"/>
      <c r="C3059" s="12"/>
      <c r="D3059" s="12"/>
      <c r="E3059" s="12"/>
    </row>
    <row r="3060" customFormat="false" ht="15.75" hidden="false" customHeight="false" outlineLevel="0" collapsed="false">
      <c r="A3060" s="3" t="s">
        <v>117</v>
      </c>
      <c r="B3060" s="13" t="s">
        <v>4408</v>
      </c>
      <c r="D3060" s="3"/>
    </row>
    <row r="3061" customFormat="false" ht="15.75" hidden="false" customHeight="false" outlineLevel="0" collapsed="false">
      <c r="A3061" s="3" t="s">
        <v>1065</v>
      </c>
      <c r="B3061" s="13" t="s">
        <v>4409</v>
      </c>
      <c r="D3061" s="3"/>
    </row>
    <row r="3062" customFormat="false" ht="15.75" hidden="false" customHeight="false" outlineLevel="0" collapsed="false">
      <c r="A3062" s="3" t="s">
        <v>1067</v>
      </c>
      <c r="B3062" s="13" t="s">
        <v>4410</v>
      </c>
      <c r="D3062" s="3"/>
    </row>
    <row r="3063" customFormat="false" ht="15.75" hidden="false" customHeight="false" outlineLevel="0" collapsed="false">
      <c r="A3063" s="3" t="s">
        <v>120</v>
      </c>
      <c r="B3063" s="13" t="s">
        <v>4411</v>
      </c>
      <c r="D3063" s="3"/>
    </row>
    <row r="3064" customFormat="false" ht="15.75" hidden="false" customHeight="false" outlineLevel="0" collapsed="false">
      <c r="A3064" s="3" t="s">
        <v>248</v>
      </c>
      <c r="B3064" s="13" t="s">
        <v>4412</v>
      </c>
      <c r="D3064" s="3"/>
    </row>
    <row r="3065" customFormat="false" ht="15.75" hidden="false" customHeight="false" outlineLevel="0" collapsed="false">
      <c r="A3065" s="3" t="s">
        <v>123</v>
      </c>
      <c r="B3065" s="13" t="s">
        <v>4413</v>
      </c>
      <c r="D3065" s="3"/>
    </row>
    <row r="3066" customFormat="false" ht="15.75" hidden="false" customHeight="false" outlineLevel="0" collapsed="false">
      <c r="B3066" s="13"/>
      <c r="C3066" s="3" t="s">
        <v>1922</v>
      </c>
      <c r="D3066" s="6" t="s">
        <v>3350</v>
      </c>
    </row>
    <row r="3067" customFormat="false" ht="15.75" hidden="false" customHeight="false" outlineLevel="0" collapsed="false">
      <c r="B3067" s="13"/>
      <c r="C3067" s="3" t="s">
        <v>150</v>
      </c>
      <c r="D3067" s="6" t="s">
        <v>1924</v>
      </c>
    </row>
    <row r="3068" customFormat="false" ht="15.75" hidden="false" customHeight="false" outlineLevel="0" collapsed="false">
      <c r="B3068" s="13"/>
      <c r="C3068" s="3" t="s">
        <v>164</v>
      </c>
      <c r="D3068" s="6" t="s">
        <v>4414</v>
      </c>
    </row>
    <row r="3069" customFormat="false" ht="15.75" hidden="false" customHeight="false" outlineLevel="0" collapsed="false">
      <c r="B3069" s="13"/>
      <c r="C3069" s="3" t="s">
        <v>428</v>
      </c>
      <c r="D3069" s="6" t="s">
        <v>4415</v>
      </c>
    </row>
    <row r="3070" customFormat="false" ht="15.75" hidden="false" customHeight="false" outlineLevel="0" collapsed="false">
      <c r="A3070" s="3" t="s">
        <v>437</v>
      </c>
      <c r="B3070" s="13" t="s">
        <v>4416</v>
      </c>
      <c r="D3070" s="3"/>
    </row>
    <row r="3071" customFormat="false" ht="15.75" hidden="false" customHeight="false" outlineLevel="0" collapsed="false">
      <c r="A3071" s="1" t="s">
        <v>438</v>
      </c>
      <c r="B3071" s="13" t="s">
        <v>3569</v>
      </c>
      <c r="D3071" s="3"/>
    </row>
    <row r="3072" customFormat="false" ht="15.75" hidden="false" customHeight="false" outlineLevel="0" collapsed="false">
      <c r="A3072" s="1" t="s">
        <v>440</v>
      </c>
      <c r="B3072" s="13" t="s">
        <v>4417</v>
      </c>
      <c r="D3072" s="3"/>
    </row>
    <row r="3073" customFormat="false" ht="15.75" hidden="false" customHeight="false" outlineLevel="0" collapsed="false">
      <c r="A3073" s="1" t="s">
        <v>441</v>
      </c>
      <c r="B3073" s="13" t="s">
        <v>4418</v>
      </c>
      <c r="D3073" s="3"/>
    </row>
    <row r="3074" customFormat="false" ht="15.75" hidden="false" customHeight="false" outlineLevel="0" collapsed="false">
      <c r="A3074" s="1" t="s">
        <v>443</v>
      </c>
      <c r="B3074" s="13" t="s">
        <v>4419</v>
      </c>
      <c r="D3074" s="3"/>
    </row>
    <row r="3075" customFormat="false" ht="15.75" hidden="false" customHeight="false" outlineLevel="0" collapsed="false">
      <c r="A3075" s="1" t="s">
        <v>445</v>
      </c>
      <c r="B3075" s="13" t="s">
        <v>4420</v>
      </c>
      <c r="D3075" s="3"/>
    </row>
    <row r="3076" customFormat="false" ht="15.75" hidden="false" customHeight="false" outlineLevel="0" collapsed="false">
      <c r="A3076" s="1" t="s">
        <v>447</v>
      </c>
      <c r="B3076" s="13" t="s">
        <v>4418</v>
      </c>
      <c r="D3076" s="3"/>
    </row>
    <row r="3077" customFormat="false" ht="15.75" hidden="false" customHeight="false" outlineLevel="0" collapsed="false">
      <c r="A3077" s="1" t="s">
        <v>448</v>
      </c>
      <c r="B3077" s="13" t="s">
        <v>420</v>
      </c>
      <c r="D3077" s="3"/>
    </row>
    <row r="3078" customFormat="false" ht="15.75" hidden="false" customHeight="false" outlineLevel="0" collapsed="false">
      <c r="A3078" s="1" t="s">
        <v>1095</v>
      </c>
      <c r="B3078" s="13" t="s">
        <v>3969</v>
      </c>
      <c r="D3078" s="3"/>
    </row>
    <row r="3079" customFormat="false" ht="15.75" hidden="false" customHeight="false" outlineLevel="0" collapsed="false">
      <c r="A3079" s="1" t="s">
        <v>1097</v>
      </c>
      <c r="B3079" s="13" t="s">
        <v>4421</v>
      </c>
      <c r="D3079" s="3"/>
    </row>
    <row r="3080" customFormat="false" ht="15.75" hidden="false" customHeight="false" outlineLevel="0" collapsed="false">
      <c r="A3080" s="1" t="s">
        <v>1099</v>
      </c>
      <c r="B3080" s="13" t="s">
        <v>3838</v>
      </c>
      <c r="D3080" s="3"/>
    </row>
    <row r="3081" customFormat="false" ht="15.75" hidden="false" customHeight="false" outlineLevel="0" collapsed="false">
      <c r="A3081" s="1" t="s">
        <v>1101</v>
      </c>
      <c r="B3081" s="13" t="s">
        <v>4421</v>
      </c>
      <c r="D3081" s="3"/>
    </row>
    <row r="3082" customFormat="false" ht="15.75" hidden="false" customHeight="false" outlineLevel="0" collapsed="false">
      <c r="A3082" s="1" t="s">
        <v>1103</v>
      </c>
      <c r="B3082" s="13" t="s">
        <v>4422</v>
      </c>
      <c r="D3082" s="3"/>
    </row>
    <row r="3083" customFormat="false" ht="15.75" hidden="false" customHeight="false" outlineLevel="0" collapsed="false">
      <c r="A3083" s="1" t="s">
        <v>1105</v>
      </c>
      <c r="B3083" s="13" t="s">
        <v>4421</v>
      </c>
      <c r="D3083" s="3"/>
    </row>
    <row r="3084" customFormat="false" ht="15.75" hidden="false" customHeight="false" outlineLevel="0" collapsed="false">
      <c r="A3084" s="1" t="s">
        <v>1107</v>
      </c>
      <c r="B3084" s="13" t="s">
        <v>4423</v>
      </c>
      <c r="D3084" s="3"/>
    </row>
    <row r="3085" customFormat="false" ht="15.75" hidden="false" customHeight="false" outlineLevel="0" collapsed="false">
      <c r="A3085" s="1" t="s">
        <v>1109</v>
      </c>
      <c r="B3085" s="13" t="s">
        <v>4424</v>
      </c>
      <c r="D3085" s="3"/>
    </row>
    <row r="3086" customFormat="false" ht="15.75" hidden="false" customHeight="false" outlineLevel="0" collapsed="false">
      <c r="A3086" s="1" t="s">
        <v>1854</v>
      </c>
      <c r="B3086" s="13" t="s">
        <v>4425</v>
      </c>
      <c r="D3086" s="3"/>
    </row>
    <row r="3087" customFormat="false" ht="15.75" hidden="false" customHeight="false" outlineLevel="0" collapsed="false">
      <c r="A3087" s="1" t="s">
        <v>1856</v>
      </c>
      <c r="B3087" s="13" t="s">
        <v>4426</v>
      </c>
      <c r="D3087" s="3"/>
    </row>
    <row r="3088" customFormat="false" ht="15.75" hidden="false" customHeight="false" outlineLevel="0" collapsed="false">
      <c r="A3088" s="1" t="s">
        <v>1110</v>
      </c>
      <c r="B3088" s="13" t="s">
        <v>4427</v>
      </c>
      <c r="D3088" s="3"/>
    </row>
    <row r="3089" customFormat="false" ht="15.75" hidden="false" customHeight="false" outlineLevel="0" collapsed="false">
      <c r="A3089" s="1" t="s">
        <v>1112</v>
      </c>
      <c r="B3089" s="13" t="s">
        <v>4428</v>
      </c>
      <c r="D3089" s="3"/>
    </row>
    <row r="3090" customFormat="false" ht="15.75" hidden="false" customHeight="false" outlineLevel="0" collapsed="false">
      <c r="A3090" s="1" t="s">
        <v>1114</v>
      </c>
      <c r="B3090" s="13" t="s">
        <v>4429</v>
      </c>
      <c r="D3090" s="3"/>
    </row>
    <row r="3091" customFormat="false" ht="15.75" hidden="false" customHeight="false" outlineLevel="0" collapsed="false">
      <c r="A3091" s="1" t="s">
        <v>1116</v>
      </c>
      <c r="B3091" s="13" t="s">
        <v>4430</v>
      </c>
      <c r="D3091" s="3"/>
    </row>
    <row r="3092" customFormat="false" ht="15.75" hidden="false" customHeight="false" outlineLevel="0" collapsed="false">
      <c r="A3092" s="1" t="s">
        <v>1118</v>
      </c>
      <c r="B3092" s="13" t="s">
        <v>4431</v>
      </c>
      <c r="D3092" s="3"/>
    </row>
    <row r="3093" customFormat="false" ht="15.75" hidden="false" customHeight="false" outlineLevel="0" collapsed="false">
      <c r="A3093" s="1" t="s">
        <v>1120</v>
      </c>
      <c r="B3093" s="13" t="s">
        <v>420</v>
      </c>
      <c r="D3093" s="3"/>
    </row>
    <row r="3094" customFormat="false" ht="15.75" hidden="false" customHeight="false" outlineLevel="0" collapsed="false">
      <c r="A3094" s="1" t="s">
        <v>1122</v>
      </c>
      <c r="B3094" s="13" t="s">
        <v>4432</v>
      </c>
      <c r="D3094" s="3"/>
    </row>
    <row r="3095" customFormat="false" ht="15.75" hidden="false" customHeight="false" outlineLevel="0" collapsed="false">
      <c r="A3095" s="1" t="s">
        <v>1123</v>
      </c>
      <c r="B3095" s="13" t="s">
        <v>4433</v>
      </c>
      <c r="D3095" s="3"/>
    </row>
    <row r="3096" customFormat="false" ht="15.75" hidden="false" customHeight="false" outlineLevel="0" collapsed="false">
      <c r="A3096" s="1" t="s">
        <v>1124</v>
      </c>
      <c r="B3096" s="13" t="s">
        <v>4434</v>
      </c>
      <c r="D3096" s="3"/>
    </row>
    <row r="3097" customFormat="false" ht="15.75" hidden="false" customHeight="false" outlineLevel="0" collapsed="false">
      <c r="A3097" s="1" t="s">
        <v>1126</v>
      </c>
      <c r="B3097" s="13" t="s">
        <v>1162</v>
      </c>
      <c r="D3097" s="3"/>
    </row>
    <row r="3098" customFormat="false" ht="15.75" hidden="false" customHeight="false" outlineLevel="0" collapsed="false">
      <c r="A3098" s="1" t="s">
        <v>1128</v>
      </c>
      <c r="B3098" s="13" t="s">
        <v>4432</v>
      </c>
      <c r="D3098" s="3"/>
    </row>
    <row r="3099" customFormat="false" ht="15.75" hidden="false" customHeight="false" outlineLevel="0" collapsed="false">
      <c r="A3099" s="7" t="s">
        <v>1130</v>
      </c>
      <c r="B3099" s="13" t="s">
        <v>4433</v>
      </c>
      <c r="D3099" s="3"/>
    </row>
    <row r="3100" customFormat="false" ht="15.75" hidden="false" customHeight="false" outlineLevel="0" collapsed="false">
      <c r="A3100" s="1" t="s">
        <v>1132</v>
      </c>
      <c r="B3100" s="13" t="s">
        <v>4434</v>
      </c>
      <c r="D3100" s="3"/>
    </row>
    <row r="3101" customFormat="false" ht="15.75" hidden="false" customHeight="false" outlineLevel="0" collapsed="false">
      <c r="A3101" s="1" t="s">
        <v>1134</v>
      </c>
      <c r="B3101" s="13" t="s">
        <v>1162</v>
      </c>
      <c r="D3101" s="3"/>
    </row>
    <row r="3102" customFormat="false" ht="15.75" hidden="false" customHeight="false" outlineLevel="0" collapsed="false">
      <c r="A3102" s="1" t="s">
        <v>1135</v>
      </c>
      <c r="B3102" s="13" t="s">
        <v>1162</v>
      </c>
      <c r="D3102" s="3"/>
    </row>
    <row r="3103" customFormat="false" ht="15.75" hidden="false" customHeight="false" outlineLevel="0" collapsed="false">
      <c r="A3103" s="1" t="s">
        <v>1136</v>
      </c>
      <c r="B3103" s="13" t="s">
        <v>1162</v>
      </c>
      <c r="D3103" s="3"/>
    </row>
    <row r="3104" customFormat="false" ht="15.75" hidden="false" customHeight="false" outlineLevel="0" collapsed="false">
      <c r="A3104" s="1" t="s">
        <v>1138</v>
      </c>
      <c r="B3104" s="13" t="s">
        <v>1162</v>
      </c>
      <c r="D3104" s="3"/>
    </row>
    <row r="3105" customFormat="false" ht="15.75" hidden="false" customHeight="false" outlineLevel="0" collapsed="false">
      <c r="A3105" s="1" t="s">
        <v>1140</v>
      </c>
      <c r="B3105" s="13" t="s">
        <v>1162</v>
      </c>
      <c r="D3105" s="3"/>
    </row>
    <row r="3106" customFormat="false" ht="15.75" hidden="false" customHeight="false" outlineLevel="0" collapsed="false">
      <c r="A3106" s="1" t="s">
        <v>1141</v>
      </c>
      <c r="B3106" s="13" t="s">
        <v>1162</v>
      </c>
      <c r="D3106" s="3"/>
    </row>
    <row r="3107" customFormat="false" ht="15.75" hidden="false" customHeight="false" outlineLevel="0" collapsed="false">
      <c r="A3107" s="1" t="s">
        <v>1143</v>
      </c>
      <c r="B3107" s="13" t="s">
        <v>1162</v>
      </c>
      <c r="D3107" s="3"/>
    </row>
    <row r="3108" customFormat="false" ht="15.75" hidden="false" customHeight="false" outlineLevel="0" collapsed="false">
      <c r="A3108" s="1" t="s">
        <v>1144</v>
      </c>
      <c r="B3108" s="13" t="s">
        <v>1162</v>
      </c>
      <c r="D3108" s="3"/>
    </row>
    <row r="3109" customFormat="false" ht="15.75" hidden="false" customHeight="false" outlineLevel="0" collapsed="false">
      <c r="A3109" s="1" t="s">
        <v>1146</v>
      </c>
      <c r="B3109" s="13" t="s">
        <v>1162</v>
      </c>
      <c r="D3109" s="3"/>
    </row>
    <row r="3110" customFormat="false" ht="15.75" hidden="false" customHeight="false" outlineLevel="0" collapsed="false">
      <c r="A3110" s="1" t="s">
        <v>1148</v>
      </c>
      <c r="B3110" s="13" t="s">
        <v>4435</v>
      </c>
      <c r="D3110" s="3"/>
    </row>
    <row r="3111" customFormat="false" ht="15.75" hidden="false" customHeight="false" outlineLevel="0" collapsed="false">
      <c r="A3111" s="7" t="s">
        <v>1150</v>
      </c>
      <c r="B3111" s="13" t="s">
        <v>420</v>
      </c>
      <c r="D3111" s="3"/>
    </row>
    <row r="3112" customFormat="false" ht="15.75" hidden="false" customHeight="false" outlineLevel="0" collapsed="false">
      <c r="A3112" s="1" t="s">
        <v>1152</v>
      </c>
      <c r="B3112" s="13" t="s">
        <v>4436</v>
      </c>
      <c r="D3112" s="3"/>
    </row>
    <row r="3113" customFormat="false" ht="15.75" hidden="false" customHeight="false" outlineLevel="0" collapsed="false">
      <c r="A3113" s="1" t="s">
        <v>1153</v>
      </c>
      <c r="B3113" s="13" t="s">
        <v>4437</v>
      </c>
      <c r="D3113" s="3"/>
    </row>
    <row r="3114" customFormat="false" ht="15.75" hidden="false" customHeight="false" outlineLevel="0" collapsed="false">
      <c r="A3114" s="1" t="s">
        <v>1155</v>
      </c>
      <c r="B3114" s="13" t="s">
        <v>4438</v>
      </c>
      <c r="D3114" s="3"/>
    </row>
    <row r="3115" customFormat="false" ht="15.75" hidden="false" customHeight="false" outlineLevel="0" collapsed="false">
      <c r="A3115" s="7" t="s">
        <v>1157</v>
      </c>
      <c r="B3115" s="13" t="s">
        <v>4439</v>
      </c>
      <c r="D3115" s="3"/>
    </row>
    <row r="3116" customFormat="false" ht="15.75" hidden="false" customHeight="false" outlineLevel="0" collapsed="false">
      <c r="A3116" s="1" t="s">
        <v>1159</v>
      </c>
      <c r="B3116" s="13" t="s">
        <v>4440</v>
      </c>
      <c r="D3116" s="3"/>
    </row>
    <row r="3117" customFormat="false" ht="15.75" hidden="false" customHeight="false" outlineLevel="0" collapsed="false">
      <c r="A3117" s="1" t="s">
        <v>1161</v>
      </c>
      <c r="B3117" s="13" t="s">
        <v>4441</v>
      </c>
      <c r="D3117" s="3"/>
    </row>
    <row r="3118" customFormat="false" ht="15.75" hidden="false" customHeight="false" outlineLevel="0" collapsed="false">
      <c r="A3118" s="1" t="s">
        <v>1163</v>
      </c>
      <c r="B3118" s="13" t="s">
        <v>4442</v>
      </c>
      <c r="D3118" s="3"/>
    </row>
    <row r="3119" customFormat="false" ht="15.75" hidden="false" customHeight="false" outlineLevel="0" collapsed="false">
      <c r="A3119" s="1" t="s">
        <v>1165</v>
      </c>
      <c r="B3119" s="13" t="s">
        <v>4443</v>
      </c>
      <c r="D3119" s="3"/>
    </row>
    <row r="3120" customFormat="false" ht="15.75" hidden="false" customHeight="false" outlineLevel="0" collapsed="false">
      <c r="A3120" s="1" t="s">
        <v>1166</v>
      </c>
      <c r="B3120" s="13" t="s">
        <v>4444</v>
      </c>
      <c r="D3120" s="3"/>
    </row>
    <row r="3121" customFormat="false" ht="15.75" hidden="false" customHeight="false" outlineLevel="0" collapsed="false">
      <c r="A3121" s="1" t="s">
        <v>1963</v>
      </c>
      <c r="B3121" s="13" t="s">
        <v>4445</v>
      </c>
      <c r="D3121" s="3"/>
    </row>
    <row r="3122" customFormat="false" ht="15.75" hidden="false" customHeight="false" outlineLevel="0" collapsed="false">
      <c r="A3122" s="1" t="s">
        <v>1964</v>
      </c>
      <c r="B3122" s="13" t="s">
        <v>4446</v>
      </c>
      <c r="D3122" s="3"/>
    </row>
    <row r="3123" customFormat="false" ht="15.75" hidden="false" customHeight="false" outlineLevel="0" collapsed="false">
      <c r="B3123" s="13"/>
      <c r="C3123" s="3" t="s">
        <v>4447</v>
      </c>
      <c r="D3123" s="6" t="s">
        <v>4448</v>
      </c>
    </row>
    <row r="3124" customFormat="false" ht="15.75" hidden="false" customHeight="false" outlineLevel="0" collapsed="false">
      <c r="B3124" s="13"/>
      <c r="C3124" s="3" t="s">
        <v>4449</v>
      </c>
      <c r="D3124" s="6" t="s">
        <v>459</v>
      </c>
    </row>
    <row r="3125" customFormat="false" ht="15.75" hidden="false" customHeight="false" outlineLevel="0" collapsed="false">
      <c r="B3125" s="13"/>
      <c r="C3125" s="3" t="s">
        <v>4450</v>
      </c>
      <c r="D3125" s="6" t="s">
        <v>4451</v>
      </c>
    </row>
    <row r="3126" customFormat="false" ht="15.75" hidden="false" customHeight="false" outlineLevel="0" collapsed="false">
      <c r="B3126" s="13"/>
      <c r="C3126" s="3" t="s">
        <v>4452</v>
      </c>
      <c r="D3126" s="6" t="s">
        <v>4453</v>
      </c>
    </row>
    <row r="3127" customFormat="false" ht="15.75" hidden="false" customHeight="false" outlineLevel="0" collapsed="false">
      <c r="B3127" s="13"/>
      <c r="C3127" s="3" t="s">
        <v>4454</v>
      </c>
      <c r="D3127" s="6" t="s">
        <v>4455</v>
      </c>
    </row>
    <row r="3128" customFormat="false" ht="15.75" hidden="false" customHeight="false" outlineLevel="0" collapsed="false">
      <c r="B3128" s="13"/>
      <c r="C3128" s="3" t="s">
        <v>4456</v>
      </c>
      <c r="D3128" s="6" t="s">
        <v>4457</v>
      </c>
    </row>
    <row r="3129" customFormat="false" ht="15.75" hidden="false" customHeight="false" outlineLevel="0" collapsed="false">
      <c r="B3129" s="13"/>
      <c r="C3129" s="3" t="s">
        <v>4458</v>
      </c>
      <c r="D3129" s="6" t="s">
        <v>4459</v>
      </c>
    </row>
    <row r="3130" customFormat="false" ht="15.75" hidden="false" customHeight="false" outlineLevel="0" collapsed="false">
      <c r="B3130" s="13"/>
      <c r="C3130" s="3" t="s">
        <v>4460</v>
      </c>
      <c r="D3130" s="6" t="s">
        <v>4461</v>
      </c>
    </row>
    <row r="3131" customFormat="false" ht="15.75" hidden="false" customHeight="false" outlineLevel="0" collapsed="false">
      <c r="B3131" s="13"/>
      <c r="C3131" s="3" t="s">
        <v>4462</v>
      </c>
      <c r="D3131" s="6" t="s">
        <v>4463</v>
      </c>
    </row>
    <row r="3132" customFormat="false" ht="15.75" hidden="false" customHeight="false" outlineLevel="0" collapsed="false">
      <c r="B3132" s="13"/>
      <c r="C3132" s="3" t="s">
        <v>4464</v>
      </c>
      <c r="D3132" s="6" t="s">
        <v>459</v>
      </c>
    </row>
    <row r="3133" customFormat="false" ht="15.75" hidden="false" customHeight="false" outlineLevel="0" collapsed="false">
      <c r="B3133" s="13"/>
      <c r="C3133" s="3" t="s">
        <v>4465</v>
      </c>
      <c r="D3133" s="6" t="s">
        <v>4466</v>
      </c>
    </row>
    <row r="3134" customFormat="false" ht="15.75" hidden="false" customHeight="false" outlineLevel="0" collapsed="false">
      <c r="B3134" s="13"/>
      <c r="C3134" s="3" t="s">
        <v>4467</v>
      </c>
      <c r="D3134" s="6" t="s">
        <v>459</v>
      </c>
    </row>
    <row r="3135" customFormat="false" ht="15.75" hidden="false" customHeight="false" outlineLevel="0" collapsed="false">
      <c r="B3135" s="13"/>
      <c r="C3135" s="3" t="s">
        <v>4468</v>
      </c>
      <c r="D3135" s="6" t="s">
        <v>4469</v>
      </c>
    </row>
    <row r="3136" customFormat="false" ht="15.75" hidden="false" customHeight="false" outlineLevel="0" collapsed="false">
      <c r="B3136" s="13"/>
      <c r="C3136" s="3" t="s">
        <v>4470</v>
      </c>
      <c r="D3136" s="6" t="s">
        <v>4471</v>
      </c>
    </row>
    <row r="3137" customFormat="false" ht="15.75" hidden="false" customHeight="false" outlineLevel="0" collapsed="false">
      <c r="B3137" s="13"/>
      <c r="C3137" s="3" t="s">
        <v>4472</v>
      </c>
      <c r="D3137" s="6" t="s">
        <v>171</v>
      </c>
    </row>
    <row r="3138" customFormat="false" ht="15.75" hidden="false" customHeight="false" outlineLevel="0" collapsed="false">
      <c r="B3138" s="13"/>
      <c r="C3138" s="3" t="s">
        <v>4473</v>
      </c>
      <c r="D3138" s="6" t="s">
        <v>4474</v>
      </c>
    </row>
    <row r="3139" customFormat="false" ht="15.75" hidden="false" customHeight="false" outlineLevel="0" collapsed="false">
      <c r="B3139" s="13"/>
      <c r="C3139" s="3" t="s">
        <v>4475</v>
      </c>
      <c r="D3139" s="6" t="s">
        <v>4476</v>
      </c>
    </row>
    <row r="3140" customFormat="false" ht="15.75" hidden="false" customHeight="false" outlineLevel="0" collapsed="false">
      <c r="B3140" s="13"/>
      <c r="C3140" s="3" t="s">
        <v>4477</v>
      </c>
      <c r="D3140" s="6" t="s">
        <v>4478</v>
      </c>
    </row>
    <row r="3141" customFormat="false" ht="15.75" hidden="false" customHeight="false" outlineLevel="0" collapsed="false">
      <c r="B3141" s="13"/>
      <c r="C3141" s="3" t="s">
        <v>4479</v>
      </c>
      <c r="D3141" s="6" t="s">
        <v>4480</v>
      </c>
    </row>
    <row r="3142" customFormat="false" ht="15.75" hidden="false" customHeight="false" outlineLevel="0" collapsed="false">
      <c r="B3142" s="13"/>
      <c r="C3142" s="3" t="s">
        <v>4481</v>
      </c>
      <c r="D3142" s="6" t="s">
        <v>4482</v>
      </c>
    </row>
    <row r="3143" customFormat="false" ht="15.75" hidden="false" customHeight="false" outlineLevel="0" collapsed="false">
      <c r="B3143" s="13"/>
      <c r="C3143" s="3" t="s">
        <v>4483</v>
      </c>
      <c r="D3143" s="6" t="s">
        <v>4484</v>
      </c>
    </row>
    <row r="3144" customFormat="false" ht="15.75" hidden="false" customHeight="false" outlineLevel="0" collapsed="false">
      <c r="B3144" s="13"/>
      <c r="C3144" s="3" t="s">
        <v>4485</v>
      </c>
      <c r="D3144" s="6" t="s">
        <v>4486</v>
      </c>
    </row>
    <row r="3145" customFormat="false" ht="15.75" hidden="false" customHeight="false" outlineLevel="0" collapsed="false">
      <c r="B3145" s="13"/>
      <c r="C3145" s="3" t="s">
        <v>4487</v>
      </c>
      <c r="D3145" s="6" t="s">
        <v>4488</v>
      </c>
    </row>
    <row r="3146" customFormat="false" ht="15.75" hidden="false" customHeight="false" outlineLevel="0" collapsed="false">
      <c r="B3146" s="13"/>
      <c r="C3146" s="3" t="s">
        <v>4489</v>
      </c>
      <c r="D3146" s="6" t="s">
        <v>171</v>
      </c>
    </row>
    <row r="3147" customFormat="false" ht="15.75" hidden="false" customHeight="false" outlineLevel="0" collapsed="false">
      <c r="B3147" s="13"/>
      <c r="C3147" s="3" t="s">
        <v>4490</v>
      </c>
      <c r="D3147" s="6" t="s">
        <v>4491</v>
      </c>
    </row>
    <row r="3148" customFormat="false" ht="15.75" hidden="false" customHeight="false" outlineLevel="0" collapsed="false">
      <c r="B3148" s="13"/>
      <c r="C3148" s="3" t="s">
        <v>4492</v>
      </c>
      <c r="D3148" s="6" t="s">
        <v>4493</v>
      </c>
    </row>
    <row r="3149" customFormat="false" ht="15.75" hidden="false" customHeight="false" outlineLevel="0" collapsed="false">
      <c r="B3149" s="13"/>
      <c r="C3149" s="3" t="s">
        <v>4494</v>
      </c>
      <c r="D3149" s="6" t="s">
        <v>4495</v>
      </c>
    </row>
    <row r="3150" customFormat="false" ht="15.75" hidden="false" customHeight="false" outlineLevel="0" collapsed="false">
      <c r="B3150" s="13"/>
      <c r="C3150" s="3" t="s">
        <v>4496</v>
      </c>
      <c r="D3150" s="6" t="s">
        <v>4497</v>
      </c>
    </row>
    <row r="3151" customFormat="false" ht="15.75" hidden="false" customHeight="false" outlineLevel="0" collapsed="false">
      <c r="B3151" s="13"/>
      <c r="C3151" s="3" t="s">
        <v>4498</v>
      </c>
      <c r="D3151" s="6" t="s">
        <v>4499</v>
      </c>
    </row>
    <row r="3152" customFormat="false" ht="15.75" hidden="false" customHeight="false" outlineLevel="0" collapsed="false">
      <c r="B3152" s="13"/>
      <c r="C3152" s="3" t="s">
        <v>4500</v>
      </c>
      <c r="D3152" s="6" t="s">
        <v>4501</v>
      </c>
    </row>
    <row r="3153" customFormat="false" ht="15.75" hidden="false" customHeight="false" outlineLevel="0" collapsed="false">
      <c r="B3153" s="13"/>
      <c r="C3153" s="3" t="s">
        <v>4502</v>
      </c>
      <c r="D3153" s="6" t="s">
        <v>4503</v>
      </c>
    </row>
    <row r="3154" customFormat="false" ht="15.75" hidden="false" customHeight="false" outlineLevel="0" collapsed="false">
      <c r="B3154" s="13"/>
      <c r="C3154" s="3" t="s">
        <v>4504</v>
      </c>
      <c r="D3154" s="6" t="s">
        <v>171</v>
      </c>
    </row>
    <row r="3155" customFormat="false" ht="15.75" hidden="false" customHeight="false" outlineLevel="0" collapsed="false">
      <c r="B3155" s="13"/>
      <c r="C3155" s="3" t="s">
        <v>4505</v>
      </c>
      <c r="D3155" s="6" t="s">
        <v>4506</v>
      </c>
    </row>
    <row r="3156" customFormat="false" ht="15.75" hidden="false" customHeight="false" outlineLevel="0" collapsed="false">
      <c r="B3156" s="13"/>
      <c r="C3156" s="3" t="s">
        <v>4507</v>
      </c>
      <c r="D3156" s="6" t="s">
        <v>4508</v>
      </c>
    </row>
    <row r="3157" customFormat="false" ht="15.75" hidden="false" customHeight="false" outlineLevel="0" collapsed="false">
      <c r="B3157" s="13"/>
      <c r="C3157" s="3" t="s">
        <v>4509</v>
      </c>
      <c r="D3157" s="6" t="s">
        <v>171</v>
      </c>
    </row>
    <row r="3158" customFormat="false" ht="15.75" hidden="false" customHeight="false" outlineLevel="0" collapsed="false">
      <c r="B3158" s="13"/>
      <c r="C3158" s="3" t="s">
        <v>4510</v>
      </c>
      <c r="D3158" s="6" t="s">
        <v>4511</v>
      </c>
    </row>
    <row r="3159" customFormat="false" ht="15.75" hidden="false" customHeight="false" outlineLevel="0" collapsed="false">
      <c r="B3159" s="13"/>
      <c r="C3159" s="3" t="s">
        <v>4512</v>
      </c>
      <c r="D3159" s="6" t="s">
        <v>4513</v>
      </c>
    </row>
    <row r="3160" customFormat="false" ht="15.75" hidden="false" customHeight="false" outlineLevel="0" collapsed="false">
      <c r="B3160" s="13"/>
      <c r="C3160" s="3" t="s">
        <v>4514</v>
      </c>
      <c r="D3160" s="6" t="s">
        <v>4515</v>
      </c>
    </row>
    <row r="3161" customFormat="false" ht="15.75" hidden="false" customHeight="false" outlineLevel="0" collapsed="false">
      <c r="B3161" s="13"/>
      <c r="C3161" s="3" t="s">
        <v>1454</v>
      </c>
      <c r="D3161" s="6" t="s">
        <v>4516</v>
      </c>
    </row>
    <row r="3162" customFormat="false" ht="15.75" hidden="false" customHeight="false" outlineLevel="0" collapsed="false">
      <c r="B3162" s="13"/>
      <c r="C3162" s="3" t="s">
        <v>4517</v>
      </c>
      <c r="D3162" s="6" t="s">
        <v>4518</v>
      </c>
    </row>
    <row r="3163" customFormat="false" ht="15.75" hidden="false" customHeight="false" outlineLevel="0" collapsed="false">
      <c r="B3163" s="13"/>
      <c r="C3163" s="3" t="s">
        <v>4519</v>
      </c>
      <c r="D3163" s="6" t="s">
        <v>4520</v>
      </c>
    </row>
    <row r="3164" customFormat="false" ht="15.75" hidden="false" customHeight="false" outlineLevel="0" collapsed="false">
      <c r="B3164" s="13"/>
      <c r="C3164" s="3" t="s">
        <v>4521</v>
      </c>
      <c r="D3164" s="6" t="s">
        <v>4522</v>
      </c>
    </row>
    <row r="3165" customFormat="false" ht="15.75" hidden="false" customHeight="false" outlineLevel="0" collapsed="false">
      <c r="B3165" s="13"/>
      <c r="C3165" s="3" t="s">
        <v>4523</v>
      </c>
      <c r="D3165" s="6" t="s">
        <v>4524</v>
      </c>
    </row>
    <row r="3166" customFormat="false" ht="15.75" hidden="false" customHeight="false" outlineLevel="0" collapsed="false">
      <c r="B3166" s="13"/>
      <c r="C3166" s="3" t="s">
        <v>4525</v>
      </c>
      <c r="D3166" s="6" t="s">
        <v>4526</v>
      </c>
    </row>
    <row r="3167" customFormat="false" ht="15.75" hidden="false" customHeight="false" outlineLevel="0" collapsed="false">
      <c r="B3167" s="13"/>
      <c r="C3167" s="3" t="s">
        <v>4527</v>
      </c>
      <c r="D3167" s="6" t="s">
        <v>4528</v>
      </c>
    </row>
    <row r="3168" customFormat="false" ht="15.75" hidden="false" customHeight="false" outlineLevel="0" collapsed="false">
      <c r="B3168" s="13"/>
      <c r="C3168" s="3" t="s">
        <v>4529</v>
      </c>
      <c r="D3168" s="6" t="s">
        <v>4530</v>
      </c>
    </row>
    <row r="3169" customFormat="false" ht="15.75" hidden="false" customHeight="false" outlineLevel="0" collapsed="false">
      <c r="B3169" s="13"/>
      <c r="C3169" s="3" t="s">
        <v>4531</v>
      </c>
      <c r="D3169" s="6" t="s">
        <v>4532</v>
      </c>
    </row>
    <row r="3170" customFormat="false" ht="15.75" hidden="false" customHeight="false" outlineLevel="0" collapsed="false">
      <c r="B3170" s="13"/>
      <c r="C3170" s="3" t="s">
        <v>4533</v>
      </c>
      <c r="D3170" s="6" t="s">
        <v>4534</v>
      </c>
    </row>
    <row r="3171" customFormat="false" ht="15.75" hidden="false" customHeight="false" outlineLevel="0" collapsed="false">
      <c r="B3171" s="13"/>
      <c r="C3171" s="3" t="s">
        <v>4535</v>
      </c>
      <c r="D3171" s="6" t="s">
        <v>4536</v>
      </c>
    </row>
    <row r="3172" customFormat="false" ht="15.75" hidden="false" customHeight="false" outlineLevel="0" collapsed="false">
      <c r="B3172" s="13"/>
      <c r="C3172" s="3" t="s">
        <v>4537</v>
      </c>
      <c r="D3172" s="6" t="s">
        <v>4538</v>
      </c>
    </row>
    <row r="3173" customFormat="false" ht="15.75" hidden="false" customHeight="false" outlineLevel="0" collapsed="false">
      <c r="B3173" s="13"/>
      <c r="C3173" s="3" t="s">
        <v>529</v>
      </c>
      <c r="D3173" s="6" t="s">
        <v>4539</v>
      </c>
    </row>
    <row r="3174" customFormat="false" ht="15.75" hidden="false" customHeight="false" outlineLevel="0" collapsed="false">
      <c r="B3174" s="13"/>
      <c r="C3174" s="3" t="s">
        <v>4540</v>
      </c>
      <c r="D3174" s="6" t="s">
        <v>4541</v>
      </c>
    </row>
    <row r="3175" customFormat="false" ht="15.75" hidden="false" customHeight="false" outlineLevel="0" collapsed="false">
      <c r="B3175" s="13"/>
      <c r="C3175" s="3" t="s">
        <v>4542</v>
      </c>
      <c r="D3175" s="6" t="s">
        <v>4543</v>
      </c>
    </row>
    <row r="3176" customFormat="false" ht="15.75" hidden="false" customHeight="false" outlineLevel="0" collapsed="false">
      <c r="B3176" s="13"/>
      <c r="C3176" s="3" t="s">
        <v>4544</v>
      </c>
      <c r="D3176" s="6" t="s">
        <v>4545</v>
      </c>
    </row>
    <row r="3177" customFormat="false" ht="15.75" hidden="false" customHeight="false" outlineLevel="0" collapsed="false">
      <c r="B3177" s="13"/>
      <c r="C3177" s="3" t="s">
        <v>4546</v>
      </c>
      <c r="D3177" s="3" t="s">
        <v>4547</v>
      </c>
    </row>
    <row r="3178" customFormat="false" ht="15.75" hidden="false" customHeight="false" outlineLevel="0" collapsed="false">
      <c r="B3178" s="13"/>
      <c r="C3178" s="3" t="s">
        <v>4548</v>
      </c>
      <c r="D3178" s="6" t="s">
        <v>4549</v>
      </c>
    </row>
    <row r="3179" customFormat="false" ht="15.75" hidden="false" customHeight="false" outlineLevel="0" collapsed="false">
      <c r="B3179" s="13"/>
      <c r="C3179" s="3" t="s">
        <v>4550</v>
      </c>
      <c r="D3179" s="6" t="s">
        <v>4551</v>
      </c>
    </row>
    <row r="3180" customFormat="false" ht="15.75" hidden="false" customHeight="false" outlineLevel="0" collapsed="false">
      <c r="B3180" s="13"/>
      <c r="C3180" s="3" t="s">
        <v>4552</v>
      </c>
      <c r="D3180" s="6" t="s">
        <v>4553</v>
      </c>
    </row>
    <row r="3181" customFormat="false" ht="15.75" hidden="false" customHeight="false" outlineLevel="0" collapsed="false">
      <c r="B3181" s="13"/>
      <c r="C3181" s="3" t="s">
        <v>4554</v>
      </c>
      <c r="D3181" s="6" t="s">
        <v>4555</v>
      </c>
    </row>
    <row r="3182" customFormat="false" ht="15.75" hidden="false" customHeight="false" outlineLevel="0" collapsed="false">
      <c r="B3182" s="13"/>
      <c r="C3182" s="3" t="s">
        <v>4556</v>
      </c>
      <c r="D3182" s="6" t="s">
        <v>4557</v>
      </c>
    </row>
    <row r="3183" customFormat="false" ht="15.75" hidden="false" customHeight="false" outlineLevel="0" collapsed="false">
      <c r="B3183" s="13"/>
      <c r="C3183" s="3" t="s">
        <v>4558</v>
      </c>
      <c r="D3183" s="6" t="s">
        <v>4559</v>
      </c>
    </row>
    <row r="3184" customFormat="false" ht="15.75" hidden="false" customHeight="false" outlineLevel="0" collapsed="false">
      <c r="B3184" s="13"/>
      <c r="C3184" s="3" t="s">
        <v>4560</v>
      </c>
      <c r="D3184" s="6" t="s">
        <v>4561</v>
      </c>
    </row>
    <row r="3185" customFormat="false" ht="15.75" hidden="false" customHeight="false" outlineLevel="0" collapsed="false">
      <c r="B3185" s="13"/>
      <c r="C3185" s="3" t="s">
        <v>4562</v>
      </c>
      <c r="D3185" s="6" t="s">
        <v>171</v>
      </c>
    </row>
    <row r="3186" customFormat="false" ht="15.75" hidden="false" customHeight="false" outlineLevel="0" collapsed="false">
      <c r="B3186" s="13"/>
      <c r="C3186" s="3" t="s">
        <v>4563</v>
      </c>
      <c r="D3186" s="6" t="s">
        <v>4564</v>
      </c>
    </row>
    <row r="3187" customFormat="false" ht="15.75" hidden="false" customHeight="false" outlineLevel="0" collapsed="false">
      <c r="B3187" s="13"/>
      <c r="C3187" s="3" t="s">
        <v>555</v>
      </c>
      <c r="D3187" s="6" t="s">
        <v>171</v>
      </c>
    </row>
    <row r="3188" customFormat="false" ht="15.75" hidden="false" customHeight="false" outlineLevel="0" collapsed="false">
      <c r="B3188" s="13"/>
      <c r="C3188" s="3" t="s">
        <v>2143</v>
      </c>
      <c r="D3188" s="6" t="s">
        <v>4565</v>
      </c>
    </row>
    <row r="3189" customFormat="false" ht="15.75" hidden="false" customHeight="false" outlineLevel="0" collapsed="false">
      <c r="B3189" s="13"/>
      <c r="C3189" s="3" t="s">
        <v>4566</v>
      </c>
      <c r="D3189" s="6" t="s">
        <v>4567</v>
      </c>
    </row>
    <row r="3190" customFormat="false" ht="15.75" hidden="false" customHeight="false" outlineLevel="0" collapsed="false">
      <c r="B3190" s="13"/>
      <c r="C3190" s="3" t="s">
        <v>4568</v>
      </c>
      <c r="D3190" s="3" t="s">
        <v>4569</v>
      </c>
    </row>
    <row r="3191" customFormat="false" ht="15.75" hidden="false" customHeight="false" outlineLevel="0" collapsed="false">
      <c r="B3191" s="13"/>
      <c r="C3191" s="3" t="s">
        <v>4570</v>
      </c>
      <c r="D3191" s="6" t="s">
        <v>4559</v>
      </c>
    </row>
    <row r="3192" customFormat="false" ht="15.75" hidden="false" customHeight="false" outlineLevel="0" collapsed="false">
      <c r="B3192" s="13"/>
      <c r="C3192" s="3" t="s">
        <v>4326</v>
      </c>
      <c r="D3192" s="6" t="s">
        <v>4561</v>
      </c>
    </row>
    <row r="3193" customFormat="false" ht="15.75" hidden="false" customHeight="false" outlineLevel="0" collapsed="false">
      <c r="B3193" s="13"/>
      <c r="C3193" s="3" t="s">
        <v>4571</v>
      </c>
      <c r="D3193" s="6" t="s">
        <v>171</v>
      </c>
    </row>
    <row r="3194" customFormat="false" ht="15.75" hidden="false" customHeight="false" outlineLevel="0" collapsed="false">
      <c r="B3194" s="13"/>
      <c r="C3194" s="3" t="s">
        <v>4572</v>
      </c>
      <c r="D3194" s="6" t="s">
        <v>4573</v>
      </c>
    </row>
    <row r="3195" customFormat="false" ht="15.75" hidden="false" customHeight="false" outlineLevel="0" collapsed="false">
      <c r="B3195" s="13"/>
      <c r="C3195" s="3" t="s">
        <v>4574</v>
      </c>
      <c r="D3195" s="6" t="s">
        <v>4575</v>
      </c>
    </row>
    <row r="3196" customFormat="false" ht="15.75" hidden="false" customHeight="false" outlineLevel="0" collapsed="false">
      <c r="B3196" s="13"/>
      <c r="C3196" s="3" t="s">
        <v>4576</v>
      </c>
      <c r="D3196" s="6" t="s">
        <v>4577</v>
      </c>
    </row>
    <row r="3197" customFormat="false" ht="15.75" hidden="false" customHeight="false" outlineLevel="0" collapsed="false">
      <c r="B3197" s="13"/>
      <c r="C3197" s="3" t="s">
        <v>4578</v>
      </c>
      <c r="D3197" s="6" t="s">
        <v>4579</v>
      </c>
    </row>
    <row r="3198" customFormat="false" ht="15.75" hidden="false" customHeight="false" outlineLevel="0" collapsed="false">
      <c r="B3198" s="13"/>
      <c r="C3198" s="3" t="s">
        <v>4580</v>
      </c>
      <c r="D3198" s="6" t="s">
        <v>171</v>
      </c>
    </row>
    <row r="3199" customFormat="false" ht="15.75" hidden="false" customHeight="false" outlineLevel="0" collapsed="false">
      <c r="B3199" s="13"/>
      <c r="C3199" s="3" t="s">
        <v>4581</v>
      </c>
      <c r="D3199" s="6" t="s">
        <v>4582</v>
      </c>
    </row>
    <row r="3200" customFormat="false" ht="15.75" hidden="false" customHeight="false" outlineLevel="0" collapsed="false">
      <c r="B3200" s="13"/>
      <c r="C3200" s="3" t="s">
        <v>4583</v>
      </c>
      <c r="D3200" s="6" t="s">
        <v>4584</v>
      </c>
    </row>
    <row r="3201" customFormat="false" ht="15.75" hidden="false" customHeight="false" outlineLevel="0" collapsed="false">
      <c r="A3201" s="3" t="s">
        <v>4585</v>
      </c>
      <c r="B3201" s="5" t="s">
        <v>3419</v>
      </c>
      <c r="D3201" s="3"/>
    </row>
    <row r="3202" customFormat="false" ht="15.75" hidden="false" customHeight="false" outlineLevel="0" collapsed="false">
      <c r="A3202" s="3" t="s">
        <v>4586</v>
      </c>
      <c r="B3202" s="5" t="s">
        <v>3421</v>
      </c>
      <c r="D3202" s="3"/>
    </row>
    <row r="3203" customFormat="false" ht="15.75" hidden="false" customHeight="false" outlineLevel="0" collapsed="false">
      <c r="A3203" s="12" t="s">
        <v>4587</v>
      </c>
      <c r="B3203" s="12"/>
      <c r="C3203" s="12"/>
      <c r="D3203" s="12"/>
      <c r="E3203" s="12"/>
    </row>
    <row r="3204" customFormat="false" ht="15.75" hidden="false" customHeight="false" outlineLevel="0" collapsed="false">
      <c r="B3204" s="13"/>
      <c r="C3204" s="3" t="s">
        <v>117</v>
      </c>
      <c r="D3204" s="3" t="s">
        <v>4588</v>
      </c>
    </row>
    <row r="3205" customFormat="false" ht="15.75" hidden="false" customHeight="false" outlineLevel="0" collapsed="false">
      <c r="A3205" s="3" t="s">
        <v>248</v>
      </c>
      <c r="B3205" s="13" t="s">
        <v>3077</v>
      </c>
      <c r="D3205" s="3"/>
    </row>
    <row r="3206" customFormat="false" ht="15.75" hidden="false" customHeight="false" outlineLevel="0" collapsed="false">
      <c r="A3206" s="3" t="s">
        <v>123</v>
      </c>
      <c r="B3206" s="13" t="s">
        <v>4589</v>
      </c>
      <c r="D3206" s="3"/>
    </row>
    <row r="3207" customFormat="false" ht="15.75" hidden="false" customHeight="false" outlineLevel="0" collapsed="false">
      <c r="A3207" s="1" t="s">
        <v>251</v>
      </c>
      <c r="B3207" s="13" t="s">
        <v>4590</v>
      </c>
      <c r="D3207" s="3"/>
    </row>
    <row r="3208" customFormat="false" ht="15.75" hidden="false" customHeight="false" outlineLevel="0" collapsed="false">
      <c r="A3208" s="1" t="s">
        <v>253</v>
      </c>
      <c r="B3208" s="13" t="s">
        <v>4591</v>
      </c>
      <c r="D3208" s="3"/>
    </row>
    <row r="3209" customFormat="false" ht="15.75" hidden="false" customHeight="false" outlineLevel="0" collapsed="false">
      <c r="A3209" s="1" t="s">
        <v>125</v>
      </c>
      <c r="B3209" s="13" t="s">
        <v>418</v>
      </c>
      <c r="D3209" s="3"/>
    </row>
    <row r="3210" customFormat="false" ht="15.75" hidden="false" customHeight="false" outlineLevel="0" collapsed="false">
      <c r="A3210" s="1" t="s">
        <v>128</v>
      </c>
      <c r="B3210" s="13" t="s">
        <v>4592</v>
      </c>
      <c r="D3210" s="3"/>
    </row>
    <row r="3211" customFormat="false" ht="15.75" hidden="false" customHeight="false" outlineLevel="0" collapsed="false">
      <c r="A3211" s="1" t="s">
        <v>130</v>
      </c>
      <c r="B3211" s="13" t="s">
        <v>4593</v>
      </c>
      <c r="D3211" s="3"/>
    </row>
    <row r="3212" customFormat="false" ht="15.75" hidden="false" customHeight="false" outlineLevel="0" collapsed="false">
      <c r="A3212" s="1" t="s">
        <v>132</v>
      </c>
      <c r="B3212" s="13" t="s">
        <v>4594</v>
      </c>
      <c r="D3212" s="3"/>
    </row>
    <row r="3213" customFormat="false" ht="15.75" hidden="false" customHeight="false" outlineLevel="0" collapsed="false">
      <c r="A3213" s="1" t="s">
        <v>134</v>
      </c>
      <c r="B3213" s="13" t="s">
        <v>4595</v>
      </c>
      <c r="D3213" s="3"/>
    </row>
    <row r="3214" customFormat="false" ht="15.75" hidden="false" customHeight="false" outlineLevel="0" collapsed="false">
      <c r="A3214" s="1" t="s">
        <v>136</v>
      </c>
      <c r="B3214" s="13" t="s">
        <v>1893</v>
      </c>
      <c r="D3214" s="3"/>
    </row>
    <row r="3215" customFormat="false" ht="15.75" hidden="false" customHeight="false" outlineLevel="0" collapsed="false">
      <c r="A3215" s="1" t="s">
        <v>138</v>
      </c>
      <c r="B3215" s="13" t="s">
        <v>4590</v>
      </c>
      <c r="D3215" s="3"/>
    </row>
    <row r="3216" customFormat="false" ht="15.75" hidden="false" customHeight="false" outlineLevel="0" collapsed="false">
      <c r="A3216" s="1" t="s">
        <v>140</v>
      </c>
      <c r="B3216" s="13" t="s">
        <v>4596</v>
      </c>
      <c r="D3216" s="3"/>
    </row>
    <row r="3217" customFormat="false" ht="15.75" hidden="false" customHeight="false" outlineLevel="0" collapsed="false">
      <c r="A3217" s="1" t="s">
        <v>142</v>
      </c>
      <c r="B3217" s="13" t="s">
        <v>918</v>
      </c>
      <c r="D3217" s="3"/>
    </row>
    <row r="3218" customFormat="false" ht="15.75" hidden="false" customHeight="false" outlineLevel="0" collapsed="false">
      <c r="A3218" s="1" t="s">
        <v>144</v>
      </c>
      <c r="B3218" s="13" t="s">
        <v>4597</v>
      </c>
      <c r="D3218" s="3"/>
    </row>
    <row r="3219" customFormat="false" ht="15.75" hidden="false" customHeight="false" outlineLevel="0" collapsed="false">
      <c r="A3219" s="1" t="s">
        <v>144</v>
      </c>
      <c r="B3219" s="13" t="s">
        <v>4590</v>
      </c>
      <c r="D3219" s="3"/>
    </row>
    <row r="3220" customFormat="false" ht="15.75" hidden="false" customHeight="false" outlineLevel="0" collapsed="false">
      <c r="A3220" s="1" t="s">
        <v>146</v>
      </c>
      <c r="B3220" s="13" t="s">
        <v>4591</v>
      </c>
      <c r="D3220" s="3"/>
    </row>
    <row r="3221" customFormat="false" ht="15.75" hidden="false" customHeight="false" outlineLevel="0" collapsed="false">
      <c r="A3221" s="1" t="s">
        <v>148</v>
      </c>
      <c r="B3221" s="13" t="s">
        <v>418</v>
      </c>
      <c r="D3221" s="3"/>
    </row>
    <row r="3222" customFormat="false" ht="15.75" hidden="false" customHeight="false" outlineLevel="0" collapsed="false">
      <c r="A3222" s="1" t="s">
        <v>150</v>
      </c>
      <c r="B3222" s="13" t="s">
        <v>4592</v>
      </c>
      <c r="D3222" s="3"/>
    </row>
    <row r="3223" customFormat="false" ht="15.75" hidden="false" customHeight="false" outlineLevel="0" collapsed="false">
      <c r="A3223" s="3" t="s">
        <v>152</v>
      </c>
      <c r="B3223" s="13" t="s">
        <v>4593</v>
      </c>
      <c r="D3223" s="3"/>
    </row>
    <row r="3224" customFormat="false" ht="15.75" hidden="false" customHeight="false" outlineLevel="0" collapsed="false">
      <c r="A3224" s="3" t="s">
        <v>154</v>
      </c>
      <c r="B3224" s="13" t="s">
        <v>4594</v>
      </c>
      <c r="D3224" s="3"/>
    </row>
    <row r="3225" customFormat="false" ht="15.75" hidden="false" customHeight="false" outlineLevel="0" collapsed="false">
      <c r="A3225" s="3" t="s">
        <v>156</v>
      </c>
      <c r="B3225" s="13" t="s">
        <v>4598</v>
      </c>
      <c r="D3225" s="3"/>
    </row>
    <row r="3226" customFormat="false" ht="15.75" hidden="false" customHeight="false" outlineLevel="0" collapsed="false">
      <c r="A3226" s="3" t="s">
        <v>158</v>
      </c>
      <c r="B3226" s="13" t="s">
        <v>918</v>
      </c>
      <c r="D3226" s="3"/>
    </row>
    <row r="3227" customFormat="false" ht="15.75" hidden="false" customHeight="false" outlineLevel="0" collapsed="false">
      <c r="A3227" s="7" t="s">
        <v>160</v>
      </c>
      <c r="B3227" s="13" t="s">
        <v>3080</v>
      </c>
      <c r="D3227" s="3"/>
    </row>
    <row r="3228" customFormat="false" ht="15.75" hidden="false" customHeight="false" outlineLevel="0" collapsed="false">
      <c r="A3228" s="7" t="s">
        <v>162</v>
      </c>
      <c r="B3228" s="13" t="s">
        <v>4594</v>
      </c>
      <c r="D3228" s="3"/>
    </row>
    <row r="3229" customFormat="false" ht="15.75" hidden="false" customHeight="false" outlineLevel="0" collapsed="false">
      <c r="A3229" s="7" t="s">
        <v>164</v>
      </c>
      <c r="B3229" s="13" t="s">
        <v>4599</v>
      </c>
      <c r="D3229" s="3"/>
    </row>
    <row r="3230" customFormat="false" ht="15.75" hidden="false" customHeight="false" outlineLevel="0" collapsed="false">
      <c r="A3230" s="7" t="s">
        <v>166</v>
      </c>
      <c r="B3230" s="13" t="s">
        <v>4600</v>
      </c>
      <c r="D3230" s="3"/>
    </row>
    <row r="3231" customFormat="false" ht="15.75" hidden="false" customHeight="false" outlineLevel="0" collapsed="false">
      <c r="A3231" s="7" t="s">
        <v>168</v>
      </c>
      <c r="B3231" s="13" t="s">
        <v>4601</v>
      </c>
      <c r="D3231" s="3"/>
    </row>
    <row r="3232" customFormat="false" ht="15.75" hidden="false" customHeight="false" outlineLevel="0" collapsed="false">
      <c r="A3232" s="3" t="s">
        <v>602</v>
      </c>
      <c r="B3232" s="13" t="s">
        <v>1162</v>
      </c>
      <c r="D3232" s="3"/>
    </row>
    <row r="3233" customFormat="false" ht="15.75" hidden="false" customHeight="false" outlineLevel="0" collapsed="false">
      <c r="A3233" s="3" t="s">
        <v>430</v>
      </c>
      <c r="B3233" s="13" t="s">
        <v>1162</v>
      </c>
      <c r="D3233" s="3"/>
    </row>
    <row r="3234" customFormat="false" ht="15.75" hidden="false" customHeight="false" outlineLevel="0" collapsed="false">
      <c r="A3234" s="1" t="s">
        <v>432</v>
      </c>
      <c r="B3234" s="13" t="s">
        <v>1162</v>
      </c>
      <c r="D3234" s="3"/>
    </row>
    <row r="3235" customFormat="false" ht="15.75" hidden="false" customHeight="false" outlineLevel="0" collapsed="false">
      <c r="A3235" s="1" t="s">
        <v>434</v>
      </c>
      <c r="B3235" s="13" t="s">
        <v>1162</v>
      </c>
      <c r="D3235" s="3"/>
    </row>
    <row r="3236" customFormat="false" ht="15.75" hidden="false" customHeight="false" outlineLevel="0" collapsed="false">
      <c r="A3236" s="1" t="s">
        <v>435</v>
      </c>
      <c r="B3236" s="13" t="s">
        <v>1088</v>
      </c>
      <c r="D3236" s="3"/>
    </row>
    <row r="3237" customFormat="false" ht="15.75" hidden="false" customHeight="false" outlineLevel="0" collapsed="false">
      <c r="A3237" s="1" t="s">
        <v>437</v>
      </c>
      <c r="B3237" s="13" t="s">
        <v>4600</v>
      </c>
      <c r="D3237" s="3"/>
    </row>
    <row r="3238" customFormat="false" ht="15.75" hidden="false" customHeight="false" outlineLevel="0" collapsed="false">
      <c r="A3238" s="1" t="s">
        <v>438</v>
      </c>
      <c r="B3238" s="13" t="s">
        <v>4601</v>
      </c>
      <c r="D3238" s="3"/>
    </row>
    <row r="3239" customFormat="false" ht="15.75" hidden="false" customHeight="false" outlineLevel="0" collapsed="false">
      <c r="A3239" s="1" t="s">
        <v>440</v>
      </c>
      <c r="B3239" s="13" t="s">
        <v>1162</v>
      </c>
      <c r="D3239" s="3"/>
    </row>
    <row r="3240" customFormat="false" ht="15.75" hidden="false" customHeight="false" outlineLevel="0" collapsed="false">
      <c r="A3240" s="1" t="s">
        <v>441</v>
      </c>
      <c r="B3240" s="13" t="s">
        <v>1162</v>
      </c>
      <c r="D3240" s="3"/>
    </row>
    <row r="3241" customFormat="false" ht="15.75" hidden="false" customHeight="false" outlineLevel="0" collapsed="false">
      <c r="A3241" s="1" t="s">
        <v>443</v>
      </c>
      <c r="B3241" s="13" t="s">
        <v>1162</v>
      </c>
      <c r="D3241" s="3"/>
    </row>
    <row r="3242" customFormat="false" ht="15.75" hidden="false" customHeight="false" outlineLevel="0" collapsed="false">
      <c r="A3242" s="7" t="s">
        <v>445</v>
      </c>
      <c r="B3242" s="13" t="s">
        <v>1162</v>
      </c>
      <c r="D3242" s="3"/>
    </row>
    <row r="3243" customFormat="false" ht="15.75" hidden="false" customHeight="false" outlineLevel="0" collapsed="false">
      <c r="A3243" s="1" t="s">
        <v>447</v>
      </c>
      <c r="B3243" s="13" t="s">
        <v>4600</v>
      </c>
      <c r="D3243" s="3"/>
    </row>
    <row r="3244" customFormat="false" ht="15.75" hidden="false" customHeight="false" outlineLevel="0" collapsed="false">
      <c r="A3244" s="1" t="s">
        <v>448</v>
      </c>
      <c r="B3244" s="13" t="s">
        <v>4601</v>
      </c>
      <c r="D3244" s="3"/>
    </row>
    <row r="3245" customFormat="false" ht="15.75" hidden="false" customHeight="false" outlineLevel="0" collapsed="false">
      <c r="A3245" s="1" t="s">
        <v>1095</v>
      </c>
      <c r="B3245" s="13" t="s">
        <v>1162</v>
      </c>
      <c r="D3245" s="3"/>
    </row>
    <row r="3246" customFormat="false" ht="15.75" hidden="false" customHeight="false" outlineLevel="0" collapsed="false">
      <c r="A3246" s="1" t="s">
        <v>1097</v>
      </c>
      <c r="B3246" s="13" t="s">
        <v>1162</v>
      </c>
      <c r="D3246" s="3"/>
    </row>
    <row r="3247" customFormat="false" ht="15.75" hidden="false" customHeight="false" outlineLevel="0" collapsed="false">
      <c r="A3247" s="1" t="s">
        <v>1099</v>
      </c>
      <c r="B3247" s="13" t="s">
        <v>1162</v>
      </c>
      <c r="D3247" s="3"/>
    </row>
    <row r="3248" customFormat="false" ht="15.75" hidden="false" customHeight="false" outlineLevel="0" collapsed="false">
      <c r="A3248" s="1" t="s">
        <v>1101</v>
      </c>
      <c r="B3248" s="13" t="s">
        <v>4602</v>
      </c>
      <c r="D3248" s="3"/>
    </row>
    <row r="3249" customFormat="false" ht="15.75" hidden="false" customHeight="false" outlineLevel="0" collapsed="false">
      <c r="A3249" s="7" t="s">
        <v>1103</v>
      </c>
      <c r="B3249" s="13" t="s">
        <v>4600</v>
      </c>
      <c r="D3249" s="3"/>
    </row>
    <row r="3250" customFormat="false" ht="15.75" hidden="false" customHeight="false" outlineLevel="0" collapsed="false">
      <c r="A3250" s="1" t="s">
        <v>1105</v>
      </c>
      <c r="B3250" s="13" t="s">
        <v>4599</v>
      </c>
      <c r="D3250" s="3"/>
    </row>
    <row r="3251" customFormat="false" ht="15.75" hidden="false" customHeight="false" outlineLevel="0" collapsed="false">
      <c r="A3251" s="1" t="s">
        <v>1107</v>
      </c>
      <c r="B3251" s="13" t="s">
        <v>4600</v>
      </c>
      <c r="D3251" s="3"/>
    </row>
    <row r="3252" customFormat="false" ht="15.75" hidden="false" customHeight="false" outlineLevel="0" collapsed="false">
      <c r="A3252" s="1" t="s">
        <v>1109</v>
      </c>
      <c r="B3252" s="13" t="s">
        <v>1088</v>
      </c>
      <c r="D3252" s="3"/>
    </row>
    <row r="3253" customFormat="false" ht="15.75" hidden="false" customHeight="false" outlineLevel="0" collapsed="false">
      <c r="A3253" s="1" t="s">
        <v>1854</v>
      </c>
      <c r="B3253" s="13" t="s">
        <v>4603</v>
      </c>
      <c r="D3253" s="3"/>
    </row>
    <row r="3254" customFormat="false" ht="15.75" hidden="false" customHeight="false" outlineLevel="0" collapsed="false">
      <c r="A3254" s="1" t="s">
        <v>1856</v>
      </c>
      <c r="B3254" s="13" t="s">
        <v>4604</v>
      </c>
      <c r="D3254" s="3"/>
    </row>
    <row r="3255" customFormat="false" ht="15.75" hidden="false" customHeight="false" outlineLevel="0" collapsed="false">
      <c r="A3255" s="1" t="s">
        <v>1110</v>
      </c>
      <c r="B3255" s="13" t="s">
        <v>4605</v>
      </c>
      <c r="D3255" s="3"/>
    </row>
    <row r="3256" customFormat="false" ht="15.75" hidden="false" customHeight="false" outlineLevel="0" collapsed="false">
      <c r="A3256" s="1" t="s">
        <v>1112</v>
      </c>
      <c r="B3256" s="13" t="s">
        <v>4606</v>
      </c>
      <c r="D3256" s="3"/>
    </row>
    <row r="3257" customFormat="false" ht="15.75" hidden="false" customHeight="false" outlineLevel="0" collapsed="false">
      <c r="A3257" s="1" t="s">
        <v>1114</v>
      </c>
      <c r="B3257" s="13" t="s">
        <v>4607</v>
      </c>
      <c r="D3257" s="3"/>
    </row>
    <row r="3258" customFormat="false" ht="15.75" hidden="false" customHeight="false" outlineLevel="0" collapsed="false">
      <c r="A3258" s="1" t="s">
        <v>1116</v>
      </c>
      <c r="B3258" s="13" t="s">
        <v>262</v>
      </c>
      <c r="D3258" s="3"/>
    </row>
    <row r="3259" customFormat="false" ht="15.75" hidden="false" customHeight="false" outlineLevel="0" collapsed="false">
      <c r="A3259" s="1" t="s">
        <v>1118</v>
      </c>
      <c r="B3259" s="13" t="s">
        <v>4608</v>
      </c>
      <c r="D3259" s="3"/>
    </row>
    <row r="3260" customFormat="false" ht="15.75" hidden="false" customHeight="false" outlineLevel="0" collapsed="false">
      <c r="A3260" s="1" t="s">
        <v>1120</v>
      </c>
      <c r="B3260" s="13" t="s">
        <v>4609</v>
      </c>
      <c r="D3260" s="3"/>
    </row>
    <row r="3261" customFormat="false" ht="15.75" hidden="false" customHeight="false" outlineLevel="0" collapsed="false">
      <c r="A3261" s="1" t="s">
        <v>1122</v>
      </c>
      <c r="B3261" s="13" t="s">
        <v>4610</v>
      </c>
      <c r="D3261" s="3"/>
    </row>
    <row r="3262" customFormat="false" ht="15.75" hidden="false" customHeight="false" outlineLevel="0" collapsed="false">
      <c r="A3262" s="1" t="s">
        <v>1123</v>
      </c>
      <c r="B3262" s="13" t="s">
        <v>4611</v>
      </c>
      <c r="D3262" s="3"/>
    </row>
    <row r="3263" customFormat="false" ht="15.75" hidden="false" customHeight="false" outlineLevel="0" collapsed="false">
      <c r="B3263" s="13"/>
      <c r="C3263" s="3" t="s">
        <v>4612</v>
      </c>
      <c r="D3263" s="6" t="s">
        <v>171</v>
      </c>
    </row>
    <row r="3264" customFormat="false" ht="15.75" hidden="false" customHeight="false" outlineLevel="0" collapsed="false">
      <c r="B3264" s="13"/>
      <c r="C3264" s="3" t="s">
        <v>4613</v>
      </c>
      <c r="D3264" s="6" t="s">
        <v>4614</v>
      </c>
    </row>
    <row r="3265" customFormat="false" ht="15.75" hidden="false" customHeight="false" outlineLevel="0" collapsed="false">
      <c r="B3265" s="13"/>
      <c r="C3265" s="3" t="s">
        <v>4615</v>
      </c>
      <c r="D3265" s="6" t="s">
        <v>171</v>
      </c>
    </row>
    <row r="3266" customFormat="false" ht="15.75" hidden="false" customHeight="false" outlineLevel="0" collapsed="false">
      <c r="B3266" s="13"/>
      <c r="C3266" s="3" t="s">
        <v>4616</v>
      </c>
      <c r="D3266" s="6" t="s">
        <v>4617</v>
      </c>
    </row>
    <row r="3267" customFormat="false" ht="15.75" hidden="false" customHeight="false" outlineLevel="0" collapsed="false">
      <c r="B3267" s="13"/>
      <c r="C3267" s="3" t="s">
        <v>4618</v>
      </c>
      <c r="D3267" s="6" t="s">
        <v>4619</v>
      </c>
    </row>
    <row r="3268" customFormat="false" ht="15.75" hidden="false" customHeight="false" outlineLevel="0" collapsed="false">
      <c r="B3268" s="13"/>
      <c r="C3268" s="3" t="s">
        <v>4620</v>
      </c>
      <c r="D3268" s="6" t="s">
        <v>4621</v>
      </c>
    </row>
    <row r="3269" customFormat="false" ht="15.75" hidden="false" customHeight="false" outlineLevel="0" collapsed="false">
      <c r="B3269" s="13"/>
      <c r="C3269" s="3" t="s">
        <v>4622</v>
      </c>
      <c r="D3269" s="6" t="s">
        <v>4623</v>
      </c>
    </row>
    <row r="3270" customFormat="false" ht="15.75" hidden="false" customHeight="false" outlineLevel="0" collapsed="false">
      <c r="B3270" s="13"/>
      <c r="C3270" s="3" t="s">
        <v>2573</v>
      </c>
      <c r="D3270" s="6" t="s">
        <v>4624</v>
      </c>
    </row>
    <row r="3271" customFormat="false" ht="15.75" hidden="false" customHeight="false" outlineLevel="0" collapsed="false">
      <c r="B3271" s="13"/>
      <c r="C3271" s="3" t="s">
        <v>2587</v>
      </c>
      <c r="D3271" s="6" t="s">
        <v>171</v>
      </c>
    </row>
    <row r="3272" customFormat="false" ht="15.75" hidden="false" customHeight="false" outlineLevel="0" collapsed="false">
      <c r="B3272" s="13"/>
      <c r="C3272" s="3" t="s">
        <v>4625</v>
      </c>
      <c r="D3272" s="6" t="s">
        <v>4626</v>
      </c>
    </row>
    <row r="3273" customFormat="false" ht="15.75" hidden="false" customHeight="false" outlineLevel="0" collapsed="false">
      <c r="B3273" s="13"/>
      <c r="C3273" s="3" t="s">
        <v>4627</v>
      </c>
      <c r="D3273" s="6" t="s">
        <v>4628</v>
      </c>
    </row>
    <row r="3274" customFormat="false" ht="15.75" hidden="false" customHeight="false" outlineLevel="0" collapsed="false">
      <c r="B3274" s="13"/>
      <c r="C3274" s="3" t="s">
        <v>4629</v>
      </c>
      <c r="D3274" s="6" t="s">
        <v>4630</v>
      </c>
    </row>
    <row r="3275" customFormat="false" ht="15.75" hidden="false" customHeight="false" outlineLevel="0" collapsed="false">
      <c r="B3275" s="13"/>
      <c r="C3275" s="3" t="s">
        <v>4631</v>
      </c>
      <c r="D3275" s="6" t="s">
        <v>4632</v>
      </c>
    </row>
    <row r="3276" customFormat="false" ht="15.75" hidden="false" customHeight="false" outlineLevel="0" collapsed="false">
      <c r="B3276" s="13"/>
      <c r="C3276" s="3" t="s">
        <v>4633</v>
      </c>
      <c r="D3276" s="6" t="s">
        <v>4634</v>
      </c>
    </row>
    <row r="3277" customFormat="false" ht="15.75" hidden="false" customHeight="false" outlineLevel="0" collapsed="false">
      <c r="B3277" s="13"/>
      <c r="C3277" s="3" t="s">
        <v>4635</v>
      </c>
      <c r="D3277" s="6" t="s">
        <v>4636</v>
      </c>
    </row>
    <row r="3278" customFormat="false" ht="15.75" hidden="false" customHeight="false" outlineLevel="0" collapsed="false">
      <c r="B3278" s="13"/>
      <c r="C3278" s="3" t="s">
        <v>4637</v>
      </c>
      <c r="D3278" s="6" t="s">
        <v>4638</v>
      </c>
    </row>
    <row r="3279" customFormat="false" ht="15.75" hidden="false" customHeight="false" outlineLevel="0" collapsed="false">
      <c r="B3279" s="13"/>
      <c r="C3279" s="3" t="s">
        <v>4639</v>
      </c>
      <c r="D3279" s="6" t="s">
        <v>4640</v>
      </c>
    </row>
    <row r="3280" customFormat="false" ht="15.75" hidden="false" customHeight="false" outlineLevel="0" collapsed="false">
      <c r="B3280" s="13"/>
      <c r="C3280" s="3" t="s">
        <v>4641</v>
      </c>
      <c r="D3280" s="6" t="s">
        <v>4642</v>
      </c>
    </row>
    <row r="3281" customFormat="false" ht="15.75" hidden="false" customHeight="false" outlineLevel="0" collapsed="false">
      <c r="B3281" s="13"/>
      <c r="C3281" s="3" t="s">
        <v>4643</v>
      </c>
      <c r="D3281" s="6" t="s">
        <v>171</v>
      </c>
    </row>
    <row r="3282" customFormat="false" ht="15.75" hidden="false" customHeight="false" outlineLevel="0" collapsed="false">
      <c r="B3282" s="13"/>
      <c r="C3282" s="3" t="s">
        <v>4644</v>
      </c>
      <c r="D3282" s="6" t="s">
        <v>4645</v>
      </c>
    </row>
    <row r="3283" customFormat="false" ht="15.75" hidden="false" customHeight="false" outlineLevel="0" collapsed="false">
      <c r="B3283" s="13"/>
      <c r="C3283" s="3" t="s">
        <v>4646</v>
      </c>
      <c r="D3283" s="6" t="s">
        <v>4647</v>
      </c>
    </row>
    <row r="3284" customFormat="false" ht="15.75" hidden="false" customHeight="false" outlineLevel="0" collapsed="false">
      <c r="B3284" s="13"/>
      <c r="C3284" s="3" t="s">
        <v>4648</v>
      </c>
      <c r="D3284" s="6" t="s">
        <v>4649</v>
      </c>
    </row>
    <row r="3285" customFormat="false" ht="15.75" hidden="false" customHeight="false" outlineLevel="0" collapsed="false">
      <c r="B3285" s="13"/>
      <c r="C3285" s="3" t="s">
        <v>4650</v>
      </c>
      <c r="D3285" s="6" t="s">
        <v>4651</v>
      </c>
    </row>
    <row r="3286" customFormat="false" ht="15.75" hidden="false" customHeight="false" outlineLevel="0" collapsed="false">
      <c r="B3286" s="13"/>
      <c r="C3286" s="3" t="s">
        <v>4652</v>
      </c>
      <c r="D3286" s="6" t="s">
        <v>4653</v>
      </c>
    </row>
    <row r="3287" customFormat="false" ht="15.75" hidden="false" customHeight="false" outlineLevel="0" collapsed="false">
      <c r="B3287" s="13"/>
      <c r="C3287" s="3" t="s">
        <v>4654</v>
      </c>
      <c r="D3287" s="6" t="s">
        <v>4655</v>
      </c>
    </row>
    <row r="3288" customFormat="false" ht="15.75" hidden="false" customHeight="false" outlineLevel="0" collapsed="false">
      <c r="B3288" s="13"/>
      <c r="C3288" s="3" t="s">
        <v>4656</v>
      </c>
      <c r="D3288" s="6" t="s">
        <v>171</v>
      </c>
    </row>
    <row r="3289" customFormat="false" ht="15.75" hidden="false" customHeight="false" outlineLevel="0" collapsed="false">
      <c r="B3289" s="13"/>
      <c r="C3289" s="3" t="s">
        <v>4657</v>
      </c>
      <c r="D3289" s="6" t="s">
        <v>4658</v>
      </c>
    </row>
    <row r="3290" customFormat="false" ht="15.75" hidden="false" customHeight="false" outlineLevel="0" collapsed="false">
      <c r="B3290" s="13"/>
      <c r="C3290" s="3" t="s">
        <v>4659</v>
      </c>
      <c r="D3290" s="6" t="s">
        <v>4660</v>
      </c>
    </row>
    <row r="3291" customFormat="false" ht="15.75" hidden="false" customHeight="false" outlineLevel="0" collapsed="false">
      <c r="B3291" s="13"/>
      <c r="C3291" s="3" t="s">
        <v>4661</v>
      </c>
      <c r="D3291" s="6" t="s">
        <v>4662</v>
      </c>
    </row>
    <row r="3292" customFormat="false" ht="15.75" hidden="false" customHeight="false" outlineLevel="0" collapsed="false">
      <c r="B3292" s="13"/>
      <c r="C3292" s="3" t="s">
        <v>4663</v>
      </c>
      <c r="D3292" s="6" t="s">
        <v>4664</v>
      </c>
    </row>
    <row r="3293" customFormat="false" ht="15.75" hidden="false" customHeight="false" outlineLevel="0" collapsed="false">
      <c r="B3293" s="13"/>
      <c r="C3293" s="3" t="s">
        <v>4665</v>
      </c>
      <c r="D3293" s="6" t="s">
        <v>4666</v>
      </c>
    </row>
    <row r="3294" customFormat="false" ht="15.75" hidden="false" customHeight="false" outlineLevel="0" collapsed="false">
      <c r="B3294" s="13"/>
      <c r="C3294" s="3" t="s">
        <v>4667</v>
      </c>
      <c r="D3294" s="6" t="s">
        <v>4668</v>
      </c>
    </row>
    <row r="3295" customFormat="false" ht="15.75" hidden="false" customHeight="false" outlineLevel="0" collapsed="false">
      <c r="B3295" s="13"/>
      <c r="C3295" s="3" t="s">
        <v>4669</v>
      </c>
      <c r="D3295" s="6" t="s">
        <v>4670</v>
      </c>
    </row>
    <row r="3296" customFormat="false" ht="15.75" hidden="false" customHeight="false" outlineLevel="0" collapsed="false">
      <c r="B3296" s="13"/>
      <c r="C3296" s="3" t="s">
        <v>4671</v>
      </c>
      <c r="D3296" s="6" t="s">
        <v>4672</v>
      </c>
    </row>
    <row r="3297" customFormat="false" ht="15.75" hidden="false" customHeight="false" outlineLevel="0" collapsed="false">
      <c r="B3297" s="13"/>
      <c r="C3297" s="3" t="s">
        <v>4673</v>
      </c>
      <c r="D3297" s="6" t="s">
        <v>4674</v>
      </c>
    </row>
    <row r="3298" customFormat="false" ht="15.75" hidden="false" customHeight="false" outlineLevel="0" collapsed="false">
      <c r="B3298" s="13"/>
      <c r="C3298" s="3" t="s">
        <v>4675</v>
      </c>
      <c r="D3298" s="6" t="s">
        <v>4676</v>
      </c>
    </row>
    <row r="3299" customFormat="false" ht="15.75" hidden="false" customHeight="false" outlineLevel="0" collapsed="false">
      <c r="B3299" s="13"/>
      <c r="C3299" s="3" t="s">
        <v>4677</v>
      </c>
      <c r="D3299" s="6" t="s">
        <v>4678</v>
      </c>
    </row>
    <row r="3300" customFormat="false" ht="15.75" hidden="false" customHeight="false" outlineLevel="0" collapsed="false">
      <c r="B3300" s="13"/>
      <c r="C3300" s="3" t="s">
        <v>4679</v>
      </c>
      <c r="D3300" s="6" t="s">
        <v>4680</v>
      </c>
    </row>
    <row r="3301" customFormat="false" ht="15.75" hidden="false" customHeight="false" outlineLevel="0" collapsed="false">
      <c r="B3301" s="13"/>
      <c r="C3301" s="3" t="s">
        <v>4681</v>
      </c>
      <c r="D3301" s="6" t="s">
        <v>4682</v>
      </c>
    </row>
    <row r="3302" customFormat="false" ht="15.75" hidden="false" customHeight="false" outlineLevel="0" collapsed="false">
      <c r="B3302" s="13"/>
      <c r="C3302" s="3" t="s">
        <v>4683</v>
      </c>
      <c r="D3302" s="6" t="s">
        <v>171</v>
      </c>
    </row>
    <row r="3303" customFormat="false" ht="15.75" hidden="false" customHeight="false" outlineLevel="0" collapsed="false">
      <c r="B3303" s="13"/>
      <c r="C3303" s="3" t="s">
        <v>4684</v>
      </c>
      <c r="D3303" s="6" t="s">
        <v>4685</v>
      </c>
    </row>
    <row r="3304" customFormat="false" ht="15.75" hidden="false" customHeight="false" outlineLevel="0" collapsed="false">
      <c r="B3304" s="13"/>
      <c r="C3304" s="3" t="s">
        <v>4686</v>
      </c>
      <c r="D3304" s="6" t="s">
        <v>4687</v>
      </c>
    </row>
    <row r="3305" customFormat="false" ht="15.75" hidden="false" customHeight="false" outlineLevel="0" collapsed="false">
      <c r="B3305" s="13"/>
      <c r="C3305" s="3" t="s">
        <v>4688</v>
      </c>
      <c r="D3305" s="6" t="s">
        <v>171</v>
      </c>
    </row>
    <row r="3306" customFormat="false" ht="15.75" hidden="false" customHeight="false" outlineLevel="0" collapsed="false">
      <c r="B3306" s="13"/>
      <c r="C3306" s="3" t="s">
        <v>4689</v>
      </c>
      <c r="D3306" s="6" t="s">
        <v>4690</v>
      </c>
    </row>
    <row r="3307" customFormat="false" ht="15.75" hidden="false" customHeight="false" outlineLevel="0" collapsed="false">
      <c r="B3307" s="13"/>
      <c r="C3307" s="3" t="s">
        <v>4691</v>
      </c>
      <c r="D3307" s="6" t="s">
        <v>4692</v>
      </c>
    </row>
    <row r="3308" customFormat="false" ht="15.75" hidden="false" customHeight="false" outlineLevel="0" collapsed="false">
      <c r="B3308" s="13"/>
      <c r="C3308" s="3" t="s">
        <v>4693</v>
      </c>
      <c r="D3308" s="6" t="s">
        <v>4694</v>
      </c>
    </row>
    <row r="3309" customFormat="false" ht="15.75" hidden="false" customHeight="false" outlineLevel="0" collapsed="false">
      <c r="B3309" s="13"/>
      <c r="C3309" s="3" t="s">
        <v>4695</v>
      </c>
      <c r="D3309" s="6" t="s">
        <v>4696</v>
      </c>
    </row>
    <row r="3310" customFormat="false" ht="15.75" hidden="false" customHeight="false" outlineLevel="0" collapsed="false">
      <c r="A3310" s="3" t="s">
        <v>4697</v>
      </c>
      <c r="B3310" s="13" t="s">
        <v>1096</v>
      </c>
      <c r="D3310" s="3"/>
    </row>
    <row r="3311" customFormat="false" ht="15.75" hidden="false" customHeight="false" outlineLevel="0" collapsed="false">
      <c r="A3311" s="3" t="s">
        <v>4698</v>
      </c>
      <c r="B3311" s="13" t="s">
        <v>4699</v>
      </c>
      <c r="D3311" s="3"/>
    </row>
    <row r="3312" customFormat="false" ht="15.75" hidden="false" customHeight="false" outlineLevel="0" collapsed="false">
      <c r="A3312" s="1" t="s">
        <v>4700</v>
      </c>
      <c r="B3312" s="13" t="s">
        <v>4701</v>
      </c>
      <c r="D3312" s="3"/>
    </row>
    <row r="3313" customFormat="false" ht="15.75" hidden="false" customHeight="false" outlineLevel="0" collapsed="false">
      <c r="A3313" s="1" t="s">
        <v>4702</v>
      </c>
      <c r="B3313" s="13" t="s">
        <v>4703</v>
      </c>
      <c r="D3313" s="3"/>
    </row>
    <row r="3314" customFormat="false" ht="15.75" hidden="false" customHeight="false" outlineLevel="0" collapsed="false">
      <c r="A3314" s="1" t="s">
        <v>4704</v>
      </c>
      <c r="B3314" s="13" t="s">
        <v>4705</v>
      </c>
      <c r="D3314" s="3"/>
    </row>
    <row r="3315" customFormat="false" ht="15.75" hidden="false" customHeight="false" outlineLevel="0" collapsed="false">
      <c r="A3315" s="1" t="s">
        <v>4706</v>
      </c>
      <c r="B3315" s="13" t="s">
        <v>4707</v>
      </c>
      <c r="D3315" s="3"/>
    </row>
    <row r="3316" customFormat="false" ht="15.75" hidden="false" customHeight="false" outlineLevel="0" collapsed="false">
      <c r="A3316" s="1" t="s">
        <v>4708</v>
      </c>
      <c r="B3316" s="13" t="s">
        <v>4709</v>
      </c>
      <c r="D3316" s="3"/>
    </row>
    <row r="3317" customFormat="false" ht="15.75" hidden="false" customHeight="false" outlineLevel="0" collapsed="false">
      <c r="A3317" s="1" t="s">
        <v>4710</v>
      </c>
      <c r="B3317" s="13" t="s">
        <v>4711</v>
      </c>
      <c r="D3317" s="3"/>
    </row>
    <row r="3318" customFormat="false" ht="15.75" hidden="false" customHeight="false" outlineLevel="0" collapsed="false">
      <c r="A3318" s="3" t="s">
        <v>4712</v>
      </c>
      <c r="B3318" s="13" t="s">
        <v>4713</v>
      </c>
      <c r="D3318" s="3"/>
    </row>
    <row r="3319" customFormat="false" ht="15.75" hidden="false" customHeight="false" outlineLevel="0" collapsed="false">
      <c r="A3319" s="1" t="s">
        <v>4714</v>
      </c>
      <c r="B3319" s="13" t="s">
        <v>4715</v>
      </c>
      <c r="D3319" s="3"/>
    </row>
    <row r="3320" customFormat="false" ht="15.75" hidden="false" customHeight="false" outlineLevel="0" collapsed="false">
      <c r="A3320" s="1" t="s">
        <v>4716</v>
      </c>
      <c r="B3320" s="13" t="s">
        <v>4717</v>
      </c>
      <c r="D3320" s="3"/>
    </row>
    <row r="3321" customFormat="false" ht="15.75" hidden="false" customHeight="false" outlineLevel="0" collapsed="false">
      <c r="A3321" s="1" t="s">
        <v>4718</v>
      </c>
      <c r="B3321" s="13" t="s">
        <v>2816</v>
      </c>
      <c r="D3321" s="3"/>
    </row>
    <row r="3322" customFormat="false" ht="15.75" hidden="false" customHeight="false" outlineLevel="0" collapsed="false">
      <c r="A3322" s="3" t="s">
        <v>4719</v>
      </c>
      <c r="B3322" s="13" t="s">
        <v>4720</v>
      </c>
      <c r="D3322" s="3"/>
    </row>
    <row r="3323" customFormat="false" ht="15.75" hidden="false" customHeight="false" outlineLevel="0" collapsed="false">
      <c r="A3323" s="1" t="s">
        <v>4721</v>
      </c>
      <c r="B3323" s="13" t="s">
        <v>4722</v>
      </c>
      <c r="D3323" s="3"/>
    </row>
    <row r="3324" customFormat="false" ht="15.75" hidden="false" customHeight="false" outlineLevel="0" collapsed="false">
      <c r="A3324" s="1" t="s">
        <v>4723</v>
      </c>
      <c r="B3324" s="13" t="s">
        <v>4724</v>
      </c>
      <c r="D3324" s="3"/>
    </row>
    <row r="3325" customFormat="false" ht="15.75" hidden="false" customHeight="false" outlineLevel="0" collapsed="false">
      <c r="A3325" s="1" t="s">
        <v>4725</v>
      </c>
      <c r="B3325" s="13" t="s">
        <v>4726</v>
      </c>
      <c r="D3325" s="3"/>
    </row>
    <row r="3326" customFormat="false" ht="15.75" hidden="false" customHeight="false" outlineLevel="0" collapsed="false">
      <c r="A3326" s="1" t="s">
        <v>4727</v>
      </c>
      <c r="B3326" s="13" t="s">
        <v>4728</v>
      </c>
      <c r="D3326" s="3"/>
    </row>
    <row r="3327" customFormat="false" ht="15.75" hidden="false" customHeight="false" outlineLevel="0" collapsed="false">
      <c r="A3327" s="1" t="s">
        <v>4729</v>
      </c>
      <c r="B3327" s="13" t="s">
        <v>4730</v>
      </c>
      <c r="D3327" s="3"/>
    </row>
    <row r="3328" customFormat="false" ht="15.75" hidden="false" customHeight="false" outlineLevel="0" collapsed="false">
      <c r="A3328" s="1" t="s">
        <v>4731</v>
      </c>
      <c r="B3328" s="13" t="s">
        <v>4732</v>
      </c>
      <c r="D3328" s="3"/>
    </row>
    <row r="3329" customFormat="false" ht="15.75" hidden="false" customHeight="false" outlineLevel="0" collapsed="false">
      <c r="A3329" s="1" t="s">
        <v>4733</v>
      </c>
      <c r="B3329" s="13" t="s">
        <v>4734</v>
      </c>
      <c r="D3329" s="3"/>
    </row>
    <row r="3330" customFormat="false" ht="15.75" hidden="false" customHeight="false" outlineLevel="0" collapsed="false">
      <c r="A3330" s="1" t="s">
        <v>4735</v>
      </c>
      <c r="B3330" s="13" t="s">
        <v>4736</v>
      </c>
      <c r="D3330" s="3"/>
    </row>
    <row r="3331" customFormat="false" ht="15.75" hidden="false" customHeight="false" outlineLevel="0" collapsed="false">
      <c r="A3331" s="1" t="s">
        <v>4737</v>
      </c>
      <c r="B3331" s="13" t="s">
        <v>4738</v>
      </c>
      <c r="D3331" s="3"/>
    </row>
    <row r="3332" customFormat="false" ht="15.75" hidden="false" customHeight="false" outlineLevel="0" collapsed="false">
      <c r="A3332" s="1" t="s">
        <v>4739</v>
      </c>
      <c r="B3332" s="13" t="s">
        <v>4740</v>
      </c>
      <c r="D3332" s="3"/>
    </row>
    <row r="3333" customFormat="false" ht="15.75" hidden="false" customHeight="false" outlineLevel="0" collapsed="false">
      <c r="A3333" s="1" t="s">
        <v>4741</v>
      </c>
      <c r="B3333" s="13" t="s">
        <v>4742</v>
      </c>
      <c r="D3333" s="3"/>
    </row>
    <row r="3334" customFormat="false" ht="15.75" hidden="false" customHeight="false" outlineLevel="0" collapsed="false">
      <c r="A3334" s="1" t="s">
        <v>4743</v>
      </c>
      <c r="B3334" s="13" t="s">
        <v>4744</v>
      </c>
      <c r="D3334" s="3"/>
    </row>
    <row r="3335" customFormat="false" ht="15.75" hidden="false" customHeight="false" outlineLevel="0" collapsed="false">
      <c r="A3335" s="1" t="s">
        <v>4745</v>
      </c>
      <c r="B3335" s="13" t="s">
        <v>4746</v>
      </c>
      <c r="D3335" s="3"/>
    </row>
    <row r="3336" customFormat="false" ht="15.75" hidden="false" customHeight="false" outlineLevel="0" collapsed="false">
      <c r="A3336" s="1" t="s">
        <v>4747</v>
      </c>
      <c r="B3336" s="13" t="s">
        <v>4748</v>
      </c>
      <c r="D3336" s="3"/>
    </row>
    <row r="3337" customFormat="false" ht="15.75" hidden="false" customHeight="false" outlineLevel="0" collapsed="false">
      <c r="A3337" s="1" t="s">
        <v>4749</v>
      </c>
      <c r="B3337" s="13" t="s">
        <v>4748</v>
      </c>
      <c r="D3337" s="3"/>
    </row>
    <row r="3338" customFormat="false" ht="15.75" hidden="false" customHeight="false" outlineLevel="0" collapsed="false">
      <c r="A3338" s="1" t="s">
        <v>4750</v>
      </c>
      <c r="B3338" s="13" t="s">
        <v>4751</v>
      </c>
      <c r="D3338" s="3"/>
    </row>
    <row r="3339" customFormat="false" ht="15.75" hidden="false" customHeight="false" outlineLevel="0" collapsed="false">
      <c r="A3339" s="1" t="s">
        <v>4752</v>
      </c>
      <c r="B3339" s="13" t="s">
        <v>4753</v>
      </c>
      <c r="D3339" s="3"/>
    </row>
    <row r="3340" customFormat="false" ht="15.75" hidden="false" customHeight="false" outlineLevel="0" collapsed="false">
      <c r="A3340" s="1" t="s">
        <v>4754</v>
      </c>
      <c r="B3340" s="13" t="s">
        <v>4755</v>
      </c>
      <c r="D3340" s="3"/>
    </row>
    <row r="3341" customFormat="false" ht="15.75" hidden="false" customHeight="false" outlineLevel="0" collapsed="false">
      <c r="A3341" s="1" t="s">
        <v>4756</v>
      </c>
      <c r="B3341" s="13" t="s">
        <v>1094</v>
      </c>
      <c r="D3341" s="3"/>
    </row>
    <row r="3342" customFormat="false" ht="15.75" hidden="false" customHeight="false" outlineLevel="0" collapsed="false">
      <c r="A3342" s="12" t="s">
        <v>4757</v>
      </c>
      <c r="B3342" s="12"/>
      <c r="C3342" s="12"/>
      <c r="D3342" s="12"/>
      <c r="E3342" s="12"/>
    </row>
    <row r="3343" customFormat="false" ht="15.75" hidden="false" customHeight="false" outlineLevel="0" collapsed="false">
      <c r="B3343" s="13"/>
      <c r="C3343" s="3" t="s">
        <v>117</v>
      </c>
      <c r="D3343" s="3" t="s">
        <v>4758</v>
      </c>
    </row>
    <row r="3344" customFormat="false" ht="15.75" hidden="false" customHeight="false" outlineLevel="0" collapsed="false">
      <c r="A3344" s="3" t="s">
        <v>1067</v>
      </c>
      <c r="B3344" s="13" t="s">
        <v>4759</v>
      </c>
      <c r="D3344" s="3"/>
    </row>
    <row r="3345" customFormat="false" ht="15.75" hidden="false" customHeight="false" outlineLevel="0" collapsed="false">
      <c r="A3345" s="3" t="s">
        <v>120</v>
      </c>
      <c r="B3345" s="13" t="s">
        <v>4760</v>
      </c>
      <c r="D3345" s="3"/>
    </row>
    <row r="3346" customFormat="false" ht="15.75" hidden="false" customHeight="false" outlineLevel="0" collapsed="false">
      <c r="A3346" s="3" t="s">
        <v>248</v>
      </c>
      <c r="B3346" s="13" t="s">
        <v>4761</v>
      </c>
      <c r="D3346" s="3"/>
    </row>
    <row r="3347" customFormat="false" ht="15.75" hidden="false" customHeight="false" outlineLevel="0" collapsed="false">
      <c r="A3347" s="1" t="s">
        <v>123</v>
      </c>
      <c r="B3347" s="13" t="s">
        <v>4760</v>
      </c>
      <c r="D3347" s="3"/>
    </row>
    <row r="3348" customFormat="false" ht="15.75" hidden="false" customHeight="false" outlineLevel="0" collapsed="false">
      <c r="A3348" s="1" t="s">
        <v>251</v>
      </c>
      <c r="B3348" s="13" t="s">
        <v>4762</v>
      </c>
      <c r="D3348" s="3"/>
    </row>
    <row r="3349" customFormat="false" ht="15.75" hidden="false" customHeight="false" outlineLevel="0" collapsed="false">
      <c r="A3349" s="1" t="s">
        <v>253</v>
      </c>
      <c r="B3349" s="13" t="s">
        <v>4763</v>
      </c>
      <c r="D3349" s="3"/>
    </row>
    <row r="3350" customFormat="false" ht="15.75" hidden="false" customHeight="false" outlineLevel="0" collapsed="false">
      <c r="A3350" s="1" t="s">
        <v>125</v>
      </c>
      <c r="B3350" s="13" t="s">
        <v>4760</v>
      </c>
      <c r="D3350" s="3"/>
    </row>
    <row r="3351" customFormat="false" ht="15.75" hidden="false" customHeight="false" outlineLevel="0" collapsed="false">
      <c r="A3351" s="1" t="s">
        <v>128</v>
      </c>
      <c r="B3351" s="13" t="s">
        <v>4764</v>
      </c>
      <c r="D3351" s="3"/>
    </row>
    <row r="3352" customFormat="false" ht="15.75" hidden="false" customHeight="false" outlineLevel="0" collapsed="false">
      <c r="A3352" s="1" t="s">
        <v>130</v>
      </c>
      <c r="B3352" s="13" t="s">
        <v>4760</v>
      </c>
      <c r="D3352" s="3"/>
    </row>
    <row r="3353" customFormat="false" ht="15.75" hidden="false" customHeight="false" outlineLevel="0" collapsed="false">
      <c r="A3353" s="1" t="s">
        <v>132</v>
      </c>
      <c r="B3353" s="13" t="s">
        <v>910</v>
      </c>
      <c r="D3353" s="3"/>
    </row>
    <row r="3354" customFormat="false" ht="15.75" hidden="false" customHeight="false" outlineLevel="0" collapsed="false">
      <c r="A3354" s="1" t="s">
        <v>134</v>
      </c>
      <c r="B3354" s="13" t="s">
        <v>4760</v>
      </c>
      <c r="D3354" s="3"/>
    </row>
    <row r="3355" customFormat="false" ht="15.75" hidden="false" customHeight="false" outlineLevel="0" collapsed="false">
      <c r="A3355" s="1" t="s">
        <v>136</v>
      </c>
      <c r="B3355" s="13" t="s">
        <v>4765</v>
      </c>
      <c r="D3355" s="3"/>
    </row>
    <row r="3356" customFormat="false" ht="15.75" hidden="false" customHeight="false" outlineLevel="0" collapsed="false">
      <c r="A3356" s="8" t="s">
        <v>4766</v>
      </c>
      <c r="B3356" s="17" t="s">
        <v>4767</v>
      </c>
      <c r="C3356" s="11"/>
      <c r="D3356" s="8"/>
      <c r="E3356" s="11"/>
    </row>
    <row r="3357" customFormat="false" ht="15.75" hidden="false" customHeight="false" outlineLevel="0" collapsed="false">
      <c r="A3357" s="3" t="s">
        <v>4768</v>
      </c>
      <c r="B3357" s="13" t="s">
        <v>3837</v>
      </c>
      <c r="D3357" s="3"/>
    </row>
    <row r="3358" customFormat="false" ht="15.75" hidden="false" customHeight="false" outlineLevel="0" collapsed="false">
      <c r="A3358" s="3" t="s">
        <v>4769</v>
      </c>
      <c r="B3358" s="13" t="s">
        <v>4770</v>
      </c>
      <c r="D3358" s="3"/>
    </row>
    <row r="3359" customFormat="false" ht="15.75" hidden="false" customHeight="false" outlineLevel="0" collapsed="false">
      <c r="A3359" s="1" t="s">
        <v>4771</v>
      </c>
      <c r="B3359" s="13" t="s">
        <v>4772</v>
      </c>
      <c r="D3359" s="3"/>
    </row>
    <row r="3360" customFormat="false" ht="15.75" hidden="false" customHeight="false" outlineLevel="0" collapsed="false">
      <c r="A3360" s="1" t="s">
        <v>4773</v>
      </c>
      <c r="B3360" s="13" t="s">
        <v>4774</v>
      </c>
      <c r="D3360" s="3"/>
    </row>
    <row r="3361" customFormat="false" ht="15.75" hidden="false" customHeight="false" outlineLevel="0" collapsed="false">
      <c r="A3361" s="1" t="s">
        <v>4775</v>
      </c>
      <c r="B3361" s="13" t="s">
        <v>4776</v>
      </c>
      <c r="D3361" s="3"/>
    </row>
    <row r="3362" customFormat="false" ht="15.75" hidden="false" customHeight="false" outlineLevel="0" collapsed="false">
      <c r="A3362" s="1" t="s">
        <v>4777</v>
      </c>
      <c r="B3362" s="13" t="s">
        <v>3128</v>
      </c>
      <c r="D3362" s="3"/>
    </row>
    <row r="3363" customFormat="false" ht="15.75" hidden="false" customHeight="false" outlineLevel="0" collapsed="false">
      <c r="A3363" s="1" t="s">
        <v>4778</v>
      </c>
      <c r="B3363" s="13" t="s">
        <v>3988</v>
      </c>
      <c r="D3363" s="3"/>
    </row>
    <row r="3364" customFormat="false" ht="15.75" hidden="false" customHeight="false" outlineLevel="0" collapsed="false">
      <c r="A3364" s="1" t="s">
        <v>4779</v>
      </c>
      <c r="B3364" s="13" t="s">
        <v>4780</v>
      </c>
      <c r="D3364" s="3"/>
    </row>
    <row r="3365" customFormat="false" ht="15.75" hidden="false" customHeight="false" outlineLevel="0" collapsed="false">
      <c r="A3365" s="1" t="s">
        <v>4781</v>
      </c>
      <c r="B3365" s="13" t="s">
        <v>4782</v>
      </c>
      <c r="D3365" s="3"/>
    </row>
    <row r="3366" customFormat="false" ht="15.75" hidden="false" customHeight="false" outlineLevel="0" collapsed="false">
      <c r="A3366" s="1" t="s">
        <v>4783</v>
      </c>
      <c r="B3366" s="13" t="s">
        <v>4784</v>
      </c>
      <c r="D3366" s="3"/>
    </row>
    <row r="3367" customFormat="false" ht="15.75" hidden="false" customHeight="false" outlineLevel="0" collapsed="false">
      <c r="A3367" s="1" t="s">
        <v>4785</v>
      </c>
      <c r="B3367" s="13" t="s">
        <v>4786</v>
      </c>
      <c r="D3367" s="3"/>
    </row>
    <row r="3368" customFormat="false" ht="15.75" hidden="false" customHeight="false" outlineLevel="0" collapsed="false">
      <c r="A3368" s="1" t="s">
        <v>4787</v>
      </c>
      <c r="B3368" s="13" t="s">
        <v>4788</v>
      </c>
      <c r="D3368" s="3"/>
    </row>
    <row r="3369" customFormat="false" ht="15.75" hidden="false" customHeight="false" outlineLevel="0" collapsed="false">
      <c r="A3369" s="1" t="s">
        <v>4789</v>
      </c>
      <c r="B3369" s="13" t="s">
        <v>4790</v>
      </c>
      <c r="D3369" s="3"/>
    </row>
    <row r="3370" customFormat="false" ht="15.75" hidden="false" customHeight="false" outlineLevel="0" collapsed="false">
      <c r="A3370" s="1" t="s">
        <v>4791</v>
      </c>
      <c r="B3370" s="13" t="s">
        <v>718</v>
      </c>
      <c r="D3370" s="3"/>
    </row>
    <row r="3371" customFormat="false" ht="15.75" hidden="false" customHeight="false" outlineLevel="0" collapsed="false">
      <c r="A3371" s="1" t="s">
        <v>4792</v>
      </c>
      <c r="B3371" s="13" t="s">
        <v>4793</v>
      </c>
      <c r="D3371" s="3"/>
    </row>
    <row r="3372" customFormat="false" ht="15.75" hidden="false" customHeight="false" outlineLevel="0" collapsed="false">
      <c r="A3372" s="1" t="s">
        <v>4794</v>
      </c>
      <c r="B3372" s="13" t="s">
        <v>4795</v>
      </c>
      <c r="D3372" s="3"/>
    </row>
    <row r="3373" customFormat="false" ht="15.75" hidden="false" customHeight="false" outlineLevel="0" collapsed="false">
      <c r="A3373" s="1" t="s">
        <v>4796</v>
      </c>
      <c r="B3373" s="13" t="s">
        <v>4797</v>
      </c>
      <c r="D3373" s="3"/>
    </row>
    <row r="3374" customFormat="false" ht="15.75" hidden="false" customHeight="false" outlineLevel="0" collapsed="false">
      <c r="A3374" s="1" t="s">
        <v>4798</v>
      </c>
      <c r="B3374" s="13" t="s">
        <v>4799</v>
      </c>
      <c r="D3374" s="3"/>
    </row>
    <row r="3375" customFormat="false" ht="15.75" hidden="false" customHeight="false" outlineLevel="0" collapsed="false">
      <c r="A3375" s="1" t="s">
        <v>351</v>
      </c>
      <c r="B3375" s="13" t="s">
        <v>4800</v>
      </c>
      <c r="D3375" s="3"/>
    </row>
    <row r="3376" customFormat="false" ht="15.75" hidden="false" customHeight="false" outlineLevel="0" collapsed="false">
      <c r="A3376" s="12" t="s">
        <v>4801</v>
      </c>
      <c r="B3376" s="12"/>
      <c r="C3376" s="12"/>
      <c r="D3376" s="12"/>
      <c r="E3376" s="12"/>
    </row>
    <row r="3377" customFormat="false" ht="15.75" hidden="false" customHeight="false" outlineLevel="0" collapsed="false">
      <c r="B3377" s="13"/>
      <c r="C3377" s="3" t="s">
        <v>117</v>
      </c>
      <c r="D3377" s="3" t="s">
        <v>4802</v>
      </c>
    </row>
    <row r="3378" customFormat="false" ht="15.75" hidden="false" customHeight="false" outlineLevel="0" collapsed="false">
      <c r="A3378" s="3" t="s">
        <v>248</v>
      </c>
      <c r="B3378" s="13" t="s">
        <v>4803</v>
      </c>
      <c r="D3378" s="3"/>
    </row>
    <row r="3379" customFormat="false" ht="15.75" hidden="false" customHeight="false" outlineLevel="0" collapsed="false">
      <c r="A3379" s="1" t="s">
        <v>123</v>
      </c>
      <c r="B3379" s="13" t="s">
        <v>4804</v>
      </c>
      <c r="D3379" s="3"/>
    </row>
    <row r="3380" customFormat="false" ht="15.75" hidden="false" customHeight="false" outlineLevel="0" collapsed="false">
      <c r="A3380" s="1" t="s">
        <v>251</v>
      </c>
      <c r="B3380" s="13" t="s">
        <v>4805</v>
      </c>
      <c r="D3380" s="3"/>
    </row>
    <row r="3381" customFormat="false" ht="15.75" hidden="false" customHeight="false" outlineLevel="0" collapsed="false">
      <c r="A3381" s="1" t="s">
        <v>253</v>
      </c>
      <c r="B3381" s="13" t="s">
        <v>1162</v>
      </c>
      <c r="D3381" s="3"/>
    </row>
    <row r="3382" customFormat="false" ht="15.75" hidden="false" customHeight="false" outlineLevel="0" collapsed="false">
      <c r="A3382" s="1" t="s">
        <v>125</v>
      </c>
      <c r="B3382" s="13" t="s">
        <v>1162</v>
      </c>
      <c r="D3382" s="3"/>
    </row>
    <row r="3383" customFormat="false" ht="15.75" hidden="false" customHeight="false" outlineLevel="0" collapsed="false">
      <c r="A3383" s="1" t="s">
        <v>128</v>
      </c>
      <c r="B3383" s="13" t="s">
        <v>1162</v>
      </c>
      <c r="D3383" s="3"/>
    </row>
    <row r="3384" customFormat="false" ht="15.75" hidden="false" customHeight="false" outlineLevel="0" collapsed="false">
      <c r="A3384" s="1" t="s">
        <v>130</v>
      </c>
      <c r="B3384" s="13" t="s">
        <v>1162</v>
      </c>
      <c r="D3384" s="3"/>
    </row>
    <row r="3385" customFormat="false" ht="15.75" hidden="false" customHeight="false" outlineLevel="0" collapsed="false">
      <c r="A3385" s="1" t="s">
        <v>132</v>
      </c>
      <c r="B3385" s="13" t="s">
        <v>1162</v>
      </c>
      <c r="D3385" s="3"/>
    </row>
    <row r="3386" customFormat="false" ht="15.75" hidden="false" customHeight="false" outlineLevel="0" collapsed="false">
      <c r="A3386" s="1" t="s">
        <v>134</v>
      </c>
      <c r="B3386" s="13" t="s">
        <v>1162</v>
      </c>
      <c r="D3386" s="3"/>
    </row>
    <row r="3387" customFormat="false" ht="15.75" hidden="false" customHeight="false" outlineLevel="0" collapsed="false">
      <c r="A3387" s="1" t="s">
        <v>136</v>
      </c>
      <c r="B3387" s="13" t="s">
        <v>1162</v>
      </c>
      <c r="D3387" s="3"/>
    </row>
    <row r="3388" customFormat="false" ht="15.75" hidden="false" customHeight="false" outlineLevel="0" collapsed="false">
      <c r="A3388" s="1" t="s">
        <v>138</v>
      </c>
      <c r="B3388" s="13" t="s">
        <v>4806</v>
      </c>
      <c r="D3388" s="3"/>
    </row>
    <row r="3389" customFormat="false" ht="15.75" hidden="false" customHeight="false" outlineLevel="0" collapsed="false">
      <c r="A3389" s="1" t="s">
        <v>140</v>
      </c>
      <c r="B3389" s="13" t="s">
        <v>4807</v>
      </c>
      <c r="D3389" s="3"/>
    </row>
    <row r="3390" customFormat="false" ht="15.75" hidden="false" customHeight="false" outlineLevel="0" collapsed="false">
      <c r="A3390" s="1" t="s">
        <v>142</v>
      </c>
      <c r="B3390" s="13" t="s">
        <v>4808</v>
      </c>
      <c r="D3390" s="3"/>
    </row>
    <row r="3391" customFormat="false" ht="15.75" hidden="false" customHeight="false" outlineLevel="0" collapsed="false">
      <c r="A3391" s="1" t="s">
        <v>144</v>
      </c>
      <c r="B3391" s="13" t="s">
        <v>907</v>
      </c>
      <c r="D3391" s="3"/>
    </row>
    <row r="3392" customFormat="false" ht="15.75" hidden="false" customHeight="false" outlineLevel="0" collapsed="false">
      <c r="A3392" s="1" t="s">
        <v>146</v>
      </c>
      <c r="B3392" s="13" t="s">
        <v>1083</v>
      </c>
      <c r="D3392" s="3"/>
    </row>
    <row r="3393" customFormat="false" ht="15.75" hidden="false" customHeight="false" outlineLevel="0" collapsed="false">
      <c r="A3393" s="1" t="s">
        <v>148</v>
      </c>
      <c r="B3393" s="13" t="s">
        <v>4809</v>
      </c>
      <c r="D3393" s="3"/>
    </row>
    <row r="3394" customFormat="false" ht="15.75" hidden="false" customHeight="false" outlineLevel="0" collapsed="false">
      <c r="A3394" s="1" t="s">
        <v>150</v>
      </c>
      <c r="B3394" s="13" t="s">
        <v>4810</v>
      </c>
      <c r="D3394" s="3"/>
    </row>
    <row r="3395" customFormat="false" ht="15.75" hidden="false" customHeight="false" outlineLevel="0" collapsed="false">
      <c r="A3395" s="1" t="s">
        <v>152</v>
      </c>
      <c r="B3395" s="13" t="s">
        <v>4811</v>
      </c>
      <c r="D3395" s="3"/>
    </row>
    <row r="3396" customFormat="false" ht="15.75" hidden="false" customHeight="false" outlineLevel="0" collapsed="false">
      <c r="A3396" s="1" t="s">
        <v>154</v>
      </c>
      <c r="B3396" s="13" t="s">
        <v>415</v>
      </c>
      <c r="D3396" s="3"/>
    </row>
    <row r="3397" customFormat="false" ht="15.75" hidden="false" customHeight="false" outlineLevel="0" collapsed="false">
      <c r="A3397" s="1" t="s">
        <v>156</v>
      </c>
      <c r="B3397" s="13" t="s">
        <v>4812</v>
      </c>
      <c r="D3397" s="3"/>
    </row>
    <row r="3398" customFormat="false" ht="15.75" hidden="false" customHeight="false" outlineLevel="0" collapsed="false">
      <c r="B3398" s="13"/>
      <c r="C3398" s="3" t="s">
        <v>4813</v>
      </c>
      <c r="D3398" s="6" t="s">
        <v>4814</v>
      </c>
    </row>
    <row r="3399" customFormat="false" ht="15.75" hidden="false" customHeight="false" outlineLevel="0" collapsed="false">
      <c r="B3399" s="13"/>
      <c r="C3399" s="3" t="s">
        <v>4815</v>
      </c>
      <c r="D3399" s="6" t="s">
        <v>4816</v>
      </c>
    </row>
    <row r="3400" customFormat="false" ht="15.75" hidden="false" customHeight="false" outlineLevel="0" collapsed="false">
      <c r="B3400" s="13"/>
      <c r="C3400" s="3" t="s">
        <v>4817</v>
      </c>
      <c r="D3400" s="6" t="s">
        <v>4818</v>
      </c>
    </row>
    <row r="3401" customFormat="false" ht="15.75" hidden="false" customHeight="false" outlineLevel="0" collapsed="false">
      <c r="B3401" s="13"/>
      <c r="C3401" s="3" t="s">
        <v>4819</v>
      </c>
      <c r="D3401" s="6" t="s">
        <v>4820</v>
      </c>
    </row>
    <row r="3402" customFormat="false" ht="15.75" hidden="false" customHeight="false" outlineLevel="0" collapsed="false">
      <c r="B3402" s="13"/>
      <c r="C3402" s="3" t="s">
        <v>4821</v>
      </c>
      <c r="D3402" s="6" t="s">
        <v>4822</v>
      </c>
    </row>
    <row r="3403" customFormat="false" ht="15.75" hidden="false" customHeight="false" outlineLevel="0" collapsed="false">
      <c r="B3403" s="13"/>
      <c r="C3403" s="3" t="s">
        <v>4823</v>
      </c>
      <c r="D3403" s="6" t="s">
        <v>4824</v>
      </c>
    </row>
    <row r="3404" customFormat="false" ht="15.75" hidden="false" customHeight="false" outlineLevel="0" collapsed="false">
      <c r="B3404" s="13"/>
      <c r="C3404" s="3" t="s">
        <v>4825</v>
      </c>
      <c r="D3404" s="6" t="s">
        <v>4826</v>
      </c>
    </row>
    <row r="3405" customFormat="false" ht="15.75" hidden="false" customHeight="false" outlineLevel="0" collapsed="false">
      <c r="B3405" s="13"/>
      <c r="C3405" s="3" t="s">
        <v>4827</v>
      </c>
      <c r="D3405" s="6" t="s">
        <v>4828</v>
      </c>
    </row>
    <row r="3406" customFormat="false" ht="15.75" hidden="false" customHeight="false" outlineLevel="0" collapsed="false">
      <c r="B3406" s="13"/>
      <c r="C3406" s="3" t="s">
        <v>4829</v>
      </c>
      <c r="D3406" s="6" t="s">
        <v>4830</v>
      </c>
    </row>
    <row r="3407" customFormat="false" ht="15.75" hidden="false" customHeight="false" outlineLevel="0" collapsed="false">
      <c r="B3407" s="13"/>
      <c r="C3407" s="3" t="s">
        <v>4831</v>
      </c>
      <c r="D3407" s="6" t="s">
        <v>4832</v>
      </c>
    </row>
    <row r="3408" customFormat="false" ht="15.75" hidden="false" customHeight="false" outlineLevel="0" collapsed="false">
      <c r="B3408" s="13"/>
      <c r="C3408" s="3" t="s">
        <v>4833</v>
      </c>
      <c r="D3408" s="6" t="s">
        <v>4834</v>
      </c>
    </row>
    <row r="3409" customFormat="false" ht="15.75" hidden="false" customHeight="false" outlineLevel="0" collapsed="false">
      <c r="B3409" s="13"/>
      <c r="C3409" s="3" t="s">
        <v>4835</v>
      </c>
      <c r="D3409" s="6" t="s">
        <v>4836</v>
      </c>
    </row>
    <row r="3410" customFormat="false" ht="15.75" hidden="false" customHeight="false" outlineLevel="0" collapsed="false">
      <c r="B3410" s="13"/>
      <c r="C3410" s="3" t="s">
        <v>4837</v>
      </c>
      <c r="D3410" s="6" t="s">
        <v>4838</v>
      </c>
    </row>
    <row r="3411" customFormat="false" ht="15.75" hidden="false" customHeight="false" outlineLevel="0" collapsed="false">
      <c r="B3411" s="13"/>
      <c r="C3411" s="3" t="s">
        <v>4839</v>
      </c>
      <c r="D3411" s="6" t="s">
        <v>4840</v>
      </c>
    </row>
    <row r="3412" customFormat="false" ht="15.75" hidden="false" customHeight="false" outlineLevel="0" collapsed="false">
      <c r="B3412" s="13"/>
      <c r="C3412" s="3" t="s">
        <v>4841</v>
      </c>
      <c r="D3412" s="6" t="s">
        <v>4842</v>
      </c>
    </row>
    <row r="3413" customFormat="false" ht="15.75" hidden="false" customHeight="false" outlineLevel="0" collapsed="false">
      <c r="B3413" s="13"/>
      <c r="C3413" s="3" t="s">
        <v>4843</v>
      </c>
      <c r="D3413" s="6" t="s">
        <v>4844</v>
      </c>
    </row>
    <row r="3414" customFormat="false" ht="15.75" hidden="false" customHeight="false" outlineLevel="0" collapsed="false">
      <c r="B3414" s="13"/>
      <c r="C3414" s="3" t="s">
        <v>4845</v>
      </c>
      <c r="D3414" s="6" t="s">
        <v>4846</v>
      </c>
    </row>
    <row r="3415" customFormat="false" ht="15.75" hidden="false" customHeight="false" outlineLevel="0" collapsed="false">
      <c r="B3415" s="13"/>
      <c r="C3415" s="3" t="s">
        <v>4847</v>
      </c>
      <c r="D3415" s="6" t="s">
        <v>4848</v>
      </c>
    </row>
    <row r="3416" customFormat="false" ht="15.75" hidden="false" customHeight="false" outlineLevel="0" collapsed="false">
      <c r="A3416" s="3" t="s">
        <v>4849</v>
      </c>
      <c r="B3416" s="13" t="s">
        <v>4850</v>
      </c>
      <c r="D3416" s="3"/>
    </row>
    <row r="3417" customFormat="false" ht="15.75" hidden="false" customHeight="false" outlineLevel="0" collapsed="false">
      <c r="A3417" s="3" t="s">
        <v>4851</v>
      </c>
      <c r="B3417" s="13" t="s">
        <v>4852</v>
      </c>
      <c r="D3417" s="3"/>
    </row>
    <row r="3418" customFormat="false" ht="15.75" hidden="false" customHeight="false" outlineLevel="0" collapsed="false">
      <c r="A3418" s="1" t="s">
        <v>4853</v>
      </c>
      <c r="B3418" s="13" t="s">
        <v>4854</v>
      </c>
      <c r="D3418" s="3"/>
    </row>
    <row r="3419" customFormat="false" ht="15.75" hidden="false" customHeight="false" outlineLevel="0" collapsed="false">
      <c r="A3419" s="1" t="s">
        <v>4855</v>
      </c>
      <c r="B3419" s="13" t="s">
        <v>4856</v>
      </c>
      <c r="D3419" s="3"/>
    </row>
    <row r="3420" customFormat="false" ht="15.75" hidden="false" customHeight="false" outlineLevel="0" collapsed="false">
      <c r="A3420" s="1" t="s">
        <v>4857</v>
      </c>
      <c r="B3420" s="13" t="s">
        <v>4858</v>
      </c>
      <c r="D3420" s="3"/>
    </row>
    <row r="3421" customFormat="false" ht="15.75" hidden="false" customHeight="false" outlineLevel="0" collapsed="false">
      <c r="A3421" s="1" t="s">
        <v>4859</v>
      </c>
      <c r="B3421" s="13" t="s">
        <v>4860</v>
      </c>
      <c r="D3421" s="3"/>
    </row>
    <row r="3422" customFormat="false" ht="15.75" hidden="false" customHeight="false" outlineLevel="0" collapsed="false">
      <c r="A3422" s="1" t="s">
        <v>4861</v>
      </c>
      <c r="B3422" s="13" t="s">
        <v>4862</v>
      </c>
      <c r="D3422" s="3"/>
    </row>
    <row r="3423" customFormat="false" ht="15.75" hidden="false" customHeight="false" outlineLevel="0" collapsed="false">
      <c r="A3423" s="1" t="s">
        <v>238</v>
      </c>
      <c r="B3423" s="13" t="s">
        <v>2394</v>
      </c>
      <c r="D3423" s="3"/>
    </row>
    <row r="3424" customFormat="false" ht="15.75" hidden="false" customHeight="false" outlineLevel="0" collapsed="false">
      <c r="A3424" s="1" t="s">
        <v>4863</v>
      </c>
      <c r="B3424" s="13" t="s">
        <v>4864</v>
      </c>
      <c r="D3424" s="3"/>
    </row>
    <row r="3425" customFormat="false" ht="15.75" hidden="false" customHeight="false" outlineLevel="0" collapsed="false">
      <c r="A3425" s="1" t="s">
        <v>4865</v>
      </c>
      <c r="B3425" s="13" t="s">
        <v>4866</v>
      </c>
      <c r="D3425" s="3"/>
    </row>
    <row r="3426" customFormat="false" ht="15.75" hidden="false" customHeight="false" outlineLevel="0" collapsed="false">
      <c r="A3426" s="1" t="s">
        <v>4867</v>
      </c>
      <c r="B3426" s="13" t="s">
        <v>4868</v>
      </c>
      <c r="D3426" s="3"/>
    </row>
    <row r="3427" customFormat="false" ht="15.75" hidden="false" customHeight="false" outlineLevel="0" collapsed="false">
      <c r="A3427" s="1" t="s">
        <v>4869</v>
      </c>
      <c r="B3427" s="13" t="s">
        <v>4870</v>
      </c>
      <c r="D3427" s="3"/>
    </row>
    <row r="3428" customFormat="false" ht="15.75" hidden="false" customHeight="false" outlineLevel="0" collapsed="false">
      <c r="A3428" s="1" t="s">
        <v>4871</v>
      </c>
      <c r="B3428" s="13" t="s">
        <v>4872</v>
      </c>
      <c r="D3428" s="3"/>
    </row>
    <row r="3429" customFormat="false" ht="15.75" hidden="false" customHeight="false" outlineLevel="0" collapsed="false">
      <c r="A3429" s="1" t="s">
        <v>4873</v>
      </c>
      <c r="B3429" s="13" t="s">
        <v>4874</v>
      </c>
      <c r="D3429" s="3"/>
    </row>
    <row r="3430" customFormat="false" ht="15.75" hidden="false" customHeight="false" outlineLevel="0" collapsed="false">
      <c r="A3430" s="1" t="s">
        <v>4875</v>
      </c>
      <c r="B3430" s="13" t="s">
        <v>1932</v>
      </c>
      <c r="D3430" s="3"/>
    </row>
    <row r="3431" customFormat="false" ht="15.75" hidden="false" customHeight="false" outlineLevel="0" collapsed="false">
      <c r="A3431" s="1" t="s">
        <v>4876</v>
      </c>
      <c r="B3431" s="13" t="s">
        <v>4877</v>
      </c>
      <c r="D3431" s="3"/>
    </row>
    <row r="3432" customFormat="false" ht="15.75" hidden="false" customHeight="false" outlineLevel="0" collapsed="false">
      <c r="A3432" s="1" t="s">
        <v>4878</v>
      </c>
      <c r="B3432" s="13" t="s">
        <v>4879</v>
      </c>
      <c r="D3432" s="3"/>
    </row>
    <row r="3433" customFormat="false" ht="15.75" hidden="false" customHeight="false" outlineLevel="0" collapsed="false">
      <c r="A3433" s="1" t="s">
        <v>4880</v>
      </c>
      <c r="B3433" s="13" t="s">
        <v>4881</v>
      </c>
      <c r="D3433" s="3"/>
    </row>
    <row r="3434" customFormat="false" ht="15.75" hidden="false" customHeight="false" outlineLevel="0" collapsed="false">
      <c r="A3434" s="1" t="s">
        <v>4882</v>
      </c>
      <c r="B3434" s="13" t="s">
        <v>3168</v>
      </c>
      <c r="D3434" s="3"/>
    </row>
    <row r="3435" customFormat="false" ht="15.75" hidden="false" customHeight="false" outlineLevel="0" collapsed="false">
      <c r="A3435" s="1" t="s">
        <v>4883</v>
      </c>
      <c r="B3435" s="13" t="s">
        <v>4884</v>
      </c>
      <c r="D3435" s="3"/>
    </row>
    <row r="3436" customFormat="false" ht="15.75" hidden="false" customHeight="false" outlineLevel="0" collapsed="false">
      <c r="A3436" s="1" t="s">
        <v>4885</v>
      </c>
      <c r="B3436" s="13" t="s">
        <v>4886</v>
      </c>
      <c r="D3436" s="3"/>
    </row>
    <row r="3437" customFormat="false" ht="15.75" hidden="false" customHeight="false" outlineLevel="0" collapsed="false">
      <c r="A3437" s="1" t="s">
        <v>4887</v>
      </c>
      <c r="B3437" s="13" t="s">
        <v>4888</v>
      </c>
      <c r="D3437" s="3"/>
    </row>
    <row r="3438" customFormat="false" ht="15.75" hidden="false" customHeight="false" outlineLevel="0" collapsed="false">
      <c r="A3438" s="1" t="s">
        <v>4889</v>
      </c>
      <c r="B3438" s="13" t="s">
        <v>3701</v>
      </c>
      <c r="D3438" s="3"/>
    </row>
    <row r="3439" customFormat="false" ht="15.75" hidden="false" customHeight="false" outlineLevel="0" collapsed="false">
      <c r="A3439" s="1" t="s">
        <v>4890</v>
      </c>
      <c r="B3439" s="13" t="s">
        <v>4891</v>
      </c>
      <c r="D3439" s="3"/>
    </row>
    <row r="3440" customFormat="false" ht="15.75" hidden="false" customHeight="false" outlineLevel="0" collapsed="false">
      <c r="A3440" s="12" t="s">
        <v>4892</v>
      </c>
      <c r="B3440" s="12"/>
      <c r="C3440" s="12"/>
      <c r="D3440" s="12"/>
      <c r="E3440" s="12"/>
    </row>
    <row r="3441" customFormat="false" ht="15.75" hidden="false" customHeight="false" outlineLevel="0" collapsed="false">
      <c r="B3441" s="13"/>
      <c r="C3441" s="3" t="s">
        <v>117</v>
      </c>
      <c r="D3441" s="6" t="s">
        <v>4893</v>
      </c>
    </row>
    <row r="3442" customFormat="false" ht="15.75" hidden="false" customHeight="false" outlineLevel="0" collapsed="false">
      <c r="B3442" s="13"/>
      <c r="C3442" s="3" t="s">
        <v>4894</v>
      </c>
      <c r="D3442" s="6" t="s">
        <v>4895</v>
      </c>
    </row>
    <row r="3443" customFormat="false" ht="15.75" hidden="false" customHeight="false" outlineLevel="0" collapsed="false">
      <c r="B3443" s="13"/>
      <c r="C3443" s="3" t="s">
        <v>128</v>
      </c>
      <c r="D3443" s="6" t="s">
        <v>4896</v>
      </c>
    </row>
    <row r="3444" customFormat="false" ht="15.75" hidden="false" customHeight="false" outlineLevel="0" collapsed="false">
      <c r="B3444" s="13"/>
      <c r="C3444" s="3" t="s">
        <v>4897</v>
      </c>
      <c r="D3444" s="6" t="s">
        <v>4898</v>
      </c>
    </row>
    <row r="3445" customFormat="false" ht="15.75" hidden="false" customHeight="false" outlineLevel="0" collapsed="false">
      <c r="B3445" s="13"/>
      <c r="C3445" s="3" t="s">
        <v>4899</v>
      </c>
      <c r="D3445" s="6" t="s">
        <v>4900</v>
      </c>
    </row>
    <row r="3446" customFormat="false" ht="15.75" hidden="false" customHeight="false" outlineLevel="0" collapsed="false">
      <c r="B3446" s="13"/>
      <c r="C3446" s="3" t="s">
        <v>4901</v>
      </c>
      <c r="D3446" s="6" t="s">
        <v>4902</v>
      </c>
    </row>
    <row r="3447" customFormat="false" ht="15.75" hidden="false" customHeight="false" outlineLevel="0" collapsed="false">
      <c r="B3447" s="13"/>
      <c r="C3447" s="3" t="s">
        <v>4903</v>
      </c>
      <c r="D3447" s="6" t="s">
        <v>4904</v>
      </c>
    </row>
    <row r="3448" customFormat="false" ht="15.75" hidden="false" customHeight="false" outlineLevel="0" collapsed="false">
      <c r="B3448" s="13"/>
      <c r="C3448" s="3" t="s">
        <v>4905</v>
      </c>
      <c r="D3448" s="6" t="s">
        <v>4906</v>
      </c>
    </row>
    <row r="3449" customFormat="false" ht="15.75" hidden="false" customHeight="false" outlineLevel="0" collapsed="false">
      <c r="B3449" s="13"/>
      <c r="C3449" s="3" t="s">
        <v>4907</v>
      </c>
      <c r="D3449" s="6" t="s">
        <v>4908</v>
      </c>
    </row>
    <row r="3450" customFormat="false" ht="15.75" hidden="false" customHeight="false" outlineLevel="0" collapsed="false">
      <c r="B3450" s="13"/>
      <c r="C3450" s="3" t="s">
        <v>4909</v>
      </c>
      <c r="D3450" s="15" t="s">
        <v>4910</v>
      </c>
    </row>
    <row r="3451" customFormat="false" ht="15.75" hidden="false" customHeight="false" outlineLevel="0" collapsed="false">
      <c r="B3451" s="13"/>
      <c r="C3451" s="3" t="s">
        <v>1148</v>
      </c>
      <c r="D3451" s="6" t="s">
        <v>4911</v>
      </c>
    </row>
    <row r="3452" customFormat="false" ht="15.75" hidden="false" customHeight="false" outlineLevel="0" collapsed="false">
      <c r="B3452" s="13"/>
      <c r="C3452" s="3" t="s">
        <v>4912</v>
      </c>
      <c r="D3452" s="6" t="s">
        <v>4913</v>
      </c>
    </row>
    <row r="3453" customFormat="false" ht="15.75" hidden="false" customHeight="false" outlineLevel="0" collapsed="false">
      <c r="B3453" s="13"/>
      <c r="C3453" s="3" t="s">
        <v>4914</v>
      </c>
      <c r="D3453" s="3" t="s">
        <v>4915</v>
      </c>
    </row>
    <row r="3454" customFormat="false" ht="15.75" hidden="false" customHeight="false" outlineLevel="0" collapsed="false">
      <c r="B3454" s="13"/>
      <c r="C3454" s="3" t="s">
        <v>4916</v>
      </c>
      <c r="D3454" s="6" t="s">
        <v>4917</v>
      </c>
    </row>
    <row r="3455" customFormat="false" ht="15.75" hidden="false" customHeight="false" outlineLevel="0" collapsed="false">
      <c r="B3455" s="13"/>
      <c r="C3455" s="3" t="s">
        <v>4918</v>
      </c>
      <c r="D3455" s="6" t="s">
        <v>4919</v>
      </c>
    </row>
    <row r="3456" customFormat="false" ht="15.75" hidden="false" customHeight="false" outlineLevel="0" collapsed="false">
      <c r="B3456" s="13"/>
      <c r="C3456" s="3" t="s">
        <v>4920</v>
      </c>
      <c r="D3456" s="6" t="s">
        <v>4921</v>
      </c>
    </row>
    <row r="3457" customFormat="false" ht="15.75" hidden="false" customHeight="false" outlineLevel="0" collapsed="false">
      <c r="B3457" s="13"/>
      <c r="C3457" s="3" t="s">
        <v>4922</v>
      </c>
      <c r="D3457" s="6" t="s">
        <v>4923</v>
      </c>
    </row>
    <row r="3458" customFormat="false" ht="15.75" hidden="false" customHeight="false" outlineLevel="0" collapsed="false">
      <c r="B3458" s="13"/>
      <c r="C3458" s="3" t="s">
        <v>4924</v>
      </c>
      <c r="D3458" s="6" t="s">
        <v>4925</v>
      </c>
    </row>
    <row r="3459" customFormat="false" ht="15.75" hidden="false" customHeight="false" outlineLevel="0" collapsed="false">
      <c r="B3459" s="13"/>
      <c r="C3459" s="3" t="s">
        <v>4926</v>
      </c>
      <c r="D3459" s="6" t="s">
        <v>4927</v>
      </c>
    </row>
    <row r="3460" customFormat="false" ht="15.75" hidden="false" customHeight="false" outlineLevel="0" collapsed="false">
      <c r="B3460" s="13"/>
      <c r="C3460" s="3" t="s">
        <v>4928</v>
      </c>
      <c r="D3460" s="6" t="s">
        <v>4929</v>
      </c>
    </row>
    <row r="3461" customFormat="false" ht="15.75" hidden="false" customHeight="false" outlineLevel="0" collapsed="false">
      <c r="B3461" s="13"/>
      <c r="C3461" s="3" t="s">
        <v>4930</v>
      </c>
      <c r="D3461" s="6" t="s">
        <v>1985</v>
      </c>
    </row>
    <row r="3462" customFormat="false" ht="15.75" hidden="false" customHeight="false" outlineLevel="0" collapsed="false">
      <c r="B3462" s="13"/>
      <c r="C3462" s="3" t="s">
        <v>4931</v>
      </c>
      <c r="D3462" s="6" t="s">
        <v>4932</v>
      </c>
    </row>
    <row r="3463" customFormat="false" ht="15.75" hidden="false" customHeight="false" outlineLevel="0" collapsed="false">
      <c r="B3463" s="13"/>
      <c r="C3463" s="3" t="s">
        <v>4933</v>
      </c>
      <c r="D3463" s="6" t="s">
        <v>4934</v>
      </c>
    </row>
    <row r="3464" customFormat="false" ht="15.75" hidden="false" customHeight="false" outlineLevel="0" collapsed="false">
      <c r="B3464" s="13"/>
      <c r="C3464" s="3" t="s">
        <v>4935</v>
      </c>
      <c r="D3464" s="6" t="s">
        <v>4936</v>
      </c>
    </row>
    <row r="3465" customFormat="false" ht="15.75" hidden="false" customHeight="false" outlineLevel="0" collapsed="false">
      <c r="B3465" s="13"/>
      <c r="C3465" s="3" t="s">
        <v>4937</v>
      </c>
      <c r="D3465" s="6" t="s">
        <v>4919</v>
      </c>
    </row>
    <row r="3466" customFormat="false" ht="15.75" hidden="false" customHeight="false" outlineLevel="0" collapsed="false">
      <c r="B3466" s="13"/>
      <c r="C3466" s="3" t="s">
        <v>4938</v>
      </c>
      <c r="D3466" s="6" t="s">
        <v>4939</v>
      </c>
    </row>
    <row r="3467" customFormat="false" ht="15.75" hidden="false" customHeight="false" outlineLevel="0" collapsed="false">
      <c r="B3467" s="13"/>
      <c r="C3467" s="3" t="s">
        <v>4940</v>
      </c>
      <c r="D3467" s="6" t="s">
        <v>4941</v>
      </c>
    </row>
    <row r="3468" customFormat="false" ht="15.75" hidden="false" customHeight="false" outlineLevel="0" collapsed="false">
      <c r="B3468" s="13"/>
      <c r="C3468" s="3" t="s">
        <v>4942</v>
      </c>
      <c r="D3468" s="6" t="s">
        <v>4943</v>
      </c>
    </row>
    <row r="3469" customFormat="false" ht="15.75" hidden="false" customHeight="false" outlineLevel="0" collapsed="false">
      <c r="B3469" s="13"/>
      <c r="C3469" s="3" t="s">
        <v>4944</v>
      </c>
      <c r="D3469" s="6" t="s">
        <v>4945</v>
      </c>
    </row>
    <row r="3470" customFormat="false" ht="15.75" hidden="false" customHeight="false" outlineLevel="0" collapsed="false">
      <c r="B3470" s="13"/>
      <c r="C3470" s="3" t="s">
        <v>4946</v>
      </c>
      <c r="D3470" s="6" t="s">
        <v>4947</v>
      </c>
    </row>
    <row r="3471" customFormat="false" ht="15.75" hidden="false" customHeight="false" outlineLevel="0" collapsed="false">
      <c r="B3471" s="13"/>
      <c r="C3471" s="3" t="s">
        <v>4948</v>
      </c>
      <c r="D3471" s="6" t="s">
        <v>4949</v>
      </c>
    </row>
    <row r="3472" customFormat="false" ht="15.75" hidden="false" customHeight="false" outlineLevel="0" collapsed="false">
      <c r="B3472" s="13"/>
      <c r="C3472" s="3" t="s">
        <v>4950</v>
      </c>
      <c r="D3472" s="6" t="s">
        <v>4951</v>
      </c>
    </row>
    <row r="3473" customFormat="false" ht="15.75" hidden="false" customHeight="false" outlineLevel="0" collapsed="false">
      <c r="B3473" s="13"/>
      <c r="C3473" s="3" t="s">
        <v>4952</v>
      </c>
      <c r="D3473" s="6" t="s">
        <v>4953</v>
      </c>
    </row>
    <row r="3474" customFormat="false" ht="15.75" hidden="false" customHeight="false" outlineLevel="0" collapsed="false">
      <c r="B3474" s="13"/>
      <c r="C3474" s="3" t="s">
        <v>2672</v>
      </c>
      <c r="D3474" s="6" t="s">
        <v>4954</v>
      </c>
    </row>
    <row r="3475" customFormat="false" ht="15.75" hidden="false" customHeight="false" outlineLevel="0" collapsed="false">
      <c r="B3475" s="13"/>
      <c r="C3475" s="3" t="s">
        <v>2674</v>
      </c>
      <c r="D3475" s="6" t="s">
        <v>4955</v>
      </c>
    </row>
    <row r="3476" customFormat="false" ht="15.75" hidden="false" customHeight="false" outlineLevel="0" collapsed="false">
      <c r="B3476" s="13"/>
      <c r="C3476" s="3" t="s">
        <v>4956</v>
      </c>
      <c r="D3476" s="6" t="s">
        <v>4957</v>
      </c>
    </row>
    <row r="3477" customFormat="false" ht="15.75" hidden="false" customHeight="false" outlineLevel="0" collapsed="false">
      <c r="B3477" s="13"/>
      <c r="C3477" s="3" t="s">
        <v>2711</v>
      </c>
      <c r="D3477" s="6" t="s">
        <v>4958</v>
      </c>
    </row>
    <row r="3478" customFormat="false" ht="15.75" hidden="false" customHeight="false" outlineLevel="0" collapsed="false">
      <c r="B3478" s="13"/>
      <c r="C3478" s="3" t="s">
        <v>3103</v>
      </c>
      <c r="D3478" s="6" t="s">
        <v>4959</v>
      </c>
    </row>
    <row r="3479" customFormat="false" ht="15.75" hidden="false" customHeight="false" outlineLevel="0" collapsed="false">
      <c r="B3479" s="13"/>
      <c r="C3479" s="3" t="s">
        <v>4960</v>
      </c>
      <c r="D3479" s="6" t="s">
        <v>4961</v>
      </c>
    </row>
    <row r="3480" customFormat="false" ht="15.75" hidden="false" customHeight="false" outlineLevel="0" collapsed="false">
      <c r="B3480" s="13"/>
      <c r="C3480" s="3" t="s">
        <v>3135</v>
      </c>
      <c r="D3480" s="6" t="s">
        <v>4962</v>
      </c>
    </row>
    <row r="3481" customFormat="false" ht="15.75" hidden="false" customHeight="false" outlineLevel="0" collapsed="false">
      <c r="B3481" s="13"/>
      <c r="C3481" s="3" t="s">
        <v>3154</v>
      </c>
      <c r="D3481" s="6" t="s">
        <v>4963</v>
      </c>
    </row>
    <row r="3482" customFormat="false" ht="15.75" hidden="false" customHeight="false" outlineLevel="0" collapsed="false">
      <c r="B3482" s="13"/>
      <c r="C3482" s="3" t="s">
        <v>4964</v>
      </c>
      <c r="D3482" s="6" t="s">
        <v>4965</v>
      </c>
    </row>
    <row r="3483" customFormat="false" ht="15.75" hidden="false" customHeight="false" outlineLevel="0" collapsed="false">
      <c r="B3483" s="13"/>
      <c r="C3483" s="3" t="s">
        <v>4966</v>
      </c>
      <c r="D3483" s="6" t="s">
        <v>4967</v>
      </c>
    </row>
    <row r="3484" customFormat="false" ht="15.75" hidden="false" customHeight="false" outlineLevel="0" collapsed="false">
      <c r="B3484" s="13"/>
      <c r="C3484" s="3" t="s">
        <v>3213</v>
      </c>
      <c r="D3484" s="6" t="s">
        <v>4968</v>
      </c>
    </row>
    <row r="3485" customFormat="false" ht="15.75" hidden="false" customHeight="false" outlineLevel="0" collapsed="false">
      <c r="B3485" s="13"/>
      <c r="C3485" s="3" t="s">
        <v>4969</v>
      </c>
      <c r="D3485" s="6" t="s">
        <v>4970</v>
      </c>
    </row>
    <row r="3486" customFormat="false" ht="15.75" hidden="false" customHeight="false" outlineLevel="0" collapsed="false">
      <c r="B3486" s="13"/>
      <c r="C3486" s="3" t="s">
        <v>4971</v>
      </c>
      <c r="D3486" s="6" t="s">
        <v>4972</v>
      </c>
    </row>
    <row r="3487" customFormat="false" ht="15.75" hidden="false" customHeight="false" outlineLevel="0" collapsed="false">
      <c r="B3487" s="13"/>
      <c r="C3487" s="3" t="s">
        <v>4973</v>
      </c>
      <c r="D3487" s="6" t="s">
        <v>4974</v>
      </c>
    </row>
    <row r="3488" customFormat="false" ht="15.75" hidden="false" customHeight="false" outlineLevel="0" collapsed="false">
      <c r="B3488" s="13"/>
      <c r="C3488" s="3" t="s">
        <v>4975</v>
      </c>
      <c r="D3488" s="6" t="s">
        <v>4976</v>
      </c>
    </row>
    <row r="3489" customFormat="false" ht="15.75" hidden="false" customHeight="false" outlineLevel="0" collapsed="false">
      <c r="B3489" s="13"/>
      <c r="C3489" s="3" t="s">
        <v>4977</v>
      </c>
      <c r="D3489" s="6" t="s">
        <v>4978</v>
      </c>
    </row>
    <row r="3490" customFormat="false" ht="15.75" hidden="false" customHeight="false" outlineLevel="0" collapsed="false">
      <c r="B3490" s="13"/>
      <c r="C3490" s="3" t="s">
        <v>4979</v>
      </c>
      <c r="D3490" s="6" t="s">
        <v>4980</v>
      </c>
    </row>
    <row r="3491" customFormat="false" ht="15.75" hidden="false" customHeight="false" outlineLevel="0" collapsed="false">
      <c r="B3491" s="13"/>
      <c r="C3491" s="3" t="s">
        <v>4981</v>
      </c>
      <c r="D3491" s="6" t="s">
        <v>4982</v>
      </c>
    </row>
    <row r="3492" customFormat="false" ht="15.75" hidden="false" customHeight="false" outlineLevel="0" collapsed="false">
      <c r="B3492" s="13"/>
      <c r="C3492" s="3" t="s">
        <v>4983</v>
      </c>
      <c r="D3492" s="6" t="s">
        <v>4984</v>
      </c>
    </row>
    <row r="3493" customFormat="false" ht="15.75" hidden="false" customHeight="false" outlineLevel="0" collapsed="false">
      <c r="B3493" s="13"/>
      <c r="C3493" s="3" t="s">
        <v>4985</v>
      </c>
      <c r="D3493" s="6" t="s">
        <v>4986</v>
      </c>
    </row>
    <row r="3494" customFormat="false" ht="15.75" hidden="false" customHeight="false" outlineLevel="0" collapsed="false">
      <c r="B3494" s="13"/>
      <c r="C3494" s="3" t="s">
        <v>4987</v>
      </c>
      <c r="D3494" s="6" t="s">
        <v>4988</v>
      </c>
    </row>
    <row r="3495" customFormat="false" ht="15.75" hidden="false" customHeight="false" outlineLevel="0" collapsed="false">
      <c r="B3495" s="13"/>
      <c r="C3495" s="3" t="s">
        <v>4989</v>
      </c>
      <c r="D3495" s="6" t="s">
        <v>4990</v>
      </c>
    </row>
    <row r="3496" customFormat="false" ht="15.75" hidden="false" customHeight="false" outlineLevel="0" collapsed="false">
      <c r="B3496" s="13"/>
      <c r="C3496" s="3" t="s">
        <v>4991</v>
      </c>
      <c r="D3496" s="6" t="s">
        <v>4992</v>
      </c>
    </row>
    <row r="3497" customFormat="false" ht="15.75" hidden="false" customHeight="false" outlineLevel="0" collapsed="false">
      <c r="B3497" s="13"/>
      <c r="C3497" s="3" t="s">
        <v>4993</v>
      </c>
      <c r="D3497" s="6" t="s">
        <v>4994</v>
      </c>
    </row>
    <row r="3498" customFormat="false" ht="15.75" hidden="false" customHeight="false" outlineLevel="0" collapsed="false">
      <c r="B3498" s="13"/>
      <c r="C3498" s="3" t="s">
        <v>4995</v>
      </c>
      <c r="D3498" s="6" t="s">
        <v>4996</v>
      </c>
    </row>
    <row r="3499" customFormat="false" ht="15.75" hidden="false" customHeight="false" outlineLevel="0" collapsed="false">
      <c r="B3499" s="13"/>
      <c r="C3499" s="3" t="s">
        <v>4997</v>
      </c>
      <c r="D3499" s="6" t="s">
        <v>4998</v>
      </c>
    </row>
    <row r="3500" customFormat="false" ht="15.75" hidden="false" customHeight="false" outlineLevel="0" collapsed="false">
      <c r="B3500" s="13"/>
      <c r="C3500" s="3" t="s">
        <v>4999</v>
      </c>
      <c r="D3500" s="6" t="s">
        <v>5000</v>
      </c>
    </row>
    <row r="3501" customFormat="false" ht="15.75" hidden="false" customHeight="false" outlineLevel="0" collapsed="false">
      <c r="B3501" s="13"/>
      <c r="C3501" s="3" t="s">
        <v>5001</v>
      </c>
      <c r="D3501" s="6" t="s">
        <v>5002</v>
      </c>
    </row>
    <row r="3502" customFormat="false" ht="15.75" hidden="false" customHeight="false" outlineLevel="0" collapsed="false">
      <c r="B3502" s="13"/>
      <c r="C3502" s="3" t="s">
        <v>5003</v>
      </c>
      <c r="D3502" s="6" t="s">
        <v>1985</v>
      </c>
    </row>
    <row r="3503" customFormat="false" ht="15.75" hidden="false" customHeight="false" outlineLevel="0" collapsed="false">
      <c r="B3503" s="13"/>
      <c r="C3503" s="3" t="s">
        <v>5004</v>
      </c>
      <c r="D3503" s="6" t="s">
        <v>5005</v>
      </c>
    </row>
    <row r="3504" customFormat="false" ht="15.75" hidden="false" customHeight="false" outlineLevel="0" collapsed="false">
      <c r="B3504" s="13"/>
      <c r="C3504" s="3" t="s">
        <v>5006</v>
      </c>
      <c r="D3504" s="6" t="s">
        <v>5007</v>
      </c>
    </row>
    <row r="3505" customFormat="false" ht="15.75" hidden="false" customHeight="false" outlineLevel="0" collapsed="false">
      <c r="B3505" s="13"/>
      <c r="C3505" s="3" t="s">
        <v>5008</v>
      </c>
      <c r="D3505" s="6" t="s">
        <v>5009</v>
      </c>
    </row>
    <row r="3506" customFormat="false" ht="15.75" hidden="false" customHeight="false" outlineLevel="0" collapsed="false">
      <c r="B3506" s="13"/>
      <c r="C3506" s="3" t="s">
        <v>5010</v>
      </c>
      <c r="D3506" s="6" t="s">
        <v>5011</v>
      </c>
    </row>
    <row r="3507" customFormat="false" ht="15.75" hidden="false" customHeight="false" outlineLevel="0" collapsed="false">
      <c r="B3507" s="13"/>
      <c r="C3507" s="3" t="s">
        <v>5012</v>
      </c>
      <c r="D3507" s="6" t="s">
        <v>5013</v>
      </c>
    </row>
    <row r="3508" customFormat="false" ht="15.75" hidden="false" customHeight="false" outlineLevel="0" collapsed="false">
      <c r="B3508" s="13"/>
      <c r="C3508" s="3" t="s">
        <v>5014</v>
      </c>
      <c r="D3508" s="6" t="s">
        <v>5015</v>
      </c>
    </row>
    <row r="3509" customFormat="false" ht="15.75" hidden="false" customHeight="false" outlineLevel="0" collapsed="false">
      <c r="B3509" s="13"/>
      <c r="C3509" s="3" t="s">
        <v>5016</v>
      </c>
      <c r="D3509" s="6" t="s">
        <v>5017</v>
      </c>
    </row>
    <row r="3510" customFormat="false" ht="15.75" hidden="false" customHeight="false" outlineLevel="0" collapsed="false">
      <c r="B3510" s="13"/>
      <c r="C3510" s="3" t="s">
        <v>5018</v>
      </c>
      <c r="D3510" s="6" t="s">
        <v>5019</v>
      </c>
    </row>
    <row r="3511" customFormat="false" ht="15.75" hidden="false" customHeight="false" outlineLevel="0" collapsed="false">
      <c r="B3511" s="13"/>
      <c r="C3511" s="3" t="s">
        <v>5020</v>
      </c>
      <c r="D3511" s="6" t="s">
        <v>5021</v>
      </c>
    </row>
    <row r="3512" customFormat="false" ht="15.75" hidden="false" customHeight="false" outlineLevel="0" collapsed="false">
      <c r="B3512" s="13"/>
      <c r="C3512" s="3" t="s">
        <v>5022</v>
      </c>
      <c r="D3512" s="6" t="s">
        <v>5023</v>
      </c>
    </row>
    <row r="3513" customFormat="false" ht="15.75" hidden="false" customHeight="false" outlineLevel="0" collapsed="false">
      <c r="B3513" s="13"/>
      <c r="C3513" s="3" t="s">
        <v>5024</v>
      </c>
      <c r="D3513" s="6" t="s">
        <v>4932</v>
      </c>
    </row>
    <row r="3514" customFormat="false" ht="15.75" hidden="false" customHeight="false" outlineLevel="0" collapsed="false">
      <c r="B3514" s="13"/>
      <c r="C3514" s="3" t="s">
        <v>5025</v>
      </c>
      <c r="D3514" s="3" t="s">
        <v>5026</v>
      </c>
    </row>
    <row r="3515" customFormat="false" ht="15.75" hidden="false" customHeight="false" outlineLevel="0" collapsed="false">
      <c r="B3515" s="13"/>
      <c r="C3515" s="3" t="s">
        <v>5027</v>
      </c>
      <c r="D3515" s="6" t="s">
        <v>1985</v>
      </c>
    </row>
    <row r="3516" customFormat="false" ht="15.75" hidden="false" customHeight="false" outlineLevel="0" collapsed="false">
      <c r="B3516" s="13"/>
      <c r="C3516" s="3" t="s">
        <v>5028</v>
      </c>
      <c r="D3516" s="6" t="s">
        <v>5029</v>
      </c>
    </row>
    <row r="3517" customFormat="false" ht="15.75" hidden="false" customHeight="false" outlineLevel="0" collapsed="false">
      <c r="B3517" s="13"/>
      <c r="C3517" s="3" t="s">
        <v>5030</v>
      </c>
      <c r="D3517" s="6" t="s">
        <v>1985</v>
      </c>
    </row>
    <row r="3518" customFormat="false" ht="15.75" hidden="false" customHeight="false" outlineLevel="0" collapsed="false">
      <c r="B3518" s="13"/>
      <c r="C3518" s="3" t="s">
        <v>5031</v>
      </c>
      <c r="D3518" s="6" t="s">
        <v>5032</v>
      </c>
    </row>
    <row r="3519" customFormat="false" ht="15.75" hidden="false" customHeight="false" outlineLevel="0" collapsed="false">
      <c r="B3519" s="13"/>
      <c r="C3519" s="3" t="s">
        <v>5033</v>
      </c>
      <c r="D3519" s="6" t="s">
        <v>5034</v>
      </c>
    </row>
    <row r="3520" customFormat="false" ht="15.75" hidden="false" customHeight="false" outlineLevel="0" collapsed="false">
      <c r="B3520" s="13"/>
      <c r="C3520" s="3" t="s">
        <v>5035</v>
      </c>
      <c r="D3520" s="6" t="s">
        <v>5036</v>
      </c>
    </row>
    <row r="3521" customFormat="false" ht="15.75" hidden="false" customHeight="false" outlineLevel="0" collapsed="false">
      <c r="B3521" s="13"/>
      <c r="C3521" s="3" t="s">
        <v>5037</v>
      </c>
      <c r="D3521" s="6" t="s">
        <v>5038</v>
      </c>
    </row>
    <row r="3522" customFormat="false" ht="15.75" hidden="false" customHeight="false" outlineLevel="0" collapsed="false">
      <c r="B3522" s="13"/>
      <c r="C3522" s="3" t="s">
        <v>5039</v>
      </c>
      <c r="D3522" s="6" t="s">
        <v>5040</v>
      </c>
    </row>
    <row r="3523" customFormat="false" ht="15.75" hidden="false" customHeight="false" outlineLevel="0" collapsed="false">
      <c r="B3523" s="13"/>
      <c r="C3523" s="3" t="s">
        <v>5041</v>
      </c>
      <c r="D3523" s="6" t="s">
        <v>5042</v>
      </c>
    </row>
    <row r="3524" customFormat="false" ht="15.75" hidden="false" customHeight="false" outlineLevel="0" collapsed="false">
      <c r="B3524" s="13"/>
      <c r="C3524" s="3" t="s">
        <v>5043</v>
      </c>
      <c r="D3524" s="6" t="s">
        <v>5044</v>
      </c>
    </row>
    <row r="3525" customFormat="false" ht="15.75" hidden="false" customHeight="false" outlineLevel="0" collapsed="false">
      <c r="B3525" s="13"/>
      <c r="C3525" s="3" t="s">
        <v>5045</v>
      </c>
      <c r="D3525" s="6" t="s">
        <v>5046</v>
      </c>
    </row>
    <row r="3526" customFormat="false" ht="15.75" hidden="false" customHeight="false" outlineLevel="0" collapsed="false">
      <c r="B3526" s="13"/>
      <c r="C3526" s="3" t="s">
        <v>5047</v>
      </c>
      <c r="D3526" s="6" t="s">
        <v>5048</v>
      </c>
    </row>
    <row r="3527" customFormat="false" ht="15.75" hidden="false" customHeight="false" outlineLevel="0" collapsed="false">
      <c r="B3527" s="13"/>
      <c r="C3527" s="3" t="s">
        <v>5049</v>
      </c>
      <c r="D3527" s="6" t="s">
        <v>5050</v>
      </c>
    </row>
    <row r="3528" customFormat="false" ht="15.75" hidden="false" customHeight="false" outlineLevel="0" collapsed="false">
      <c r="B3528" s="13"/>
      <c r="C3528" s="3" t="s">
        <v>5051</v>
      </c>
      <c r="D3528" s="6" t="s">
        <v>5052</v>
      </c>
    </row>
    <row r="3529" customFormat="false" ht="15.75" hidden="false" customHeight="false" outlineLevel="0" collapsed="false">
      <c r="B3529" s="13"/>
      <c r="C3529" s="3" t="s">
        <v>5053</v>
      </c>
      <c r="D3529" s="6" t="s">
        <v>5054</v>
      </c>
    </row>
    <row r="3530" customFormat="false" ht="15.75" hidden="false" customHeight="false" outlineLevel="0" collapsed="false">
      <c r="B3530" s="13"/>
      <c r="C3530" s="3" t="s">
        <v>2814</v>
      </c>
      <c r="D3530" s="6" t="s">
        <v>5055</v>
      </c>
    </row>
    <row r="3531" customFormat="false" ht="15.75" hidden="false" customHeight="false" outlineLevel="0" collapsed="false">
      <c r="B3531" s="13"/>
      <c r="C3531" s="3" t="s">
        <v>5056</v>
      </c>
      <c r="D3531" s="6" t="s">
        <v>5057</v>
      </c>
    </row>
    <row r="3532" customFormat="false" ht="15.75" hidden="false" customHeight="false" outlineLevel="0" collapsed="false">
      <c r="B3532" s="13"/>
      <c r="C3532" s="3" t="s">
        <v>5058</v>
      </c>
      <c r="D3532" s="6" t="s">
        <v>5059</v>
      </c>
    </row>
    <row r="3533" customFormat="false" ht="15.75" hidden="false" customHeight="false" outlineLevel="0" collapsed="false">
      <c r="B3533" s="13"/>
      <c r="C3533" s="3" t="s">
        <v>5060</v>
      </c>
      <c r="D3533" s="6" t="s">
        <v>5061</v>
      </c>
    </row>
    <row r="3534" customFormat="false" ht="15.75" hidden="false" customHeight="false" outlineLevel="0" collapsed="false">
      <c r="B3534" s="13"/>
      <c r="C3534" s="3" t="s">
        <v>5062</v>
      </c>
      <c r="D3534" s="6" t="s">
        <v>5063</v>
      </c>
    </row>
    <row r="3535" customFormat="false" ht="15.75" hidden="false" customHeight="false" outlineLevel="0" collapsed="false">
      <c r="B3535" s="13"/>
      <c r="C3535" s="3" t="s">
        <v>5064</v>
      </c>
      <c r="D3535" s="6" t="s">
        <v>5065</v>
      </c>
    </row>
    <row r="3536" customFormat="false" ht="15.75" hidden="false" customHeight="false" outlineLevel="0" collapsed="false">
      <c r="B3536" s="13"/>
      <c r="C3536" s="3" t="s">
        <v>5066</v>
      </c>
      <c r="D3536" s="6" t="s">
        <v>5067</v>
      </c>
    </row>
    <row r="3537" customFormat="false" ht="15.75" hidden="false" customHeight="false" outlineLevel="0" collapsed="false">
      <c r="B3537" s="13"/>
      <c r="C3537" s="3" t="s">
        <v>5068</v>
      </c>
      <c r="D3537" s="6" t="s">
        <v>5069</v>
      </c>
    </row>
    <row r="3538" customFormat="false" ht="15.75" hidden="false" customHeight="false" outlineLevel="0" collapsed="false">
      <c r="B3538" s="13"/>
      <c r="C3538" s="3" t="s">
        <v>5070</v>
      </c>
      <c r="D3538" s="6" t="s">
        <v>5071</v>
      </c>
    </row>
    <row r="3539" customFormat="false" ht="15.75" hidden="false" customHeight="false" outlineLevel="0" collapsed="false">
      <c r="B3539" s="13"/>
      <c r="C3539" s="3" t="s">
        <v>5072</v>
      </c>
      <c r="D3539" s="6" t="s">
        <v>5073</v>
      </c>
    </row>
    <row r="3540" customFormat="false" ht="15.75" hidden="false" customHeight="false" outlineLevel="0" collapsed="false">
      <c r="B3540" s="13"/>
      <c r="C3540" s="3" t="s">
        <v>5074</v>
      </c>
      <c r="D3540" s="6" t="s">
        <v>5075</v>
      </c>
    </row>
    <row r="3541" customFormat="false" ht="15.75" hidden="false" customHeight="false" outlineLevel="0" collapsed="false">
      <c r="B3541" s="13"/>
      <c r="C3541" s="3" t="s">
        <v>5076</v>
      </c>
      <c r="D3541" s="6" t="s">
        <v>5077</v>
      </c>
    </row>
    <row r="3542" customFormat="false" ht="15.75" hidden="false" customHeight="false" outlineLevel="0" collapsed="false">
      <c r="B3542" s="13"/>
      <c r="C3542" s="3" t="s">
        <v>5078</v>
      </c>
      <c r="D3542" s="6" t="s">
        <v>5079</v>
      </c>
    </row>
    <row r="3543" customFormat="false" ht="15.75" hidden="false" customHeight="false" outlineLevel="0" collapsed="false">
      <c r="B3543" s="13"/>
      <c r="C3543" s="3" t="s">
        <v>5080</v>
      </c>
      <c r="D3543" s="6" t="s">
        <v>5081</v>
      </c>
    </row>
    <row r="3544" customFormat="false" ht="15.75" hidden="false" customHeight="false" outlineLevel="0" collapsed="false">
      <c r="B3544" s="13"/>
      <c r="C3544" s="3" t="s">
        <v>5082</v>
      </c>
      <c r="D3544" s="6" t="s">
        <v>5083</v>
      </c>
    </row>
    <row r="3545" customFormat="false" ht="15.75" hidden="false" customHeight="false" outlineLevel="0" collapsed="false">
      <c r="B3545" s="13"/>
      <c r="C3545" s="3" t="s">
        <v>5084</v>
      </c>
      <c r="D3545" s="6" t="s">
        <v>5085</v>
      </c>
    </row>
    <row r="3546" customFormat="false" ht="15.75" hidden="false" customHeight="false" outlineLevel="0" collapsed="false">
      <c r="B3546" s="13"/>
      <c r="C3546" s="3" t="s">
        <v>5086</v>
      </c>
      <c r="D3546" s="6" t="s">
        <v>5087</v>
      </c>
    </row>
    <row r="3547" customFormat="false" ht="15.75" hidden="false" customHeight="false" outlineLevel="0" collapsed="false">
      <c r="B3547" s="13"/>
      <c r="C3547" s="3" t="s">
        <v>5088</v>
      </c>
      <c r="D3547" s="6" t="s">
        <v>5089</v>
      </c>
    </row>
    <row r="3548" customFormat="false" ht="15.75" hidden="false" customHeight="false" outlineLevel="0" collapsed="false">
      <c r="B3548" s="13"/>
      <c r="C3548" s="3" t="s">
        <v>5090</v>
      </c>
      <c r="D3548" s="6" t="s">
        <v>5091</v>
      </c>
    </row>
    <row r="3549" customFormat="false" ht="15.75" hidden="false" customHeight="false" outlineLevel="0" collapsed="false">
      <c r="B3549" s="13"/>
      <c r="C3549" s="3" t="s">
        <v>5092</v>
      </c>
      <c r="D3549" s="6" t="s">
        <v>5093</v>
      </c>
    </row>
    <row r="3550" customFormat="false" ht="15.75" hidden="false" customHeight="false" outlineLevel="0" collapsed="false">
      <c r="B3550" s="13"/>
      <c r="C3550" s="3" t="s">
        <v>5094</v>
      </c>
      <c r="D3550" s="6" t="s">
        <v>5095</v>
      </c>
    </row>
    <row r="3551" customFormat="false" ht="15.75" hidden="false" customHeight="false" outlineLevel="0" collapsed="false">
      <c r="B3551" s="13"/>
      <c r="C3551" s="3" t="s">
        <v>5096</v>
      </c>
      <c r="D3551" s="6" t="s">
        <v>5097</v>
      </c>
    </row>
    <row r="3552" customFormat="false" ht="15.75" hidden="false" customHeight="false" outlineLevel="0" collapsed="false">
      <c r="B3552" s="13"/>
      <c r="C3552" s="3" t="s">
        <v>5098</v>
      </c>
      <c r="D3552" s="6" t="s">
        <v>5099</v>
      </c>
    </row>
    <row r="3553" customFormat="false" ht="15.75" hidden="false" customHeight="false" outlineLevel="0" collapsed="false">
      <c r="B3553" s="13"/>
      <c r="C3553" s="3" t="s">
        <v>5100</v>
      </c>
      <c r="D3553" s="6" t="s">
        <v>5101</v>
      </c>
    </row>
    <row r="3554" customFormat="false" ht="15.75" hidden="false" customHeight="false" outlineLevel="0" collapsed="false">
      <c r="B3554" s="13"/>
      <c r="C3554" s="3" t="s">
        <v>5102</v>
      </c>
      <c r="D3554" s="6" t="s">
        <v>5103</v>
      </c>
    </row>
    <row r="3555" customFormat="false" ht="15.75" hidden="false" customHeight="false" outlineLevel="0" collapsed="false">
      <c r="B3555" s="13"/>
      <c r="C3555" s="3" t="s">
        <v>5104</v>
      </c>
      <c r="D3555" s="6" t="s">
        <v>5105</v>
      </c>
    </row>
    <row r="3556" customFormat="false" ht="15.75" hidden="false" customHeight="false" outlineLevel="0" collapsed="false">
      <c r="B3556" s="13"/>
      <c r="C3556" s="3" t="s">
        <v>5106</v>
      </c>
      <c r="D3556" s="6" t="s">
        <v>5107</v>
      </c>
    </row>
    <row r="3557" customFormat="false" ht="15.75" hidden="false" customHeight="false" outlineLevel="0" collapsed="false">
      <c r="B3557" s="13"/>
      <c r="C3557" s="3" t="s">
        <v>5108</v>
      </c>
      <c r="D3557" s="6" t="s">
        <v>5109</v>
      </c>
    </row>
    <row r="3558" customFormat="false" ht="15.75" hidden="false" customHeight="false" outlineLevel="0" collapsed="false">
      <c r="B3558" s="13"/>
      <c r="C3558" s="3" t="s">
        <v>5110</v>
      </c>
      <c r="D3558" s="6" t="s">
        <v>5111</v>
      </c>
    </row>
    <row r="3559" customFormat="false" ht="15.75" hidden="false" customHeight="false" outlineLevel="0" collapsed="false">
      <c r="B3559" s="13"/>
      <c r="C3559" s="3" t="s">
        <v>5112</v>
      </c>
      <c r="D3559" s="6" t="s">
        <v>5113</v>
      </c>
    </row>
    <row r="3560" customFormat="false" ht="15.75" hidden="false" customHeight="false" outlineLevel="0" collapsed="false">
      <c r="B3560" s="13"/>
      <c r="C3560" s="3" t="s">
        <v>5114</v>
      </c>
      <c r="D3560" s="6" t="s">
        <v>5115</v>
      </c>
    </row>
    <row r="3561" customFormat="false" ht="15.75" hidden="false" customHeight="false" outlineLevel="0" collapsed="false">
      <c r="B3561" s="13"/>
      <c r="C3561" s="3" t="s">
        <v>5116</v>
      </c>
      <c r="D3561" s="6" t="s">
        <v>5117</v>
      </c>
    </row>
    <row r="3562" customFormat="false" ht="15.75" hidden="false" customHeight="false" outlineLevel="0" collapsed="false">
      <c r="B3562" s="13"/>
      <c r="C3562" s="3" t="s">
        <v>5118</v>
      </c>
      <c r="D3562" s="6" t="s">
        <v>5119</v>
      </c>
    </row>
    <row r="3563" customFormat="false" ht="15.75" hidden="false" customHeight="false" outlineLevel="0" collapsed="false">
      <c r="B3563" s="13"/>
      <c r="C3563" s="3" t="s">
        <v>5120</v>
      </c>
      <c r="D3563" s="6" t="s">
        <v>5121</v>
      </c>
    </row>
    <row r="3564" customFormat="false" ht="15.75" hidden="false" customHeight="false" outlineLevel="0" collapsed="false">
      <c r="B3564" s="13"/>
      <c r="C3564" s="3" t="s">
        <v>5122</v>
      </c>
      <c r="D3564" s="6" t="s">
        <v>5123</v>
      </c>
    </row>
    <row r="3565" customFormat="false" ht="15.75" hidden="false" customHeight="false" outlineLevel="0" collapsed="false">
      <c r="B3565" s="13"/>
      <c r="C3565" s="3" t="s">
        <v>5124</v>
      </c>
      <c r="D3565" s="6" t="s">
        <v>5125</v>
      </c>
    </row>
    <row r="3566" customFormat="false" ht="15.75" hidden="false" customHeight="false" outlineLevel="0" collapsed="false">
      <c r="B3566" s="13"/>
      <c r="C3566" s="3" t="s">
        <v>5126</v>
      </c>
      <c r="D3566" s="6" t="s">
        <v>5127</v>
      </c>
    </row>
    <row r="3567" customFormat="false" ht="15.75" hidden="false" customHeight="false" outlineLevel="0" collapsed="false">
      <c r="B3567" s="13"/>
      <c r="C3567" s="3" t="s">
        <v>5128</v>
      </c>
      <c r="D3567" s="6" t="s">
        <v>5129</v>
      </c>
    </row>
    <row r="3568" customFormat="false" ht="15.75" hidden="false" customHeight="false" outlineLevel="0" collapsed="false">
      <c r="B3568" s="13"/>
      <c r="C3568" s="3" t="s">
        <v>5130</v>
      </c>
      <c r="D3568" s="6" t="s">
        <v>5131</v>
      </c>
    </row>
    <row r="3569" customFormat="false" ht="15.75" hidden="false" customHeight="false" outlineLevel="0" collapsed="false">
      <c r="B3569" s="13"/>
      <c r="C3569" s="3" t="s">
        <v>5132</v>
      </c>
      <c r="D3569" s="6" t="s">
        <v>5133</v>
      </c>
    </row>
    <row r="3570" customFormat="false" ht="15.75" hidden="false" customHeight="false" outlineLevel="0" collapsed="false">
      <c r="B3570" s="13"/>
      <c r="C3570" s="3" t="s">
        <v>5134</v>
      </c>
      <c r="D3570" s="6" t="s">
        <v>5135</v>
      </c>
    </row>
    <row r="3571" customFormat="false" ht="15.75" hidden="false" customHeight="false" outlineLevel="0" collapsed="false">
      <c r="B3571" s="13"/>
      <c r="C3571" s="3" t="s">
        <v>5136</v>
      </c>
      <c r="D3571" s="6" t="s">
        <v>5137</v>
      </c>
    </row>
    <row r="3572" customFormat="false" ht="15.75" hidden="false" customHeight="false" outlineLevel="0" collapsed="false">
      <c r="B3572" s="13"/>
      <c r="C3572" s="3" t="s">
        <v>5138</v>
      </c>
      <c r="D3572" s="6" t="s">
        <v>5139</v>
      </c>
    </row>
    <row r="3573" customFormat="false" ht="15.75" hidden="false" customHeight="false" outlineLevel="0" collapsed="false">
      <c r="B3573" s="13"/>
      <c r="C3573" s="3" t="s">
        <v>5140</v>
      </c>
      <c r="D3573" s="6" t="s">
        <v>5141</v>
      </c>
    </row>
    <row r="3574" customFormat="false" ht="15.75" hidden="false" customHeight="false" outlineLevel="0" collapsed="false">
      <c r="B3574" s="13"/>
      <c r="C3574" s="3" t="s">
        <v>5142</v>
      </c>
      <c r="D3574" s="6" t="s">
        <v>5143</v>
      </c>
    </row>
    <row r="3575" customFormat="false" ht="15.75" hidden="false" customHeight="false" outlineLevel="0" collapsed="false">
      <c r="B3575" s="13"/>
      <c r="C3575" s="3" t="s">
        <v>5144</v>
      </c>
      <c r="D3575" s="6" t="s">
        <v>5145</v>
      </c>
    </row>
    <row r="3576" customFormat="false" ht="15.75" hidden="false" customHeight="false" outlineLevel="0" collapsed="false">
      <c r="B3576" s="13"/>
      <c r="C3576" s="3" t="s">
        <v>5146</v>
      </c>
      <c r="D3576" s="6" t="s">
        <v>5147</v>
      </c>
    </row>
    <row r="3577" customFormat="false" ht="15.75" hidden="false" customHeight="false" outlineLevel="0" collapsed="false">
      <c r="B3577" s="13"/>
      <c r="C3577" s="3" t="s">
        <v>5148</v>
      </c>
      <c r="D3577" s="6" t="s">
        <v>5149</v>
      </c>
    </row>
    <row r="3578" customFormat="false" ht="15.75" hidden="false" customHeight="false" outlineLevel="0" collapsed="false">
      <c r="B3578" s="13"/>
      <c r="C3578" s="3" t="s">
        <v>5150</v>
      </c>
      <c r="D3578" s="6" t="s">
        <v>5151</v>
      </c>
    </row>
    <row r="3579" customFormat="false" ht="15.75" hidden="false" customHeight="false" outlineLevel="0" collapsed="false">
      <c r="B3579" s="13"/>
      <c r="C3579" s="3" t="s">
        <v>5152</v>
      </c>
      <c r="D3579" s="6" t="s">
        <v>5153</v>
      </c>
    </row>
    <row r="3580" customFormat="false" ht="15.75" hidden="false" customHeight="false" outlineLevel="0" collapsed="false">
      <c r="B3580" s="13"/>
      <c r="C3580" s="3" t="s">
        <v>5154</v>
      </c>
      <c r="D3580" s="6" t="s">
        <v>5155</v>
      </c>
    </row>
    <row r="3581" customFormat="false" ht="15.75" hidden="false" customHeight="false" outlineLevel="0" collapsed="false">
      <c r="B3581" s="13"/>
      <c r="C3581" s="3" t="s">
        <v>5156</v>
      </c>
      <c r="D3581" s="6" t="s">
        <v>5157</v>
      </c>
    </row>
    <row r="3582" customFormat="false" ht="15.75" hidden="false" customHeight="false" outlineLevel="0" collapsed="false">
      <c r="B3582" s="13"/>
      <c r="C3582" s="3" t="s">
        <v>5158</v>
      </c>
      <c r="D3582" s="6" t="s">
        <v>5042</v>
      </c>
    </row>
    <row r="3583" customFormat="false" ht="15.75" hidden="false" customHeight="false" outlineLevel="0" collapsed="false">
      <c r="B3583" s="13"/>
      <c r="C3583" s="3" t="s">
        <v>5159</v>
      </c>
      <c r="D3583" s="6" t="s">
        <v>5160</v>
      </c>
    </row>
    <row r="3584" customFormat="false" ht="15.75" hidden="false" customHeight="false" outlineLevel="0" collapsed="false">
      <c r="B3584" s="13"/>
      <c r="C3584" s="3" t="s">
        <v>5161</v>
      </c>
      <c r="D3584" s="6" t="s">
        <v>5162</v>
      </c>
    </row>
    <row r="3585" customFormat="false" ht="15.75" hidden="false" customHeight="false" outlineLevel="0" collapsed="false">
      <c r="B3585" s="13"/>
      <c r="C3585" s="3" t="s">
        <v>5163</v>
      </c>
      <c r="D3585" s="6" t="s">
        <v>5164</v>
      </c>
    </row>
    <row r="3586" customFormat="false" ht="15.75" hidden="false" customHeight="false" outlineLevel="0" collapsed="false">
      <c r="B3586" s="13"/>
      <c r="C3586" s="3" t="s">
        <v>5165</v>
      </c>
      <c r="D3586" s="6" t="s">
        <v>5166</v>
      </c>
    </row>
    <row r="3587" customFormat="false" ht="15.75" hidden="false" customHeight="false" outlineLevel="0" collapsed="false">
      <c r="B3587" s="13"/>
      <c r="C3587" s="3" t="s">
        <v>5167</v>
      </c>
      <c r="D3587" s="6" t="s">
        <v>5168</v>
      </c>
    </row>
    <row r="3588" customFormat="false" ht="15.75" hidden="false" customHeight="false" outlineLevel="0" collapsed="false">
      <c r="B3588" s="13"/>
      <c r="C3588" s="3" t="s">
        <v>5169</v>
      </c>
      <c r="D3588" s="6" t="s">
        <v>5170</v>
      </c>
    </row>
    <row r="3589" customFormat="false" ht="15.75" hidden="false" customHeight="false" outlineLevel="0" collapsed="false">
      <c r="B3589" s="13"/>
      <c r="C3589" s="3" t="s">
        <v>5171</v>
      </c>
      <c r="D3589" s="6" t="s">
        <v>5155</v>
      </c>
    </row>
    <row r="3590" customFormat="false" ht="15.75" hidden="false" customHeight="false" outlineLevel="0" collapsed="false">
      <c r="B3590" s="13"/>
      <c r="C3590" s="3" t="s">
        <v>5172</v>
      </c>
      <c r="D3590" s="6" t="s">
        <v>5173</v>
      </c>
    </row>
    <row r="3591" customFormat="false" ht="15.75" hidden="false" customHeight="false" outlineLevel="0" collapsed="false">
      <c r="B3591" s="13"/>
      <c r="C3591" s="3" t="s">
        <v>5174</v>
      </c>
      <c r="D3591" s="6" t="s">
        <v>5175</v>
      </c>
    </row>
    <row r="3592" customFormat="false" ht="15.75" hidden="false" customHeight="false" outlineLevel="0" collapsed="false">
      <c r="B3592" s="13"/>
      <c r="C3592" s="3" t="s">
        <v>1910</v>
      </c>
      <c r="D3592" s="6" t="s">
        <v>5176</v>
      </c>
    </row>
    <row r="3593" customFormat="false" ht="15.75" hidden="false" customHeight="false" outlineLevel="0" collapsed="false">
      <c r="B3593" s="13"/>
      <c r="C3593" s="3" t="s">
        <v>5177</v>
      </c>
      <c r="D3593" s="6" t="s">
        <v>5178</v>
      </c>
    </row>
    <row r="3594" customFormat="false" ht="15.75" hidden="false" customHeight="false" outlineLevel="0" collapsed="false">
      <c r="B3594" s="13"/>
      <c r="C3594" s="3" t="s">
        <v>5179</v>
      </c>
      <c r="D3594" s="6" t="s">
        <v>5180</v>
      </c>
    </row>
    <row r="3595" customFormat="false" ht="15.75" hidden="false" customHeight="false" outlineLevel="0" collapsed="false">
      <c r="B3595" s="13"/>
      <c r="C3595" s="3" t="s">
        <v>5181</v>
      </c>
      <c r="D3595" s="6" t="s">
        <v>5182</v>
      </c>
    </row>
    <row r="3596" customFormat="false" ht="15.75" hidden="false" customHeight="false" outlineLevel="0" collapsed="false">
      <c r="B3596" s="13"/>
      <c r="C3596" s="3" t="s">
        <v>5183</v>
      </c>
      <c r="D3596" s="6" t="s">
        <v>5184</v>
      </c>
    </row>
    <row r="3597" customFormat="false" ht="15.75" hidden="false" customHeight="false" outlineLevel="0" collapsed="false">
      <c r="B3597" s="13"/>
      <c r="C3597" s="3" t="s">
        <v>5185</v>
      </c>
      <c r="D3597" s="6" t="s">
        <v>5186</v>
      </c>
    </row>
    <row r="3598" customFormat="false" ht="15.75" hidden="false" customHeight="false" outlineLevel="0" collapsed="false">
      <c r="B3598" s="13"/>
      <c r="C3598" s="3" t="s">
        <v>5187</v>
      </c>
      <c r="D3598" s="6" t="s">
        <v>5188</v>
      </c>
    </row>
    <row r="3599" customFormat="false" ht="15.75" hidden="false" customHeight="false" outlineLevel="0" collapsed="false">
      <c r="B3599" s="13"/>
      <c r="C3599" s="3" t="s">
        <v>5189</v>
      </c>
      <c r="D3599" s="6" t="s">
        <v>5190</v>
      </c>
    </row>
    <row r="3600" customFormat="false" ht="15.75" hidden="false" customHeight="false" outlineLevel="0" collapsed="false">
      <c r="B3600" s="13"/>
      <c r="C3600" s="3" t="s">
        <v>5191</v>
      </c>
      <c r="D3600" s="6" t="s">
        <v>5192</v>
      </c>
    </row>
    <row r="3601" customFormat="false" ht="15.75" hidden="false" customHeight="false" outlineLevel="0" collapsed="false">
      <c r="B3601" s="13"/>
      <c r="C3601" s="3" t="s">
        <v>5193</v>
      </c>
      <c r="D3601" s="6" t="s">
        <v>5194</v>
      </c>
    </row>
    <row r="3602" customFormat="false" ht="15.75" hidden="false" customHeight="false" outlineLevel="0" collapsed="false">
      <c r="B3602" s="13"/>
      <c r="C3602" s="3" t="s">
        <v>5195</v>
      </c>
      <c r="D3602" s="6" t="s">
        <v>5196</v>
      </c>
    </row>
    <row r="3603" customFormat="false" ht="15.75" hidden="false" customHeight="false" outlineLevel="0" collapsed="false">
      <c r="B3603" s="13"/>
      <c r="C3603" s="3" t="s">
        <v>5197</v>
      </c>
      <c r="D3603" s="6" t="s">
        <v>5198</v>
      </c>
    </row>
    <row r="3604" customFormat="false" ht="15.75" hidden="false" customHeight="false" outlineLevel="0" collapsed="false">
      <c r="B3604" s="13"/>
      <c r="C3604" s="3" t="s">
        <v>5199</v>
      </c>
      <c r="D3604" s="6" t="s">
        <v>5200</v>
      </c>
    </row>
    <row r="3605" customFormat="false" ht="15.75" hidden="false" customHeight="false" outlineLevel="0" collapsed="false">
      <c r="B3605" s="13"/>
      <c r="C3605" s="3" t="s">
        <v>5201</v>
      </c>
      <c r="D3605" s="6" t="s">
        <v>5202</v>
      </c>
    </row>
    <row r="3606" customFormat="false" ht="15.75" hidden="false" customHeight="false" outlineLevel="0" collapsed="false">
      <c r="B3606" s="13"/>
      <c r="C3606" s="3" t="s">
        <v>5203</v>
      </c>
      <c r="D3606" s="6" t="s">
        <v>5204</v>
      </c>
    </row>
    <row r="3607" customFormat="false" ht="15.75" hidden="false" customHeight="false" outlineLevel="0" collapsed="false">
      <c r="B3607" s="13"/>
      <c r="C3607" s="3" t="s">
        <v>5205</v>
      </c>
      <c r="D3607" s="6" t="s">
        <v>5206</v>
      </c>
    </row>
    <row r="3608" customFormat="false" ht="15.75" hidden="false" customHeight="false" outlineLevel="0" collapsed="false">
      <c r="B3608" s="13"/>
      <c r="C3608" s="3" t="s">
        <v>5207</v>
      </c>
      <c r="D3608" s="6" t="s">
        <v>5175</v>
      </c>
    </row>
    <row r="3609" customFormat="false" ht="15.75" hidden="false" customHeight="false" outlineLevel="0" collapsed="false">
      <c r="B3609" s="13"/>
      <c r="C3609" s="3" t="s">
        <v>5208</v>
      </c>
      <c r="D3609" s="6" t="s">
        <v>5209</v>
      </c>
    </row>
    <row r="3610" customFormat="false" ht="15.75" hidden="false" customHeight="false" outlineLevel="0" collapsed="false">
      <c r="B3610" s="13"/>
      <c r="C3610" s="3" t="s">
        <v>5210</v>
      </c>
      <c r="D3610" s="6" t="s">
        <v>5175</v>
      </c>
    </row>
    <row r="3611" customFormat="false" ht="15.75" hidden="false" customHeight="false" outlineLevel="0" collapsed="false">
      <c r="B3611" s="13"/>
      <c r="C3611" s="3" t="s">
        <v>5211</v>
      </c>
      <c r="D3611" s="6" t="s">
        <v>5212</v>
      </c>
    </row>
    <row r="3612" customFormat="false" ht="15.75" hidden="false" customHeight="false" outlineLevel="0" collapsed="false">
      <c r="B3612" s="13"/>
      <c r="C3612" s="3" t="s">
        <v>5213</v>
      </c>
      <c r="D3612" s="6" t="s">
        <v>5214</v>
      </c>
    </row>
    <row r="3613" customFormat="false" ht="15.75" hidden="false" customHeight="false" outlineLevel="0" collapsed="false">
      <c r="B3613" s="13"/>
      <c r="C3613" s="3" t="s">
        <v>5215</v>
      </c>
      <c r="D3613" s="6" t="s">
        <v>5216</v>
      </c>
    </row>
    <row r="3614" customFormat="false" ht="15.75" hidden="false" customHeight="false" outlineLevel="0" collapsed="false">
      <c r="B3614" s="13"/>
      <c r="C3614" s="3" t="s">
        <v>5217</v>
      </c>
      <c r="D3614" s="6" t="s">
        <v>5218</v>
      </c>
    </row>
    <row r="3615" customFormat="false" ht="15.75" hidden="false" customHeight="false" outlineLevel="0" collapsed="false">
      <c r="B3615" s="13"/>
      <c r="C3615" s="3" t="s">
        <v>5219</v>
      </c>
      <c r="D3615" s="6" t="s">
        <v>5220</v>
      </c>
    </row>
    <row r="3616" customFormat="false" ht="15.75" hidden="false" customHeight="false" outlineLevel="0" collapsed="false">
      <c r="B3616" s="13"/>
      <c r="C3616" s="3" t="s">
        <v>5221</v>
      </c>
      <c r="D3616" s="6" t="s">
        <v>5222</v>
      </c>
    </row>
    <row r="3617" customFormat="false" ht="15.75" hidden="false" customHeight="false" outlineLevel="0" collapsed="false">
      <c r="B3617" s="13"/>
      <c r="C3617" s="3" t="s">
        <v>5223</v>
      </c>
      <c r="D3617" s="6" t="s">
        <v>5224</v>
      </c>
    </row>
    <row r="3618" customFormat="false" ht="15.75" hidden="false" customHeight="false" outlineLevel="0" collapsed="false">
      <c r="B3618" s="13"/>
      <c r="C3618" s="3" t="s">
        <v>5225</v>
      </c>
      <c r="D3618" s="6" t="s">
        <v>5226</v>
      </c>
    </row>
    <row r="3619" customFormat="false" ht="15.75" hidden="false" customHeight="false" outlineLevel="0" collapsed="false">
      <c r="B3619" s="13"/>
      <c r="C3619" s="3" t="s">
        <v>5227</v>
      </c>
      <c r="D3619" s="6" t="s">
        <v>5228</v>
      </c>
    </row>
    <row r="3620" customFormat="false" ht="15.75" hidden="false" customHeight="false" outlineLevel="0" collapsed="false">
      <c r="B3620" s="13"/>
      <c r="C3620" s="3" t="s">
        <v>5229</v>
      </c>
      <c r="D3620" s="6" t="s">
        <v>5230</v>
      </c>
    </row>
    <row r="3621" customFormat="false" ht="15.75" hidden="false" customHeight="false" outlineLevel="0" collapsed="false">
      <c r="B3621" s="13"/>
      <c r="C3621" s="3" t="s">
        <v>5231</v>
      </c>
      <c r="D3621" s="6" t="s">
        <v>5232</v>
      </c>
    </row>
    <row r="3622" customFormat="false" ht="15.75" hidden="false" customHeight="false" outlineLevel="0" collapsed="false">
      <c r="B3622" s="13"/>
      <c r="C3622" s="3" t="s">
        <v>5233</v>
      </c>
      <c r="D3622" s="6" t="s">
        <v>5234</v>
      </c>
    </row>
    <row r="3623" customFormat="false" ht="15.75" hidden="false" customHeight="false" outlineLevel="0" collapsed="false">
      <c r="B3623" s="13"/>
      <c r="C3623" s="3" t="s">
        <v>5235</v>
      </c>
      <c r="D3623" s="6" t="s">
        <v>5236</v>
      </c>
    </row>
    <row r="3624" customFormat="false" ht="15.75" hidden="false" customHeight="false" outlineLevel="0" collapsed="false">
      <c r="B3624" s="13"/>
      <c r="C3624" s="3" t="s">
        <v>5237</v>
      </c>
      <c r="D3624" s="6" t="s">
        <v>5238</v>
      </c>
    </row>
    <row r="3625" customFormat="false" ht="15.75" hidden="false" customHeight="false" outlineLevel="0" collapsed="false">
      <c r="B3625" s="13"/>
      <c r="C3625" s="3" t="s">
        <v>5239</v>
      </c>
      <c r="D3625" s="6" t="s">
        <v>5240</v>
      </c>
    </row>
    <row r="3626" customFormat="false" ht="15.75" hidden="false" customHeight="false" outlineLevel="0" collapsed="false">
      <c r="B3626" s="13"/>
      <c r="C3626" s="3" t="s">
        <v>5241</v>
      </c>
      <c r="D3626" s="6" t="s">
        <v>5242</v>
      </c>
    </row>
    <row r="3627" customFormat="false" ht="15.75" hidden="false" customHeight="false" outlineLevel="0" collapsed="false">
      <c r="B3627" s="13"/>
      <c r="C3627" s="3" t="s">
        <v>5243</v>
      </c>
      <c r="D3627" s="6" t="s">
        <v>5244</v>
      </c>
    </row>
    <row r="3628" customFormat="false" ht="15.75" hidden="false" customHeight="false" outlineLevel="0" collapsed="false">
      <c r="B3628" s="13"/>
      <c r="C3628" s="3" t="s">
        <v>5245</v>
      </c>
      <c r="D3628" s="6" t="s">
        <v>5246</v>
      </c>
    </row>
    <row r="3629" customFormat="false" ht="15.75" hidden="false" customHeight="false" outlineLevel="0" collapsed="false">
      <c r="B3629" s="13"/>
      <c r="C3629" s="3" t="s">
        <v>5247</v>
      </c>
      <c r="D3629" s="6" t="s">
        <v>5248</v>
      </c>
    </row>
    <row r="3630" customFormat="false" ht="15.75" hidden="false" customHeight="false" outlineLevel="0" collapsed="false">
      <c r="B3630" s="13"/>
      <c r="C3630" s="3" t="s">
        <v>5249</v>
      </c>
      <c r="D3630" s="6" t="s">
        <v>5250</v>
      </c>
    </row>
    <row r="3631" customFormat="false" ht="15.75" hidden="false" customHeight="false" outlineLevel="0" collapsed="false">
      <c r="B3631" s="13"/>
      <c r="C3631" s="3" t="s">
        <v>5251</v>
      </c>
      <c r="D3631" s="6" t="s">
        <v>5252</v>
      </c>
    </row>
    <row r="3632" customFormat="false" ht="15.75" hidden="false" customHeight="false" outlineLevel="0" collapsed="false">
      <c r="B3632" s="13"/>
      <c r="C3632" s="3" t="s">
        <v>5253</v>
      </c>
      <c r="D3632" s="6" t="s">
        <v>5254</v>
      </c>
    </row>
    <row r="3633" customFormat="false" ht="15.75" hidden="false" customHeight="false" outlineLevel="0" collapsed="false">
      <c r="B3633" s="13"/>
      <c r="C3633" s="3" t="s">
        <v>5255</v>
      </c>
      <c r="D3633" s="6" t="s">
        <v>5256</v>
      </c>
    </row>
    <row r="3634" customFormat="false" ht="15.75" hidden="false" customHeight="false" outlineLevel="0" collapsed="false">
      <c r="B3634" s="13"/>
      <c r="C3634" s="3" t="s">
        <v>5257</v>
      </c>
      <c r="D3634" s="6" t="s">
        <v>5258</v>
      </c>
    </row>
    <row r="3635" customFormat="false" ht="15.75" hidden="false" customHeight="false" outlineLevel="0" collapsed="false">
      <c r="B3635" s="13"/>
      <c r="C3635" s="3" t="s">
        <v>5259</v>
      </c>
      <c r="D3635" s="6" t="s">
        <v>5260</v>
      </c>
    </row>
    <row r="3636" customFormat="false" ht="15.75" hidden="false" customHeight="false" outlineLevel="0" collapsed="false">
      <c r="B3636" s="13"/>
      <c r="C3636" s="3" t="s">
        <v>5261</v>
      </c>
      <c r="D3636" s="6" t="s">
        <v>5262</v>
      </c>
    </row>
    <row r="3637" customFormat="false" ht="15.75" hidden="false" customHeight="false" outlineLevel="0" collapsed="false">
      <c r="B3637" s="13"/>
      <c r="C3637" s="3" t="s">
        <v>5263</v>
      </c>
      <c r="D3637" s="6" t="s">
        <v>5264</v>
      </c>
    </row>
    <row r="3638" customFormat="false" ht="15.75" hidden="false" customHeight="false" outlineLevel="0" collapsed="false">
      <c r="B3638" s="13"/>
      <c r="C3638" s="3" t="s">
        <v>5265</v>
      </c>
      <c r="D3638" s="6" t="s">
        <v>5266</v>
      </c>
    </row>
    <row r="3639" customFormat="false" ht="15.75" hidden="false" customHeight="false" outlineLevel="0" collapsed="false">
      <c r="B3639" s="13"/>
      <c r="C3639" s="3" t="s">
        <v>5267</v>
      </c>
      <c r="D3639" s="6" t="s">
        <v>5268</v>
      </c>
    </row>
    <row r="3640" customFormat="false" ht="15.75" hidden="false" customHeight="false" outlineLevel="0" collapsed="false">
      <c r="B3640" s="13"/>
      <c r="C3640" s="3" t="s">
        <v>5269</v>
      </c>
      <c r="D3640" s="6" t="s">
        <v>5270</v>
      </c>
    </row>
    <row r="3641" customFormat="false" ht="15.75" hidden="false" customHeight="false" outlineLevel="0" collapsed="false">
      <c r="B3641" s="13"/>
      <c r="C3641" s="3" t="s">
        <v>5271</v>
      </c>
      <c r="D3641" s="6" t="s">
        <v>5272</v>
      </c>
    </row>
    <row r="3642" customFormat="false" ht="15.75" hidden="false" customHeight="false" outlineLevel="0" collapsed="false">
      <c r="B3642" s="13"/>
      <c r="C3642" s="3" t="s">
        <v>5273</v>
      </c>
      <c r="D3642" s="6" t="s">
        <v>5175</v>
      </c>
    </row>
    <row r="3643" customFormat="false" ht="15.75" hidden="false" customHeight="false" outlineLevel="0" collapsed="false">
      <c r="B3643" s="13"/>
      <c r="C3643" s="3" t="s">
        <v>5274</v>
      </c>
      <c r="D3643" s="6" t="s">
        <v>5275</v>
      </c>
    </row>
    <row r="3644" customFormat="false" ht="15.75" hidden="false" customHeight="false" outlineLevel="0" collapsed="false">
      <c r="B3644" s="13"/>
      <c r="C3644" s="3" t="s">
        <v>5276</v>
      </c>
      <c r="D3644" s="6" t="s">
        <v>5277</v>
      </c>
    </row>
    <row r="3645" customFormat="false" ht="15.75" hidden="false" customHeight="false" outlineLevel="0" collapsed="false">
      <c r="B3645" s="13"/>
      <c r="C3645" s="3" t="s">
        <v>5278</v>
      </c>
      <c r="D3645" s="6" t="s">
        <v>5279</v>
      </c>
    </row>
    <row r="3646" customFormat="false" ht="15.75" hidden="false" customHeight="false" outlineLevel="0" collapsed="false">
      <c r="B3646" s="13"/>
      <c r="C3646" s="3" t="s">
        <v>5280</v>
      </c>
      <c r="D3646" s="6" t="s">
        <v>5281</v>
      </c>
    </row>
    <row r="3647" customFormat="false" ht="15.75" hidden="false" customHeight="false" outlineLevel="0" collapsed="false">
      <c r="B3647" s="13"/>
      <c r="C3647" s="3" t="s">
        <v>5282</v>
      </c>
      <c r="D3647" s="6" t="s">
        <v>5283</v>
      </c>
    </row>
    <row r="3648" customFormat="false" ht="15.75" hidden="false" customHeight="false" outlineLevel="0" collapsed="false">
      <c r="B3648" s="13"/>
      <c r="C3648" s="3" t="s">
        <v>5284</v>
      </c>
      <c r="D3648" s="6" t="s">
        <v>5285</v>
      </c>
    </row>
    <row r="3649" customFormat="false" ht="15.75" hidden="false" customHeight="false" outlineLevel="0" collapsed="false">
      <c r="B3649" s="13"/>
      <c r="C3649" s="3" t="s">
        <v>5286</v>
      </c>
      <c r="D3649" s="6" t="s">
        <v>5287</v>
      </c>
    </row>
    <row r="3650" customFormat="false" ht="15.75" hidden="false" customHeight="false" outlineLevel="0" collapsed="false">
      <c r="B3650" s="13"/>
      <c r="C3650" s="3" t="s">
        <v>5288</v>
      </c>
      <c r="D3650" s="6" t="s">
        <v>5289</v>
      </c>
    </row>
    <row r="3651" customFormat="false" ht="15.75" hidden="false" customHeight="false" outlineLevel="0" collapsed="false">
      <c r="B3651" s="13"/>
      <c r="C3651" s="3" t="s">
        <v>5290</v>
      </c>
      <c r="D3651" s="6" t="s">
        <v>5291</v>
      </c>
    </row>
    <row r="3652" customFormat="false" ht="15.75" hidden="false" customHeight="false" outlineLevel="0" collapsed="false">
      <c r="B3652" s="13"/>
      <c r="C3652" s="3" t="s">
        <v>5292</v>
      </c>
      <c r="D3652" s="6" t="s">
        <v>5293</v>
      </c>
    </row>
    <row r="3653" customFormat="false" ht="15.75" hidden="false" customHeight="false" outlineLevel="0" collapsed="false">
      <c r="B3653" s="13"/>
      <c r="C3653" s="3" t="s">
        <v>5294</v>
      </c>
      <c r="D3653" s="6" t="s">
        <v>5295</v>
      </c>
    </row>
    <row r="3654" customFormat="false" ht="15.75" hidden="false" customHeight="false" outlineLevel="0" collapsed="false">
      <c r="B3654" s="13"/>
      <c r="C3654" s="3" t="s">
        <v>5296</v>
      </c>
      <c r="D3654" s="6" t="s">
        <v>5297</v>
      </c>
    </row>
    <row r="3655" customFormat="false" ht="15.75" hidden="false" customHeight="false" outlineLevel="0" collapsed="false">
      <c r="B3655" s="13"/>
      <c r="C3655" s="3" t="s">
        <v>5298</v>
      </c>
      <c r="D3655" s="6" t="s">
        <v>5299</v>
      </c>
    </row>
    <row r="3656" customFormat="false" ht="15.75" hidden="false" customHeight="false" outlineLevel="0" collapsed="false">
      <c r="B3656" s="13"/>
      <c r="C3656" s="3" t="s">
        <v>5300</v>
      </c>
      <c r="D3656" s="6" t="s">
        <v>5042</v>
      </c>
    </row>
    <row r="3657" customFormat="false" ht="15.75" hidden="false" customHeight="false" outlineLevel="0" collapsed="false">
      <c r="B3657" s="13"/>
      <c r="C3657" s="3" t="s">
        <v>5301</v>
      </c>
      <c r="D3657" s="6" t="s">
        <v>5302</v>
      </c>
    </row>
    <row r="3658" customFormat="false" ht="15.75" hidden="false" customHeight="false" outlineLevel="0" collapsed="false">
      <c r="B3658" s="13"/>
      <c r="C3658" s="3" t="s">
        <v>5303</v>
      </c>
      <c r="D3658" s="6" t="s">
        <v>5304</v>
      </c>
    </row>
    <row r="3659" customFormat="false" ht="15.75" hidden="false" customHeight="false" outlineLevel="0" collapsed="false">
      <c r="B3659" s="13"/>
      <c r="C3659" s="3" t="s">
        <v>5305</v>
      </c>
      <c r="D3659" s="6" t="s">
        <v>5306</v>
      </c>
    </row>
    <row r="3660" customFormat="false" ht="15.75" hidden="false" customHeight="false" outlineLevel="0" collapsed="false">
      <c r="B3660" s="13"/>
      <c r="C3660" s="3" t="s">
        <v>5307</v>
      </c>
      <c r="D3660" s="6" t="s">
        <v>5308</v>
      </c>
    </row>
    <row r="3661" customFormat="false" ht="15.75" hidden="false" customHeight="false" outlineLevel="0" collapsed="false">
      <c r="B3661" s="13"/>
      <c r="C3661" s="3" t="s">
        <v>5309</v>
      </c>
      <c r="D3661" s="6" t="s">
        <v>5310</v>
      </c>
    </row>
    <row r="3662" customFormat="false" ht="15.75" hidden="false" customHeight="false" outlineLevel="0" collapsed="false">
      <c r="B3662" s="13"/>
      <c r="C3662" s="3" t="s">
        <v>5311</v>
      </c>
      <c r="D3662" s="6" t="s">
        <v>5312</v>
      </c>
    </row>
    <row r="3663" customFormat="false" ht="15.75" hidden="false" customHeight="false" outlineLevel="0" collapsed="false">
      <c r="B3663" s="13"/>
      <c r="C3663" s="3" t="s">
        <v>5313</v>
      </c>
      <c r="D3663" s="6" t="s">
        <v>5314</v>
      </c>
    </row>
    <row r="3664" customFormat="false" ht="15.75" hidden="false" customHeight="false" outlineLevel="0" collapsed="false">
      <c r="B3664" s="13"/>
      <c r="C3664" s="3" t="s">
        <v>5315</v>
      </c>
      <c r="D3664" s="6" t="s">
        <v>5042</v>
      </c>
    </row>
    <row r="3665" customFormat="false" ht="15.75" hidden="false" customHeight="false" outlineLevel="0" collapsed="false">
      <c r="B3665" s="13"/>
      <c r="C3665" s="3" t="s">
        <v>5316</v>
      </c>
      <c r="D3665" s="6" t="s">
        <v>5317</v>
      </c>
    </row>
    <row r="3666" customFormat="false" ht="15.75" hidden="false" customHeight="false" outlineLevel="0" collapsed="false">
      <c r="B3666" s="13"/>
      <c r="C3666" s="3" t="s">
        <v>5318</v>
      </c>
      <c r="D3666" s="6" t="s">
        <v>5319</v>
      </c>
    </row>
    <row r="3667" customFormat="false" ht="15.75" hidden="false" customHeight="false" outlineLevel="0" collapsed="false">
      <c r="B3667" s="13"/>
      <c r="C3667" s="3" t="s">
        <v>5320</v>
      </c>
      <c r="D3667" s="6" t="s">
        <v>5321</v>
      </c>
    </row>
    <row r="3668" customFormat="false" ht="15.75" hidden="false" customHeight="false" outlineLevel="0" collapsed="false">
      <c r="B3668" s="13"/>
      <c r="C3668" s="3" t="s">
        <v>5322</v>
      </c>
      <c r="D3668" s="6" t="s">
        <v>5323</v>
      </c>
    </row>
    <row r="3669" customFormat="false" ht="15.75" hidden="false" customHeight="false" outlineLevel="0" collapsed="false">
      <c r="B3669" s="13"/>
      <c r="C3669" s="3" t="s">
        <v>5324</v>
      </c>
      <c r="D3669" s="6" t="s">
        <v>5325</v>
      </c>
    </row>
    <row r="3670" customFormat="false" ht="15.75" hidden="false" customHeight="false" outlineLevel="0" collapsed="false">
      <c r="B3670" s="13"/>
      <c r="C3670" s="3" t="s">
        <v>5326</v>
      </c>
      <c r="D3670" s="6" t="s">
        <v>5321</v>
      </c>
    </row>
    <row r="3671" customFormat="false" ht="15.75" hidden="false" customHeight="false" outlineLevel="0" collapsed="false">
      <c r="B3671" s="13"/>
      <c r="C3671" s="3" t="s">
        <v>5327</v>
      </c>
      <c r="D3671" s="6" t="s">
        <v>5328</v>
      </c>
    </row>
    <row r="3672" customFormat="false" ht="15.75" hidden="false" customHeight="false" outlineLevel="0" collapsed="false">
      <c r="B3672" s="13"/>
      <c r="C3672" s="3" t="s">
        <v>5329</v>
      </c>
      <c r="D3672" s="6" t="s">
        <v>5330</v>
      </c>
    </row>
    <row r="3673" customFormat="false" ht="15.75" hidden="false" customHeight="false" outlineLevel="0" collapsed="false">
      <c r="B3673" s="13"/>
      <c r="C3673" s="3" t="s">
        <v>5331</v>
      </c>
      <c r="D3673" s="6" t="s">
        <v>5332</v>
      </c>
    </row>
    <row r="3674" customFormat="false" ht="15.75" hidden="false" customHeight="false" outlineLevel="0" collapsed="false">
      <c r="B3674" s="13"/>
      <c r="C3674" s="3" t="s">
        <v>5333</v>
      </c>
      <c r="D3674" s="6" t="s">
        <v>5334</v>
      </c>
    </row>
    <row r="3675" customFormat="false" ht="15.75" hidden="false" customHeight="false" outlineLevel="0" collapsed="false">
      <c r="B3675" s="13"/>
      <c r="C3675" s="3" t="s">
        <v>5335</v>
      </c>
      <c r="D3675" s="6" t="s">
        <v>5336</v>
      </c>
    </row>
    <row r="3676" customFormat="false" ht="15.75" hidden="false" customHeight="false" outlineLevel="0" collapsed="false">
      <c r="B3676" s="13"/>
      <c r="C3676" s="3" t="s">
        <v>5337</v>
      </c>
      <c r="D3676" s="6" t="s">
        <v>5338</v>
      </c>
    </row>
    <row r="3677" customFormat="false" ht="15.75" hidden="false" customHeight="false" outlineLevel="0" collapsed="false">
      <c r="B3677" s="13"/>
      <c r="C3677" s="3" t="s">
        <v>5339</v>
      </c>
      <c r="D3677" s="6" t="s">
        <v>5340</v>
      </c>
    </row>
    <row r="3678" customFormat="false" ht="15.75" hidden="false" customHeight="false" outlineLevel="0" collapsed="false">
      <c r="B3678" s="13"/>
      <c r="C3678" s="3" t="s">
        <v>5341</v>
      </c>
      <c r="D3678" s="6" t="s">
        <v>5342</v>
      </c>
    </row>
    <row r="3679" customFormat="false" ht="15.75" hidden="false" customHeight="false" outlineLevel="0" collapsed="false">
      <c r="B3679" s="13"/>
      <c r="C3679" s="3" t="s">
        <v>5343</v>
      </c>
      <c r="D3679" s="6" t="s">
        <v>5344</v>
      </c>
    </row>
    <row r="3680" customFormat="false" ht="15.75" hidden="false" customHeight="false" outlineLevel="0" collapsed="false">
      <c r="B3680" s="13"/>
      <c r="C3680" s="3" t="s">
        <v>5345</v>
      </c>
      <c r="D3680" s="6" t="s">
        <v>5346</v>
      </c>
    </row>
    <row r="3681" customFormat="false" ht="15.75" hidden="false" customHeight="false" outlineLevel="0" collapsed="false">
      <c r="B3681" s="13"/>
      <c r="C3681" s="3" t="s">
        <v>5347</v>
      </c>
      <c r="D3681" s="6" t="s">
        <v>5348</v>
      </c>
    </row>
    <row r="3682" customFormat="false" ht="15.75" hidden="false" customHeight="false" outlineLevel="0" collapsed="false">
      <c r="B3682" s="13"/>
      <c r="C3682" s="3" t="s">
        <v>5349</v>
      </c>
      <c r="D3682" s="6" t="s">
        <v>5350</v>
      </c>
    </row>
    <row r="3683" customFormat="false" ht="15.75" hidden="false" customHeight="false" outlineLevel="0" collapsed="false">
      <c r="B3683" s="13"/>
      <c r="C3683" s="3" t="s">
        <v>5351</v>
      </c>
      <c r="D3683" s="6" t="s">
        <v>5352</v>
      </c>
    </row>
    <row r="3684" customFormat="false" ht="15.75" hidden="false" customHeight="false" outlineLevel="0" collapsed="false">
      <c r="B3684" s="13"/>
      <c r="C3684" s="3" t="s">
        <v>5353</v>
      </c>
      <c r="D3684" s="6" t="s">
        <v>5354</v>
      </c>
    </row>
    <row r="3685" customFormat="false" ht="15.75" hidden="false" customHeight="false" outlineLevel="0" collapsed="false">
      <c r="B3685" s="13"/>
      <c r="C3685" s="3" t="s">
        <v>5355</v>
      </c>
      <c r="D3685" s="6" t="s">
        <v>5356</v>
      </c>
    </row>
    <row r="3686" customFormat="false" ht="15.75" hidden="false" customHeight="false" outlineLevel="0" collapsed="false">
      <c r="B3686" s="13"/>
      <c r="C3686" s="3" t="s">
        <v>5357</v>
      </c>
      <c r="D3686" s="6" t="s">
        <v>5358</v>
      </c>
    </row>
    <row r="3687" customFormat="false" ht="15.75" hidden="false" customHeight="false" outlineLevel="0" collapsed="false">
      <c r="B3687" s="13"/>
      <c r="C3687" s="3" t="s">
        <v>5359</v>
      </c>
      <c r="D3687" s="6" t="s">
        <v>5360</v>
      </c>
    </row>
    <row r="3688" customFormat="false" ht="15.75" hidden="false" customHeight="false" outlineLevel="0" collapsed="false">
      <c r="B3688" s="13"/>
      <c r="C3688" s="3" t="s">
        <v>5361</v>
      </c>
      <c r="D3688" s="6" t="s">
        <v>5362</v>
      </c>
    </row>
    <row r="3689" customFormat="false" ht="15.75" hidden="false" customHeight="false" outlineLevel="0" collapsed="false">
      <c r="B3689" s="13"/>
      <c r="C3689" s="3" t="s">
        <v>5363</v>
      </c>
      <c r="D3689" s="6" t="s">
        <v>5364</v>
      </c>
    </row>
    <row r="3690" customFormat="false" ht="15.75" hidden="false" customHeight="false" outlineLevel="0" collapsed="false">
      <c r="B3690" s="13"/>
      <c r="C3690" s="3" t="s">
        <v>5365</v>
      </c>
      <c r="D3690" s="6" t="s">
        <v>5366</v>
      </c>
    </row>
    <row r="3691" customFormat="false" ht="15.75" hidden="false" customHeight="false" outlineLevel="0" collapsed="false">
      <c r="B3691" s="13"/>
      <c r="C3691" s="3" t="s">
        <v>5367</v>
      </c>
      <c r="D3691" s="6" t="s">
        <v>5368</v>
      </c>
    </row>
    <row r="3692" customFormat="false" ht="15.75" hidden="false" customHeight="false" outlineLevel="0" collapsed="false">
      <c r="B3692" s="13"/>
      <c r="C3692" s="3" t="s">
        <v>5369</v>
      </c>
      <c r="D3692" s="6" t="s">
        <v>5370</v>
      </c>
    </row>
    <row r="3693" customFormat="false" ht="15.75" hidden="false" customHeight="false" outlineLevel="0" collapsed="false">
      <c r="B3693" s="13"/>
      <c r="C3693" s="3" t="s">
        <v>5371</v>
      </c>
      <c r="D3693" s="6" t="s">
        <v>5372</v>
      </c>
    </row>
    <row r="3694" customFormat="false" ht="15.75" hidden="false" customHeight="false" outlineLevel="0" collapsed="false">
      <c r="B3694" s="13"/>
      <c r="C3694" s="3" t="s">
        <v>5373</v>
      </c>
      <c r="D3694" s="6" t="s">
        <v>5374</v>
      </c>
    </row>
    <row r="3695" customFormat="false" ht="15.75" hidden="false" customHeight="false" outlineLevel="0" collapsed="false">
      <c r="B3695" s="13"/>
      <c r="C3695" s="3" t="s">
        <v>5375</v>
      </c>
      <c r="D3695" s="6" t="s">
        <v>5376</v>
      </c>
    </row>
    <row r="3696" customFormat="false" ht="15.75" hidden="false" customHeight="false" outlineLevel="0" collapsed="false">
      <c r="B3696" s="13"/>
      <c r="C3696" s="3" t="s">
        <v>5377</v>
      </c>
      <c r="D3696" s="6" t="s">
        <v>5378</v>
      </c>
    </row>
    <row r="3697" customFormat="false" ht="15.75" hidden="false" customHeight="false" outlineLevel="0" collapsed="false">
      <c r="B3697" s="13"/>
      <c r="C3697" s="3" t="s">
        <v>5379</v>
      </c>
      <c r="D3697" s="6" t="s">
        <v>5380</v>
      </c>
    </row>
    <row r="3698" customFormat="false" ht="15.75" hidden="false" customHeight="false" outlineLevel="0" collapsed="false">
      <c r="B3698" s="13"/>
      <c r="C3698" s="3" t="s">
        <v>5381</v>
      </c>
      <c r="D3698" s="6" t="s">
        <v>5382</v>
      </c>
    </row>
    <row r="3699" customFormat="false" ht="15.75" hidden="false" customHeight="false" outlineLevel="0" collapsed="false">
      <c r="B3699" s="13"/>
      <c r="C3699" s="3" t="s">
        <v>5383</v>
      </c>
      <c r="D3699" s="6" t="s">
        <v>5384</v>
      </c>
    </row>
    <row r="3700" customFormat="false" ht="15.75" hidden="false" customHeight="false" outlineLevel="0" collapsed="false">
      <c r="B3700" s="13"/>
      <c r="C3700" s="3" t="s">
        <v>5385</v>
      </c>
      <c r="D3700" s="6" t="s">
        <v>5386</v>
      </c>
    </row>
    <row r="3701" customFormat="false" ht="15.75" hidden="false" customHeight="false" outlineLevel="0" collapsed="false">
      <c r="B3701" s="13"/>
      <c r="C3701" s="3" t="s">
        <v>5387</v>
      </c>
      <c r="D3701" s="6" t="s">
        <v>5388</v>
      </c>
    </row>
    <row r="3702" customFormat="false" ht="15.75" hidden="false" customHeight="false" outlineLevel="0" collapsed="false">
      <c r="B3702" s="13"/>
      <c r="C3702" s="3" t="s">
        <v>5389</v>
      </c>
      <c r="D3702" s="6" t="s">
        <v>5390</v>
      </c>
    </row>
    <row r="3703" customFormat="false" ht="15.75" hidden="false" customHeight="false" outlineLevel="0" collapsed="false">
      <c r="B3703" s="13"/>
      <c r="C3703" s="3" t="s">
        <v>5391</v>
      </c>
      <c r="D3703" s="6" t="s">
        <v>5392</v>
      </c>
    </row>
    <row r="3704" customFormat="false" ht="15.75" hidden="false" customHeight="false" outlineLevel="0" collapsed="false">
      <c r="B3704" s="13"/>
      <c r="C3704" s="3" t="s">
        <v>5393</v>
      </c>
      <c r="D3704" s="6" t="s">
        <v>5394</v>
      </c>
    </row>
    <row r="3705" customFormat="false" ht="15.75" hidden="false" customHeight="false" outlineLevel="0" collapsed="false">
      <c r="B3705" s="13"/>
      <c r="C3705" s="3" t="s">
        <v>5395</v>
      </c>
      <c r="D3705" s="6" t="s">
        <v>5277</v>
      </c>
    </row>
    <row r="3706" customFormat="false" ht="15.75" hidden="false" customHeight="false" outlineLevel="0" collapsed="false">
      <c r="B3706" s="13"/>
      <c r="C3706" s="3" t="s">
        <v>5396</v>
      </c>
      <c r="D3706" s="6" t="s">
        <v>5397</v>
      </c>
    </row>
    <row r="3707" customFormat="false" ht="15.75" hidden="false" customHeight="false" outlineLevel="0" collapsed="false">
      <c r="B3707" s="13"/>
      <c r="C3707" s="3" t="s">
        <v>5398</v>
      </c>
      <c r="D3707" s="6" t="s">
        <v>5399</v>
      </c>
    </row>
    <row r="3708" customFormat="false" ht="15.75" hidden="false" customHeight="false" outlineLevel="0" collapsed="false">
      <c r="B3708" s="13"/>
      <c r="C3708" s="3" t="s">
        <v>5400</v>
      </c>
      <c r="D3708" s="6" t="s">
        <v>5401</v>
      </c>
    </row>
    <row r="3709" customFormat="false" ht="15.75" hidden="false" customHeight="false" outlineLevel="0" collapsed="false">
      <c r="B3709" s="13"/>
      <c r="C3709" s="3" t="s">
        <v>5402</v>
      </c>
      <c r="D3709" s="6" t="s">
        <v>5403</v>
      </c>
    </row>
    <row r="3710" customFormat="false" ht="15.75" hidden="false" customHeight="false" outlineLevel="0" collapsed="false">
      <c r="B3710" s="13"/>
      <c r="C3710" s="3" t="s">
        <v>5404</v>
      </c>
      <c r="D3710" s="6" t="s">
        <v>5405</v>
      </c>
    </row>
    <row r="3711" customFormat="false" ht="15.75" hidden="false" customHeight="false" outlineLevel="0" collapsed="false">
      <c r="B3711" s="13"/>
      <c r="C3711" s="3" t="s">
        <v>5406</v>
      </c>
      <c r="D3711" s="6" t="s">
        <v>5407</v>
      </c>
    </row>
    <row r="3712" customFormat="false" ht="15.75" hidden="false" customHeight="false" outlineLevel="0" collapsed="false">
      <c r="B3712" s="13"/>
      <c r="C3712" s="3" t="s">
        <v>5408</v>
      </c>
      <c r="D3712" s="6" t="s">
        <v>5409</v>
      </c>
    </row>
    <row r="3713" customFormat="false" ht="15.75" hidden="false" customHeight="false" outlineLevel="0" collapsed="false">
      <c r="B3713" s="13"/>
      <c r="C3713" s="3" t="s">
        <v>5410</v>
      </c>
      <c r="D3713" s="6" t="s">
        <v>5131</v>
      </c>
    </row>
    <row r="3714" customFormat="false" ht="15.75" hidden="false" customHeight="false" outlineLevel="0" collapsed="false">
      <c r="B3714" s="13"/>
      <c r="C3714" s="3" t="s">
        <v>5411</v>
      </c>
      <c r="D3714" s="6" t="s">
        <v>5412</v>
      </c>
    </row>
    <row r="3715" customFormat="false" ht="15.75" hidden="false" customHeight="false" outlineLevel="0" collapsed="false">
      <c r="B3715" s="13"/>
      <c r="C3715" s="3" t="s">
        <v>5413</v>
      </c>
      <c r="D3715" s="6" t="s">
        <v>5414</v>
      </c>
    </row>
    <row r="3716" customFormat="false" ht="15.75" hidden="false" customHeight="false" outlineLevel="0" collapsed="false">
      <c r="B3716" s="13"/>
      <c r="C3716" s="3" t="s">
        <v>5415</v>
      </c>
      <c r="D3716" s="6" t="s">
        <v>5416</v>
      </c>
    </row>
    <row r="3717" customFormat="false" ht="15.75" hidden="false" customHeight="false" outlineLevel="0" collapsed="false">
      <c r="B3717" s="13"/>
      <c r="C3717" s="3" t="s">
        <v>5417</v>
      </c>
      <c r="D3717" s="3" t="s">
        <v>5418</v>
      </c>
    </row>
    <row r="3718" customFormat="false" ht="15.75" hidden="false" customHeight="false" outlineLevel="0" collapsed="false">
      <c r="B3718" s="13"/>
      <c r="C3718" s="3" t="s">
        <v>5419</v>
      </c>
      <c r="D3718" s="6" t="s">
        <v>5420</v>
      </c>
    </row>
    <row r="3719" customFormat="false" ht="15.75" hidden="false" customHeight="false" outlineLevel="0" collapsed="false">
      <c r="B3719" s="13"/>
      <c r="C3719" s="3" t="s">
        <v>5421</v>
      </c>
      <c r="D3719" s="6" t="s">
        <v>5422</v>
      </c>
    </row>
    <row r="3720" customFormat="false" ht="15.75" hidden="false" customHeight="false" outlineLevel="0" collapsed="false">
      <c r="B3720" s="13"/>
      <c r="C3720" s="3" t="s">
        <v>5423</v>
      </c>
      <c r="D3720" s="6" t="s">
        <v>5424</v>
      </c>
    </row>
    <row r="3721" customFormat="false" ht="15.75" hidden="false" customHeight="false" outlineLevel="0" collapsed="false">
      <c r="B3721" s="13"/>
      <c r="C3721" s="3" t="s">
        <v>5425</v>
      </c>
      <c r="D3721" s="6" t="s">
        <v>5426</v>
      </c>
    </row>
    <row r="3722" customFormat="false" ht="15.75" hidden="false" customHeight="false" outlineLevel="0" collapsed="false">
      <c r="B3722" s="13"/>
      <c r="C3722" s="3" t="s">
        <v>5427</v>
      </c>
      <c r="D3722" s="6" t="s">
        <v>5428</v>
      </c>
    </row>
    <row r="3723" customFormat="false" ht="15.75" hidden="false" customHeight="false" outlineLevel="0" collapsed="false">
      <c r="B3723" s="13"/>
      <c r="C3723" s="3" t="s">
        <v>5429</v>
      </c>
      <c r="D3723" s="6" t="s">
        <v>5430</v>
      </c>
    </row>
    <row r="3724" customFormat="false" ht="15.75" hidden="false" customHeight="false" outlineLevel="0" collapsed="false">
      <c r="B3724" s="13"/>
      <c r="C3724" s="3" t="s">
        <v>5431</v>
      </c>
      <c r="D3724" s="6" t="s">
        <v>5432</v>
      </c>
    </row>
    <row r="3725" customFormat="false" ht="15.75" hidden="false" customHeight="false" outlineLevel="0" collapsed="false">
      <c r="B3725" s="13"/>
      <c r="C3725" s="3" t="s">
        <v>5433</v>
      </c>
      <c r="D3725" s="6" t="s">
        <v>5434</v>
      </c>
    </row>
    <row r="3726" customFormat="false" ht="15.75" hidden="false" customHeight="false" outlineLevel="0" collapsed="false">
      <c r="B3726" s="13"/>
      <c r="C3726" s="3" t="s">
        <v>5435</v>
      </c>
      <c r="D3726" s="6" t="s">
        <v>5436</v>
      </c>
    </row>
    <row r="3727" customFormat="false" ht="15.75" hidden="false" customHeight="false" outlineLevel="0" collapsed="false">
      <c r="B3727" s="13"/>
      <c r="C3727" s="3" t="s">
        <v>5437</v>
      </c>
      <c r="D3727" s="6" t="s">
        <v>5438</v>
      </c>
    </row>
    <row r="3728" customFormat="false" ht="15.75" hidden="false" customHeight="false" outlineLevel="0" collapsed="false">
      <c r="B3728" s="13"/>
      <c r="C3728" s="3" t="s">
        <v>5439</v>
      </c>
      <c r="D3728" s="6" t="s">
        <v>5440</v>
      </c>
    </row>
    <row r="3729" customFormat="false" ht="15.75" hidden="false" customHeight="false" outlineLevel="0" collapsed="false">
      <c r="B3729" s="13"/>
      <c r="C3729" s="3" t="s">
        <v>5441</v>
      </c>
      <c r="D3729" s="6" t="s">
        <v>5442</v>
      </c>
    </row>
    <row r="3730" customFormat="false" ht="15.75" hidden="false" customHeight="false" outlineLevel="0" collapsed="false">
      <c r="B3730" s="13"/>
      <c r="C3730" s="3" t="s">
        <v>5443</v>
      </c>
      <c r="D3730" s="6" t="s">
        <v>5444</v>
      </c>
    </row>
    <row r="3731" customFormat="false" ht="15.75" hidden="false" customHeight="false" outlineLevel="0" collapsed="false">
      <c r="B3731" s="13"/>
      <c r="C3731" s="3" t="s">
        <v>5445</v>
      </c>
      <c r="D3731" s="6" t="s">
        <v>5446</v>
      </c>
    </row>
    <row r="3732" customFormat="false" ht="15.75" hidden="false" customHeight="false" outlineLevel="0" collapsed="false">
      <c r="B3732" s="13"/>
      <c r="C3732" s="3" t="s">
        <v>5447</v>
      </c>
      <c r="D3732" s="6" t="s">
        <v>5448</v>
      </c>
    </row>
    <row r="3733" customFormat="false" ht="15.75" hidden="false" customHeight="false" outlineLevel="0" collapsed="false">
      <c r="B3733" s="13"/>
      <c r="C3733" s="3" t="s">
        <v>5449</v>
      </c>
      <c r="D3733" s="6" t="s">
        <v>5450</v>
      </c>
    </row>
    <row r="3734" customFormat="false" ht="15.75" hidden="false" customHeight="false" outlineLevel="0" collapsed="false">
      <c r="B3734" s="13"/>
      <c r="C3734" s="3" t="s">
        <v>5451</v>
      </c>
      <c r="D3734" s="6" t="s">
        <v>5452</v>
      </c>
    </row>
    <row r="3735" customFormat="false" ht="15.75" hidden="false" customHeight="false" outlineLevel="0" collapsed="false">
      <c r="B3735" s="13"/>
      <c r="C3735" s="3" t="s">
        <v>5453</v>
      </c>
      <c r="D3735" s="6" t="s">
        <v>5454</v>
      </c>
    </row>
    <row r="3736" customFormat="false" ht="15.75" hidden="false" customHeight="false" outlineLevel="0" collapsed="false">
      <c r="B3736" s="13"/>
      <c r="C3736" s="3" t="s">
        <v>5455</v>
      </c>
      <c r="D3736" s="6" t="s">
        <v>5456</v>
      </c>
    </row>
    <row r="3737" customFormat="false" ht="15.75" hidden="false" customHeight="false" outlineLevel="0" collapsed="false">
      <c r="B3737" s="13"/>
      <c r="C3737" s="3" t="s">
        <v>5457</v>
      </c>
      <c r="D3737" s="6" t="s">
        <v>5458</v>
      </c>
    </row>
    <row r="3738" customFormat="false" ht="15.75" hidden="false" customHeight="false" outlineLevel="0" collapsed="false">
      <c r="B3738" s="13"/>
      <c r="C3738" s="3" t="s">
        <v>5459</v>
      </c>
      <c r="D3738" s="6" t="s">
        <v>5460</v>
      </c>
    </row>
    <row r="3739" customFormat="false" ht="15.75" hidden="false" customHeight="false" outlineLevel="0" collapsed="false">
      <c r="B3739" s="13"/>
      <c r="C3739" s="3" t="s">
        <v>5461</v>
      </c>
      <c r="D3739" s="6" t="s">
        <v>5462</v>
      </c>
    </row>
    <row r="3740" customFormat="false" ht="15.75" hidden="false" customHeight="false" outlineLevel="0" collapsed="false">
      <c r="B3740" s="13"/>
      <c r="C3740" s="3" t="s">
        <v>5463</v>
      </c>
      <c r="D3740" s="6" t="s">
        <v>5464</v>
      </c>
    </row>
    <row r="3741" customFormat="false" ht="15.75" hidden="false" customHeight="false" outlineLevel="0" collapsed="false">
      <c r="B3741" s="13"/>
      <c r="C3741" s="3" t="s">
        <v>5465</v>
      </c>
      <c r="D3741" s="6" t="s">
        <v>5466</v>
      </c>
    </row>
    <row r="3742" customFormat="false" ht="15.75" hidden="false" customHeight="false" outlineLevel="0" collapsed="false">
      <c r="B3742" s="13"/>
      <c r="C3742" s="3" t="s">
        <v>5467</v>
      </c>
      <c r="D3742" s="6" t="s">
        <v>5468</v>
      </c>
    </row>
    <row r="3743" customFormat="false" ht="15.75" hidden="false" customHeight="false" outlineLevel="0" collapsed="false">
      <c r="B3743" s="13"/>
      <c r="C3743" s="3" t="s">
        <v>5469</v>
      </c>
      <c r="D3743" s="6" t="s">
        <v>5470</v>
      </c>
    </row>
    <row r="3744" customFormat="false" ht="15.75" hidden="false" customHeight="false" outlineLevel="0" collapsed="false">
      <c r="B3744" s="13"/>
      <c r="C3744" s="3" t="s">
        <v>5471</v>
      </c>
      <c r="D3744" s="6" t="s">
        <v>5472</v>
      </c>
    </row>
    <row r="3745" customFormat="false" ht="15.75" hidden="false" customHeight="false" outlineLevel="0" collapsed="false">
      <c r="B3745" s="13"/>
      <c r="C3745" s="3" t="s">
        <v>5473</v>
      </c>
      <c r="D3745" s="6" t="s">
        <v>5474</v>
      </c>
    </row>
    <row r="3746" customFormat="false" ht="15.75" hidden="false" customHeight="false" outlineLevel="0" collapsed="false">
      <c r="B3746" s="13"/>
      <c r="C3746" s="3" t="s">
        <v>5475</v>
      </c>
      <c r="D3746" s="6" t="s">
        <v>5476</v>
      </c>
    </row>
    <row r="3747" customFormat="false" ht="15.75" hidden="false" customHeight="false" outlineLevel="0" collapsed="false">
      <c r="B3747" s="13"/>
      <c r="C3747" s="3" t="s">
        <v>5477</v>
      </c>
      <c r="D3747" s="6" t="s">
        <v>5478</v>
      </c>
    </row>
    <row r="3748" customFormat="false" ht="15.75" hidden="false" customHeight="false" outlineLevel="0" collapsed="false">
      <c r="B3748" s="13"/>
      <c r="C3748" s="3" t="s">
        <v>5479</v>
      </c>
      <c r="D3748" s="6" t="s">
        <v>5480</v>
      </c>
    </row>
    <row r="3749" customFormat="false" ht="15.75" hidden="false" customHeight="false" outlineLevel="0" collapsed="false">
      <c r="B3749" s="13"/>
      <c r="C3749" s="3" t="s">
        <v>5481</v>
      </c>
      <c r="D3749" s="6" t="s">
        <v>5482</v>
      </c>
    </row>
    <row r="3750" customFormat="false" ht="15.75" hidden="false" customHeight="false" outlineLevel="0" collapsed="false">
      <c r="B3750" s="13"/>
      <c r="C3750" s="3" t="s">
        <v>5483</v>
      </c>
      <c r="D3750" s="6" t="s">
        <v>5484</v>
      </c>
    </row>
    <row r="3751" customFormat="false" ht="15.75" hidden="false" customHeight="false" outlineLevel="0" collapsed="false">
      <c r="B3751" s="13"/>
      <c r="C3751" s="3" t="s">
        <v>5485</v>
      </c>
      <c r="D3751" s="6" t="s">
        <v>5486</v>
      </c>
    </row>
    <row r="3752" customFormat="false" ht="15.75" hidden="false" customHeight="false" outlineLevel="0" collapsed="false">
      <c r="B3752" s="13"/>
      <c r="C3752" s="3" t="s">
        <v>5487</v>
      </c>
      <c r="D3752" s="6" t="s">
        <v>5488</v>
      </c>
    </row>
    <row r="3753" customFormat="false" ht="15.75" hidden="false" customHeight="false" outlineLevel="0" collapsed="false">
      <c r="B3753" s="13"/>
      <c r="C3753" s="3" t="s">
        <v>5489</v>
      </c>
      <c r="D3753" s="6" t="s">
        <v>5490</v>
      </c>
    </row>
    <row r="3754" customFormat="false" ht="15.75" hidden="false" customHeight="false" outlineLevel="0" collapsed="false">
      <c r="B3754" s="13"/>
      <c r="C3754" s="3" t="s">
        <v>5491</v>
      </c>
      <c r="D3754" s="6" t="s">
        <v>5492</v>
      </c>
    </row>
    <row r="3755" customFormat="false" ht="15.75" hidden="false" customHeight="false" outlineLevel="0" collapsed="false">
      <c r="B3755" s="13"/>
      <c r="C3755" s="3" t="s">
        <v>5493</v>
      </c>
      <c r="D3755" s="6" t="s">
        <v>5494</v>
      </c>
    </row>
    <row r="3756" customFormat="false" ht="15.75" hidden="false" customHeight="false" outlineLevel="0" collapsed="false">
      <c r="B3756" s="13"/>
      <c r="C3756" s="3" t="s">
        <v>5495</v>
      </c>
      <c r="D3756" s="6" t="s">
        <v>5496</v>
      </c>
    </row>
    <row r="3757" customFormat="false" ht="15.75" hidden="false" customHeight="false" outlineLevel="0" collapsed="false">
      <c r="B3757" s="13"/>
      <c r="C3757" s="3" t="s">
        <v>5497</v>
      </c>
      <c r="D3757" s="6" t="s">
        <v>5131</v>
      </c>
    </row>
    <row r="3758" customFormat="false" ht="15.75" hidden="false" customHeight="false" outlineLevel="0" collapsed="false">
      <c r="B3758" s="13"/>
      <c r="C3758" s="3" t="s">
        <v>5498</v>
      </c>
      <c r="D3758" s="6" t="s">
        <v>5499</v>
      </c>
    </row>
    <row r="3759" customFormat="false" ht="15.75" hidden="false" customHeight="false" outlineLevel="0" collapsed="false">
      <c r="B3759" s="13"/>
      <c r="C3759" s="3" t="s">
        <v>5500</v>
      </c>
      <c r="D3759" s="6" t="s">
        <v>5501</v>
      </c>
    </row>
    <row r="3760" customFormat="false" ht="15.75" hidden="false" customHeight="false" outlineLevel="0" collapsed="false">
      <c r="B3760" s="13"/>
      <c r="C3760" s="3" t="s">
        <v>5502</v>
      </c>
      <c r="D3760" s="6" t="s">
        <v>5503</v>
      </c>
    </row>
    <row r="3761" customFormat="false" ht="15.75" hidden="false" customHeight="false" outlineLevel="0" collapsed="false">
      <c r="B3761" s="13"/>
      <c r="C3761" s="3" t="s">
        <v>2595</v>
      </c>
      <c r="D3761" s="6" t="s">
        <v>5504</v>
      </c>
    </row>
    <row r="3762" customFormat="false" ht="15.75" hidden="false" customHeight="false" outlineLevel="0" collapsed="false">
      <c r="B3762" s="13"/>
      <c r="C3762" s="3" t="s">
        <v>5505</v>
      </c>
      <c r="D3762" s="6" t="s">
        <v>5506</v>
      </c>
    </row>
    <row r="3763" customFormat="false" ht="15.75" hidden="false" customHeight="false" outlineLevel="0" collapsed="false">
      <c r="B3763" s="13"/>
      <c r="C3763" s="3" t="s">
        <v>5507</v>
      </c>
      <c r="D3763" s="6" t="s">
        <v>5508</v>
      </c>
    </row>
    <row r="3764" customFormat="false" ht="15.75" hidden="false" customHeight="false" outlineLevel="0" collapsed="false">
      <c r="B3764" s="13"/>
      <c r="C3764" s="3" t="s">
        <v>5509</v>
      </c>
      <c r="D3764" s="6" t="s">
        <v>5510</v>
      </c>
    </row>
    <row r="3765" customFormat="false" ht="15.75" hidden="false" customHeight="false" outlineLevel="0" collapsed="false">
      <c r="B3765" s="13"/>
      <c r="C3765" s="3" t="s">
        <v>5511</v>
      </c>
      <c r="D3765" s="6" t="s">
        <v>5512</v>
      </c>
    </row>
    <row r="3766" customFormat="false" ht="15.75" hidden="false" customHeight="false" outlineLevel="0" collapsed="false">
      <c r="B3766" s="13"/>
      <c r="C3766" s="3" t="s">
        <v>5513</v>
      </c>
      <c r="D3766" s="6" t="s">
        <v>5514</v>
      </c>
    </row>
    <row r="3767" customFormat="false" ht="15.75" hidden="false" customHeight="false" outlineLevel="0" collapsed="false">
      <c r="B3767" s="13"/>
      <c r="C3767" s="3" t="s">
        <v>5515</v>
      </c>
      <c r="D3767" s="6" t="s">
        <v>5516</v>
      </c>
    </row>
    <row r="3768" customFormat="false" ht="15.75" hidden="false" customHeight="false" outlineLevel="0" collapsed="false">
      <c r="B3768" s="13"/>
      <c r="C3768" s="3" t="s">
        <v>5517</v>
      </c>
      <c r="D3768" s="6" t="s">
        <v>5518</v>
      </c>
    </row>
    <row r="3769" customFormat="false" ht="15.75" hidden="false" customHeight="false" outlineLevel="0" collapsed="false">
      <c r="B3769" s="13"/>
      <c r="C3769" s="3" t="s">
        <v>4643</v>
      </c>
      <c r="D3769" s="6" t="s">
        <v>5519</v>
      </c>
    </row>
    <row r="3770" customFormat="false" ht="15.75" hidden="false" customHeight="false" outlineLevel="0" collapsed="false">
      <c r="B3770" s="13"/>
      <c r="C3770" s="3" t="s">
        <v>5520</v>
      </c>
      <c r="D3770" s="6" t="s">
        <v>5521</v>
      </c>
    </row>
    <row r="3771" customFormat="false" ht="15.75" hidden="false" customHeight="false" outlineLevel="0" collapsed="false">
      <c r="B3771" s="13"/>
      <c r="C3771" s="3" t="s">
        <v>5522</v>
      </c>
      <c r="D3771" s="6" t="s">
        <v>5523</v>
      </c>
    </row>
    <row r="3772" customFormat="false" ht="15.75" hidden="false" customHeight="false" outlineLevel="0" collapsed="false">
      <c r="B3772" s="13"/>
      <c r="C3772" s="3" t="s">
        <v>5524</v>
      </c>
      <c r="D3772" s="6" t="s">
        <v>5525</v>
      </c>
    </row>
    <row r="3773" customFormat="false" ht="15.75" hidden="false" customHeight="false" outlineLevel="0" collapsed="false">
      <c r="B3773" s="13"/>
      <c r="C3773" s="3" t="s">
        <v>5526</v>
      </c>
      <c r="D3773" s="6" t="s">
        <v>5527</v>
      </c>
    </row>
    <row r="3774" customFormat="false" ht="15.75" hidden="false" customHeight="false" outlineLevel="0" collapsed="false">
      <c r="B3774" s="13"/>
      <c r="C3774" s="3" t="s">
        <v>5528</v>
      </c>
      <c r="D3774" s="6" t="s">
        <v>5529</v>
      </c>
    </row>
    <row r="3775" customFormat="false" ht="15.75" hidden="false" customHeight="false" outlineLevel="0" collapsed="false">
      <c r="B3775" s="13"/>
      <c r="C3775" s="3" t="s">
        <v>5530</v>
      </c>
      <c r="D3775" s="6" t="s">
        <v>5531</v>
      </c>
    </row>
    <row r="3776" customFormat="false" ht="15.75" hidden="false" customHeight="false" outlineLevel="0" collapsed="false">
      <c r="B3776" s="13"/>
      <c r="C3776" s="3" t="s">
        <v>5532</v>
      </c>
      <c r="D3776" s="6" t="s">
        <v>5533</v>
      </c>
    </row>
    <row r="3777" customFormat="false" ht="15.75" hidden="false" customHeight="false" outlineLevel="0" collapsed="false">
      <c r="B3777" s="13"/>
      <c r="C3777" s="3" t="s">
        <v>5534</v>
      </c>
      <c r="D3777" s="6" t="s">
        <v>5535</v>
      </c>
    </row>
    <row r="3778" customFormat="false" ht="15.75" hidden="false" customHeight="false" outlineLevel="0" collapsed="false">
      <c r="B3778" s="13"/>
      <c r="C3778" s="3" t="s">
        <v>5536</v>
      </c>
      <c r="D3778" s="6" t="s">
        <v>5537</v>
      </c>
    </row>
    <row r="3779" customFormat="false" ht="15.75" hidden="false" customHeight="false" outlineLevel="0" collapsed="false">
      <c r="B3779" s="13"/>
      <c r="C3779" s="3" t="s">
        <v>5538</v>
      </c>
      <c r="D3779" s="6" t="s">
        <v>5539</v>
      </c>
    </row>
    <row r="3780" customFormat="false" ht="15.75" hidden="false" customHeight="false" outlineLevel="0" collapsed="false">
      <c r="B3780" s="13"/>
      <c r="C3780" s="3" t="s">
        <v>5540</v>
      </c>
      <c r="D3780" s="6" t="s">
        <v>5541</v>
      </c>
    </row>
    <row r="3781" customFormat="false" ht="15.75" hidden="false" customHeight="false" outlineLevel="0" collapsed="false">
      <c r="B3781" s="13"/>
      <c r="C3781" s="3" t="s">
        <v>5542</v>
      </c>
      <c r="D3781" s="6" t="s">
        <v>5117</v>
      </c>
    </row>
    <row r="3782" customFormat="false" ht="15.75" hidden="false" customHeight="false" outlineLevel="0" collapsed="false">
      <c r="B3782" s="13"/>
      <c r="C3782" s="3" t="s">
        <v>5543</v>
      </c>
      <c r="D3782" s="6" t="s">
        <v>5544</v>
      </c>
    </row>
    <row r="3783" customFormat="false" ht="15.75" hidden="false" customHeight="false" outlineLevel="0" collapsed="false">
      <c r="B3783" s="13"/>
      <c r="C3783" s="3" t="s">
        <v>5545</v>
      </c>
      <c r="D3783" s="6" t="s">
        <v>5546</v>
      </c>
    </row>
    <row r="3784" customFormat="false" ht="15.75" hidden="false" customHeight="false" outlineLevel="0" collapsed="false">
      <c r="B3784" s="13"/>
      <c r="C3784" s="3" t="s">
        <v>5547</v>
      </c>
      <c r="D3784" s="6" t="s">
        <v>5548</v>
      </c>
    </row>
    <row r="3785" customFormat="false" ht="15.75" hidden="false" customHeight="false" outlineLevel="0" collapsed="false">
      <c r="B3785" s="13"/>
      <c r="C3785" s="3" t="s">
        <v>5549</v>
      </c>
      <c r="D3785" s="6" t="s">
        <v>5550</v>
      </c>
    </row>
    <row r="3786" customFormat="false" ht="15.75" hidden="false" customHeight="false" outlineLevel="0" collapsed="false">
      <c r="B3786" s="13"/>
      <c r="C3786" s="3" t="s">
        <v>5551</v>
      </c>
      <c r="D3786" s="6" t="s">
        <v>5552</v>
      </c>
    </row>
    <row r="3787" customFormat="false" ht="15.75" hidden="false" customHeight="false" outlineLevel="0" collapsed="false">
      <c r="B3787" s="13"/>
      <c r="C3787" s="3" t="s">
        <v>5553</v>
      </c>
      <c r="D3787" s="6" t="s">
        <v>5554</v>
      </c>
    </row>
    <row r="3788" customFormat="false" ht="15.75" hidden="false" customHeight="false" outlineLevel="0" collapsed="false">
      <c r="B3788" s="13"/>
      <c r="C3788" s="3" t="s">
        <v>5555</v>
      </c>
      <c r="D3788" s="6" t="s">
        <v>5556</v>
      </c>
    </row>
    <row r="3789" customFormat="false" ht="15.75" hidden="false" customHeight="false" outlineLevel="0" collapsed="false">
      <c r="B3789" s="13"/>
      <c r="C3789" s="3" t="s">
        <v>5557</v>
      </c>
      <c r="D3789" s="6" t="s">
        <v>5558</v>
      </c>
    </row>
    <row r="3790" customFormat="false" ht="15.75" hidden="false" customHeight="false" outlineLevel="0" collapsed="false">
      <c r="B3790" s="13"/>
      <c r="C3790" s="3" t="s">
        <v>5559</v>
      </c>
      <c r="D3790" s="6" t="s">
        <v>5560</v>
      </c>
    </row>
    <row r="3791" customFormat="false" ht="15.75" hidden="false" customHeight="false" outlineLevel="0" collapsed="false">
      <c r="B3791" s="13"/>
      <c r="C3791" s="3" t="s">
        <v>5561</v>
      </c>
      <c r="D3791" s="6" t="s">
        <v>5562</v>
      </c>
    </row>
    <row r="3792" customFormat="false" ht="15.75" hidden="false" customHeight="false" outlineLevel="0" collapsed="false">
      <c r="B3792" s="13"/>
      <c r="C3792" s="3" t="s">
        <v>5563</v>
      </c>
      <c r="D3792" s="6" t="s">
        <v>5564</v>
      </c>
    </row>
    <row r="3793" customFormat="false" ht="15.75" hidden="false" customHeight="false" outlineLevel="0" collapsed="false">
      <c r="B3793" s="13"/>
      <c r="C3793" s="3" t="s">
        <v>5565</v>
      </c>
      <c r="D3793" s="6" t="s">
        <v>5566</v>
      </c>
    </row>
    <row r="3794" customFormat="false" ht="15.75" hidden="false" customHeight="false" outlineLevel="0" collapsed="false">
      <c r="B3794" s="13"/>
      <c r="C3794" s="3" t="s">
        <v>5567</v>
      </c>
      <c r="D3794" s="6" t="s">
        <v>5568</v>
      </c>
    </row>
    <row r="3795" customFormat="false" ht="15.75" hidden="false" customHeight="false" outlineLevel="0" collapsed="false">
      <c r="B3795" s="13"/>
      <c r="C3795" s="3" t="s">
        <v>5569</v>
      </c>
      <c r="D3795" s="6" t="s">
        <v>5570</v>
      </c>
    </row>
    <row r="3796" customFormat="false" ht="15.75" hidden="false" customHeight="false" outlineLevel="0" collapsed="false">
      <c r="B3796" s="13"/>
      <c r="C3796" s="3" t="s">
        <v>5571</v>
      </c>
      <c r="D3796" s="6" t="s">
        <v>5572</v>
      </c>
    </row>
    <row r="3797" customFormat="false" ht="15.75" hidden="false" customHeight="false" outlineLevel="0" collapsed="false">
      <c r="B3797" s="13"/>
      <c r="C3797" s="3" t="s">
        <v>5573</v>
      </c>
      <c r="D3797" s="6" t="s">
        <v>5574</v>
      </c>
    </row>
    <row r="3798" customFormat="false" ht="15.75" hidden="false" customHeight="false" outlineLevel="0" collapsed="false">
      <c r="B3798" s="13"/>
      <c r="C3798" s="3" t="s">
        <v>5575</v>
      </c>
      <c r="D3798" s="6" t="s">
        <v>5576</v>
      </c>
    </row>
    <row r="3799" customFormat="false" ht="15.75" hidden="false" customHeight="false" outlineLevel="0" collapsed="false">
      <c r="B3799" s="13"/>
      <c r="C3799" s="3" t="s">
        <v>5577</v>
      </c>
      <c r="D3799" s="6" t="s">
        <v>5578</v>
      </c>
    </row>
    <row r="3800" customFormat="false" ht="15.75" hidden="false" customHeight="false" outlineLevel="0" collapsed="false">
      <c r="B3800" s="13"/>
      <c r="C3800" s="3" t="s">
        <v>5579</v>
      </c>
      <c r="D3800" s="6" t="s">
        <v>5580</v>
      </c>
    </row>
    <row r="3801" customFormat="false" ht="15.75" hidden="false" customHeight="false" outlineLevel="0" collapsed="false">
      <c r="B3801" s="13"/>
      <c r="C3801" s="3" t="s">
        <v>5581</v>
      </c>
      <c r="D3801" s="6" t="s">
        <v>5582</v>
      </c>
    </row>
    <row r="3802" customFormat="false" ht="15.75" hidden="false" customHeight="false" outlineLevel="0" collapsed="false">
      <c r="B3802" s="13"/>
      <c r="C3802" s="3" t="s">
        <v>5583</v>
      </c>
      <c r="D3802" s="6" t="s">
        <v>5584</v>
      </c>
    </row>
    <row r="3803" customFormat="false" ht="15.75" hidden="false" customHeight="false" outlineLevel="0" collapsed="false">
      <c r="B3803" s="13"/>
      <c r="C3803" s="3" t="s">
        <v>5585</v>
      </c>
      <c r="D3803" s="6" t="s">
        <v>5586</v>
      </c>
    </row>
    <row r="3804" customFormat="false" ht="15.75" hidden="false" customHeight="false" outlineLevel="0" collapsed="false">
      <c r="B3804" s="13"/>
      <c r="C3804" s="3" t="s">
        <v>5587</v>
      </c>
      <c r="D3804" s="6" t="s">
        <v>5588</v>
      </c>
    </row>
    <row r="3805" customFormat="false" ht="15.75" hidden="false" customHeight="false" outlineLevel="0" collapsed="false">
      <c r="B3805" s="13"/>
      <c r="C3805" s="3" t="s">
        <v>5589</v>
      </c>
      <c r="D3805" s="6" t="s">
        <v>5590</v>
      </c>
    </row>
    <row r="3806" customFormat="false" ht="15.75" hidden="false" customHeight="false" outlineLevel="0" collapsed="false">
      <c r="B3806" s="13"/>
      <c r="C3806" s="3" t="s">
        <v>5591</v>
      </c>
      <c r="D3806" s="6" t="s">
        <v>5592</v>
      </c>
    </row>
    <row r="3807" customFormat="false" ht="15.75" hidden="false" customHeight="false" outlineLevel="0" collapsed="false">
      <c r="B3807" s="13"/>
      <c r="C3807" s="3" t="s">
        <v>5593</v>
      </c>
      <c r="D3807" s="6" t="s">
        <v>5594</v>
      </c>
    </row>
    <row r="3808" customFormat="false" ht="15.75" hidden="false" customHeight="false" outlineLevel="0" collapsed="false">
      <c r="B3808" s="13"/>
      <c r="C3808" s="3" t="s">
        <v>5595</v>
      </c>
      <c r="D3808" s="6" t="s">
        <v>5596</v>
      </c>
    </row>
    <row r="3809" customFormat="false" ht="15.75" hidden="false" customHeight="false" outlineLevel="0" collapsed="false">
      <c r="B3809" s="13"/>
      <c r="C3809" s="3" t="s">
        <v>5597</v>
      </c>
      <c r="D3809" s="6" t="s">
        <v>5550</v>
      </c>
    </row>
    <row r="3810" customFormat="false" ht="15.75" hidden="false" customHeight="false" outlineLevel="0" collapsed="false">
      <c r="B3810" s="13"/>
      <c r="C3810" s="3" t="s">
        <v>5598</v>
      </c>
      <c r="D3810" s="6" t="s">
        <v>5599</v>
      </c>
    </row>
    <row r="3811" customFormat="false" ht="15.75" hidden="false" customHeight="false" outlineLevel="0" collapsed="false">
      <c r="B3811" s="13"/>
      <c r="C3811" s="3" t="s">
        <v>5600</v>
      </c>
      <c r="D3811" s="6" t="s">
        <v>5601</v>
      </c>
    </row>
    <row r="3812" customFormat="false" ht="15.75" hidden="false" customHeight="false" outlineLevel="0" collapsed="false">
      <c r="B3812" s="13"/>
      <c r="C3812" s="3" t="s">
        <v>5602</v>
      </c>
      <c r="D3812" s="6" t="s">
        <v>5603</v>
      </c>
    </row>
    <row r="3813" customFormat="false" ht="15.75" hidden="false" customHeight="false" outlineLevel="0" collapsed="false">
      <c r="B3813" s="13"/>
      <c r="C3813" s="3" t="s">
        <v>5604</v>
      </c>
      <c r="D3813" s="6" t="s">
        <v>5605</v>
      </c>
    </row>
    <row r="3814" customFormat="false" ht="15.75" hidden="false" customHeight="false" outlineLevel="0" collapsed="false">
      <c r="B3814" s="13"/>
      <c r="C3814" s="3" t="s">
        <v>5606</v>
      </c>
      <c r="D3814" s="6" t="s">
        <v>5607</v>
      </c>
    </row>
    <row r="3815" customFormat="false" ht="15.75" hidden="false" customHeight="false" outlineLevel="0" collapsed="false">
      <c r="B3815" s="13"/>
      <c r="C3815" s="3" t="s">
        <v>5608</v>
      </c>
      <c r="D3815" s="6" t="s">
        <v>5609</v>
      </c>
    </row>
    <row r="3816" customFormat="false" ht="15.75" hidden="false" customHeight="false" outlineLevel="0" collapsed="false">
      <c r="B3816" s="13"/>
      <c r="C3816" s="3" t="s">
        <v>5610</v>
      </c>
      <c r="D3816" s="6" t="s">
        <v>5611</v>
      </c>
    </row>
    <row r="3817" customFormat="false" ht="15.75" hidden="false" customHeight="false" outlineLevel="0" collapsed="false">
      <c r="B3817" s="13"/>
      <c r="C3817" s="3" t="s">
        <v>5612</v>
      </c>
      <c r="D3817" s="6" t="s">
        <v>5613</v>
      </c>
    </row>
    <row r="3818" customFormat="false" ht="15.75" hidden="false" customHeight="false" outlineLevel="0" collapsed="false">
      <c r="B3818" s="13"/>
      <c r="C3818" s="3" t="s">
        <v>5614</v>
      </c>
      <c r="D3818" s="6" t="s">
        <v>5615</v>
      </c>
    </row>
    <row r="3819" customFormat="false" ht="15.75" hidden="false" customHeight="false" outlineLevel="0" collapsed="false">
      <c r="B3819" s="13"/>
      <c r="C3819" s="3" t="s">
        <v>5616</v>
      </c>
      <c r="D3819" s="6" t="s">
        <v>5617</v>
      </c>
    </row>
    <row r="3820" customFormat="false" ht="15.75" hidden="false" customHeight="false" outlineLevel="0" collapsed="false">
      <c r="B3820" s="13"/>
      <c r="C3820" s="3" t="s">
        <v>5618</v>
      </c>
      <c r="D3820" s="6" t="s">
        <v>5619</v>
      </c>
    </row>
    <row r="3821" customFormat="false" ht="15.75" hidden="false" customHeight="false" outlineLevel="0" collapsed="false">
      <c r="B3821" s="13"/>
      <c r="C3821" s="3" t="s">
        <v>5620</v>
      </c>
      <c r="D3821" s="6" t="s">
        <v>5042</v>
      </c>
    </row>
    <row r="3822" customFormat="false" ht="15.75" hidden="false" customHeight="false" outlineLevel="0" collapsed="false">
      <c r="B3822" s="13"/>
      <c r="C3822" s="3" t="s">
        <v>5621</v>
      </c>
      <c r="D3822" s="6" t="s">
        <v>5622</v>
      </c>
    </row>
    <row r="3823" customFormat="false" ht="15.75" hidden="false" customHeight="false" outlineLevel="0" collapsed="false">
      <c r="B3823" s="13"/>
      <c r="C3823" s="3" t="s">
        <v>5623</v>
      </c>
      <c r="D3823" s="6" t="s">
        <v>5624</v>
      </c>
    </row>
    <row r="3824" customFormat="false" ht="15.75" hidden="false" customHeight="false" outlineLevel="0" collapsed="false">
      <c r="B3824" s="13"/>
      <c r="C3824" s="3" t="s">
        <v>2741</v>
      </c>
      <c r="D3824" s="6" t="s">
        <v>5625</v>
      </c>
    </row>
    <row r="3825" customFormat="false" ht="15.75" hidden="false" customHeight="false" outlineLevel="0" collapsed="false">
      <c r="B3825" s="13"/>
      <c r="C3825" s="3" t="s">
        <v>5626</v>
      </c>
      <c r="D3825" s="6" t="s">
        <v>5627</v>
      </c>
    </row>
    <row r="3826" customFormat="false" ht="15.75" hidden="false" customHeight="false" outlineLevel="0" collapsed="false">
      <c r="B3826" s="13"/>
      <c r="C3826" s="3" t="s">
        <v>2770</v>
      </c>
      <c r="D3826" s="6" t="s">
        <v>5628</v>
      </c>
    </row>
    <row r="3827" customFormat="false" ht="15.75" hidden="false" customHeight="false" outlineLevel="0" collapsed="false">
      <c r="B3827" s="13"/>
      <c r="C3827" s="3" t="s">
        <v>5629</v>
      </c>
      <c r="D3827" s="6" t="s">
        <v>5630</v>
      </c>
    </row>
    <row r="3828" customFormat="false" ht="15.75" hidden="false" customHeight="false" outlineLevel="0" collapsed="false">
      <c r="B3828" s="13"/>
      <c r="C3828" s="3" t="s">
        <v>5631</v>
      </c>
      <c r="D3828" s="6" t="s">
        <v>5632</v>
      </c>
    </row>
    <row r="3829" customFormat="false" ht="15.75" hidden="false" customHeight="false" outlineLevel="0" collapsed="false">
      <c r="B3829" s="13"/>
      <c r="C3829" s="3" t="s">
        <v>5633</v>
      </c>
      <c r="D3829" s="6" t="s">
        <v>5634</v>
      </c>
    </row>
    <row r="3830" customFormat="false" ht="15.75" hidden="false" customHeight="false" outlineLevel="0" collapsed="false">
      <c r="B3830" s="13"/>
      <c r="C3830" s="3" t="s">
        <v>5635</v>
      </c>
      <c r="D3830" s="6" t="s">
        <v>5636</v>
      </c>
    </row>
    <row r="3831" customFormat="false" ht="15.75" hidden="false" customHeight="false" outlineLevel="0" collapsed="false">
      <c r="B3831" s="13"/>
      <c r="C3831" s="3" t="s">
        <v>5637</v>
      </c>
      <c r="D3831" s="6" t="s">
        <v>5638</v>
      </c>
    </row>
    <row r="3832" customFormat="false" ht="15.75" hidden="false" customHeight="false" outlineLevel="0" collapsed="false">
      <c r="B3832" s="13"/>
      <c r="C3832" s="3" t="s">
        <v>5639</v>
      </c>
      <c r="D3832" s="6" t="s">
        <v>5640</v>
      </c>
    </row>
    <row r="3833" customFormat="false" ht="15.75" hidden="false" customHeight="false" outlineLevel="0" collapsed="false">
      <c r="B3833" s="13"/>
      <c r="C3833" s="3" t="s">
        <v>5641</v>
      </c>
      <c r="D3833" s="6" t="s">
        <v>5642</v>
      </c>
    </row>
    <row r="3834" customFormat="false" ht="15.75" hidden="false" customHeight="false" outlineLevel="0" collapsed="false">
      <c r="B3834" s="13"/>
      <c r="C3834" s="3" t="s">
        <v>5643</v>
      </c>
      <c r="D3834" s="6" t="s">
        <v>5644</v>
      </c>
    </row>
    <row r="3835" customFormat="false" ht="15.75" hidden="false" customHeight="false" outlineLevel="0" collapsed="false">
      <c r="B3835" s="13"/>
      <c r="C3835" s="3" t="s">
        <v>5645</v>
      </c>
      <c r="D3835" s="6" t="s">
        <v>5646</v>
      </c>
    </row>
    <row r="3836" customFormat="false" ht="15.75" hidden="false" customHeight="false" outlineLevel="0" collapsed="false">
      <c r="B3836" s="13"/>
      <c r="C3836" s="3" t="s">
        <v>5647</v>
      </c>
      <c r="D3836" s="6" t="s">
        <v>5648</v>
      </c>
    </row>
    <row r="3837" customFormat="false" ht="15.75" hidden="false" customHeight="false" outlineLevel="0" collapsed="false">
      <c r="B3837" s="13"/>
      <c r="C3837" s="3" t="s">
        <v>5649</v>
      </c>
      <c r="D3837" s="6" t="s">
        <v>5619</v>
      </c>
    </row>
    <row r="3838" customFormat="false" ht="15.75" hidden="false" customHeight="false" outlineLevel="0" collapsed="false">
      <c r="B3838" s="13"/>
      <c r="C3838" s="3" t="s">
        <v>5650</v>
      </c>
      <c r="D3838" s="6" t="s">
        <v>5651</v>
      </c>
    </row>
    <row r="3839" customFormat="false" ht="15.75" hidden="false" customHeight="false" outlineLevel="0" collapsed="false">
      <c r="B3839" s="13"/>
      <c r="C3839" s="3" t="s">
        <v>5652</v>
      </c>
      <c r="D3839" s="6" t="s">
        <v>5653</v>
      </c>
    </row>
    <row r="3840" customFormat="false" ht="15.75" hidden="false" customHeight="false" outlineLevel="0" collapsed="false">
      <c r="B3840" s="13"/>
      <c r="C3840" s="3" t="s">
        <v>5654</v>
      </c>
      <c r="D3840" s="6" t="s">
        <v>5655</v>
      </c>
    </row>
    <row r="3841" customFormat="false" ht="15.75" hidden="false" customHeight="false" outlineLevel="0" collapsed="false">
      <c r="B3841" s="13"/>
      <c r="C3841" s="3" t="s">
        <v>5656</v>
      </c>
      <c r="D3841" s="6" t="s">
        <v>5657</v>
      </c>
    </row>
    <row r="3842" customFormat="false" ht="15.75" hidden="false" customHeight="false" outlineLevel="0" collapsed="false">
      <c r="B3842" s="13"/>
      <c r="C3842" s="3" t="s">
        <v>5658</v>
      </c>
      <c r="D3842" s="6" t="s">
        <v>5659</v>
      </c>
    </row>
    <row r="3843" customFormat="false" ht="15.75" hidden="false" customHeight="false" outlineLevel="0" collapsed="false">
      <c r="B3843" s="13"/>
      <c r="C3843" s="3" t="s">
        <v>5660</v>
      </c>
      <c r="D3843" s="6" t="s">
        <v>5661</v>
      </c>
    </row>
    <row r="3844" customFormat="false" ht="15.75" hidden="false" customHeight="false" outlineLevel="0" collapsed="false">
      <c r="B3844" s="13"/>
      <c r="C3844" s="3" t="s">
        <v>5662</v>
      </c>
      <c r="D3844" s="6" t="s">
        <v>5663</v>
      </c>
    </row>
    <row r="3845" customFormat="false" ht="15.75" hidden="false" customHeight="false" outlineLevel="0" collapsed="false">
      <c r="B3845" s="13"/>
      <c r="C3845" s="3" t="s">
        <v>5664</v>
      </c>
      <c r="D3845" s="6" t="s">
        <v>5665</v>
      </c>
    </row>
    <row r="3846" customFormat="false" ht="15.75" hidden="false" customHeight="false" outlineLevel="0" collapsed="false">
      <c r="B3846" s="13"/>
      <c r="C3846" s="3" t="s">
        <v>5666</v>
      </c>
      <c r="D3846" s="6" t="s">
        <v>5667</v>
      </c>
    </row>
    <row r="3847" customFormat="false" ht="15.75" hidden="false" customHeight="false" outlineLevel="0" collapsed="false">
      <c r="B3847" s="13"/>
      <c r="C3847" s="3" t="s">
        <v>5668</v>
      </c>
      <c r="D3847" s="6" t="s">
        <v>5669</v>
      </c>
    </row>
    <row r="3848" customFormat="false" ht="15.75" hidden="false" customHeight="false" outlineLevel="0" collapsed="false">
      <c r="B3848" s="13"/>
      <c r="C3848" s="3" t="s">
        <v>5670</v>
      </c>
      <c r="D3848" s="6" t="s">
        <v>5671</v>
      </c>
    </row>
    <row r="3849" customFormat="false" ht="15.75" hidden="false" customHeight="false" outlineLevel="0" collapsed="false">
      <c r="B3849" s="13"/>
      <c r="C3849" s="3" t="s">
        <v>5672</v>
      </c>
      <c r="D3849" s="6" t="s">
        <v>5673</v>
      </c>
    </row>
    <row r="3850" customFormat="false" ht="15.75" hidden="false" customHeight="false" outlineLevel="0" collapsed="false">
      <c r="B3850" s="13"/>
      <c r="C3850" s="3" t="s">
        <v>5674</v>
      </c>
      <c r="D3850" s="6" t="s">
        <v>5675</v>
      </c>
    </row>
    <row r="3851" customFormat="false" ht="15.75" hidden="false" customHeight="false" outlineLevel="0" collapsed="false">
      <c r="B3851" s="13"/>
      <c r="C3851" s="3" t="s">
        <v>5676</v>
      </c>
      <c r="D3851" s="6" t="s">
        <v>5677</v>
      </c>
    </row>
    <row r="3852" customFormat="false" ht="15.75" hidden="false" customHeight="false" outlineLevel="0" collapsed="false">
      <c r="B3852" s="13"/>
      <c r="C3852" s="3" t="s">
        <v>5678</v>
      </c>
      <c r="D3852" s="6" t="s">
        <v>5679</v>
      </c>
    </row>
    <row r="3853" customFormat="false" ht="15.75" hidden="false" customHeight="false" outlineLevel="0" collapsed="false">
      <c r="B3853" s="13"/>
      <c r="C3853" s="3" t="s">
        <v>5680</v>
      </c>
      <c r="D3853" s="6" t="s">
        <v>5681</v>
      </c>
    </row>
    <row r="3854" customFormat="false" ht="15.75" hidden="false" customHeight="false" outlineLevel="0" collapsed="false">
      <c r="B3854" s="13"/>
      <c r="C3854" s="3" t="s">
        <v>5682</v>
      </c>
      <c r="D3854" s="6" t="s">
        <v>5683</v>
      </c>
    </row>
    <row r="3855" customFormat="false" ht="15.75" hidden="false" customHeight="false" outlineLevel="0" collapsed="false">
      <c r="B3855" s="13"/>
      <c r="C3855" s="3" t="s">
        <v>5684</v>
      </c>
      <c r="D3855" s="6" t="s">
        <v>5685</v>
      </c>
    </row>
    <row r="3856" customFormat="false" ht="15.75" hidden="false" customHeight="false" outlineLevel="0" collapsed="false">
      <c r="B3856" s="13"/>
      <c r="C3856" s="3" t="s">
        <v>5686</v>
      </c>
      <c r="D3856" s="6" t="s">
        <v>5687</v>
      </c>
    </row>
    <row r="3857" customFormat="false" ht="15.75" hidden="false" customHeight="false" outlineLevel="0" collapsed="false">
      <c r="B3857" s="13"/>
      <c r="C3857" s="3" t="s">
        <v>5688</v>
      </c>
      <c r="D3857" s="6" t="s">
        <v>5689</v>
      </c>
    </row>
    <row r="3858" customFormat="false" ht="15.75" hidden="false" customHeight="false" outlineLevel="0" collapsed="false">
      <c r="B3858" s="13"/>
      <c r="C3858" s="3" t="s">
        <v>5690</v>
      </c>
      <c r="D3858" s="6" t="s">
        <v>5691</v>
      </c>
    </row>
    <row r="3859" customFormat="false" ht="15.75" hidden="false" customHeight="false" outlineLevel="0" collapsed="false">
      <c r="B3859" s="13"/>
      <c r="C3859" s="3" t="s">
        <v>5692</v>
      </c>
      <c r="D3859" s="6" t="s">
        <v>5693</v>
      </c>
    </row>
    <row r="3860" customFormat="false" ht="15.75" hidden="false" customHeight="false" outlineLevel="0" collapsed="false">
      <c r="B3860" s="13"/>
      <c r="C3860" s="3" t="s">
        <v>5694</v>
      </c>
      <c r="D3860" s="6" t="s">
        <v>5644</v>
      </c>
    </row>
    <row r="3861" customFormat="false" ht="15.75" hidden="false" customHeight="false" outlineLevel="0" collapsed="false">
      <c r="B3861" s="13"/>
      <c r="C3861" s="3" t="s">
        <v>5695</v>
      </c>
      <c r="D3861" s="6" t="s">
        <v>5646</v>
      </c>
    </row>
    <row r="3862" customFormat="false" ht="15.75" hidden="false" customHeight="false" outlineLevel="0" collapsed="false">
      <c r="B3862" s="13"/>
      <c r="C3862" s="3" t="s">
        <v>5696</v>
      </c>
      <c r="D3862" s="6" t="s">
        <v>5648</v>
      </c>
    </row>
    <row r="3863" customFormat="false" ht="15.75" hidden="false" customHeight="false" outlineLevel="0" collapsed="false">
      <c r="B3863" s="13"/>
      <c r="C3863" s="3" t="s">
        <v>5697</v>
      </c>
      <c r="D3863" s="6" t="s">
        <v>5698</v>
      </c>
    </row>
    <row r="3864" customFormat="false" ht="15.75" hidden="false" customHeight="false" outlineLevel="0" collapsed="false">
      <c r="B3864" s="13"/>
      <c r="C3864" s="3" t="s">
        <v>5699</v>
      </c>
      <c r="D3864" s="6" t="s">
        <v>5700</v>
      </c>
    </row>
    <row r="3865" customFormat="false" ht="15.75" hidden="false" customHeight="false" outlineLevel="0" collapsed="false">
      <c r="B3865" s="13"/>
      <c r="C3865" s="3" t="s">
        <v>5701</v>
      </c>
      <c r="D3865" s="6" t="s">
        <v>5702</v>
      </c>
    </row>
    <row r="3866" customFormat="false" ht="15.75" hidden="false" customHeight="false" outlineLevel="0" collapsed="false">
      <c r="A3866" s="3" t="s">
        <v>5703</v>
      </c>
      <c r="B3866" s="13" t="s">
        <v>2237</v>
      </c>
      <c r="D3866" s="3"/>
    </row>
    <row r="3867" customFormat="false" ht="15.75" hidden="false" customHeight="false" outlineLevel="0" collapsed="false">
      <c r="A3867" s="3" t="s">
        <v>5704</v>
      </c>
      <c r="B3867" s="13" t="s">
        <v>5705</v>
      </c>
      <c r="D3867" s="3"/>
    </row>
    <row r="3868" customFormat="false" ht="15.75" hidden="false" customHeight="false" outlineLevel="0" collapsed="false">
      <c r="A3868" s="1" t="s">
        <v>5706</v>
      </c>
      <c r="B3868" s="13" t="s">
        <v>5707</v>
      </c>
      <c r="D3868" s="3"/>
    </row>
    <row r="3869" customFormat="false" ht="15.75" hidden="false" customHeight="false" outlineLevel="0" collapsed="false">
      <c r="A3869" s="1" t="s">
        <v>5708</v>
      </c>
      <c r="B3869" s="13" t="s">
        <v>4231</v>
      </c>
      <c r="D3869" s="3"/>
    </row>
    <row r="3870" customFormat="false" ht="15.75" hidden="false" customHeight="false" outlineLevel="0" collapsed="false">
      <c r="A3870" s="1" t="s">
        <v>5709</v>
      </c>
      <c r="B3870" s="13" t="s">
        <v>1072</v>
      </c>
      <c r="D3870" s="3"/>
    </row>
    <row r="3871" customFormat="false" ht="15.75" hidden="false" customHeight="false" outlineLevel="0" collapsed="false">
      <c r="A3871" s="1" t="s">
        <v>5710</v>
      </c>
      <c r="B3871" s="13" t="s">
        <v>5711</v>
      </c>
      <c r="D3871" s="3"/>
    </row>
    <row r="3872" customFormat="false" ht="15.75" hidden="false" customHeight="false" outlineLevel="0" collapsed="false">
      <c r="A3872" s="1" t="s">
        <v>5712</v>
      </c>
      <c r="B3872" s="13" t="s">
        <v>5713</v>
      </c>
      <c r="D3872" s="3"/>
    </row>
    <row r="3873" customFormat="false" ht="15.75" hidden="false" customHeight="false" outlineLevel="0" collapsed="false">
      <c r="A3873" s="1" t="s">
        <v>5714</v>
      </c>
      <c r="B3873" s="13" t="s">
        <v>3898</v>
      </c>
      <c r="D3873" s="3"/>
    </row>
    <row r="3874" customFormat="false" ht="15.75" hidden="false" customHeight="false" outlineLevel="0" collapsed="false">
      <c r="A3874" s="1" t="s">
        <v>5715</v>
      </c>
      <c r="B3874" s="13" t="s">
        <v>1081</v>
      </c>
      <c r="D3874" s="3"/>
    </row>
    <row r="3875" customFormat="false" ht="15.75" hidden="false" customHeight="false" outlineLevel="0" collapsed="false">
      <c r="A3875" s="1" t="s">
        <v>5716</v>
      </c>
      <c r="B3875" s="13" t="s">
        <v>5717</v>
      </c>
      <c r="D3875" s="3"/>
    </row>
    <row r="3876" customFormat="false" ht="15.75" hidden="false" customHeight="false" outlineLevel="0" collapsed="false">
      <c r="A3876" s="1" t="s">
        <v>5718</v>
      </c>
      <c r="B3876" s="13" t="s">
        <v>5719</v>
      </c>
      <c r="D3876" s="3"/>
    </row>
    <row r="3877" customFormat="false" ht="15.75" hidden="false" customHeight="false" outlineLevel="0" collapsed="false">
      <c r="A3877" s="1" t="s">
        <v>5720</v>
      </c>
      <c r="B3877" s="13" t="s">
        <v>5721</v>
      </c>
      <c r="D3877" s="3"/>
    </row>
    <row r="3878" customFormat="false" ht="15.75" hidden="false" customHeight="false" outlineLevel="0" collapsed="false">
      <c r="A3878" s="1" t="s">
        <v>266</v>
      </c>
      <c r="B3878" s="13" t="s">
        <v>2951</v>
      </c>
      <c r="D3878" s="3"/>
    </row>
    <row r="3879" customFormat="false" ht="15.75" hidden="false" customHeight="false" outlineLevel="0" collapsed="false">
      <c r="A3879" s="1" t="s">
        <v>5722</v>
      </c>
      <c r="B3879" s="13" t="s">
        <v>5723</v>
      </c>
      <c r="D3879" s="3"/>
    </row>
    <row r="3880" customFormat="false" ht="15.75" hidden="false" customHeight="false" outlineLevel="0" collapsed="false">
      <c r="A3880" s="1" t="s">
        <v>5724</v>
      </c>
      <c r="B3880" s="13" t="s">
        <v>5725</v>
      </c>
      <c r="D3880" s="3"/>
    </row>
    <row r="3881" customFormat="false" ht="15.75" hidden="false" customHeight="false" outlineLevel="0" collapsed="false">
      <c r="A3881" s="1" t="s">
        <v>5726</v>
      </c>
      <c r="B3881" s="13" t="s">
        <v>5727</v>
      </c>
      <c r="D3881" s="3"/>
    </row>
    <row r="3882" customFormat="false" ht="15.75" hidden="false" customHeight="false" outlineLevel="0" collapsed="false">
      <c r="A3882" s="1" t="s">
        <v>5728</v>
      </c>
      <c r="B3882" s="13" t="s">
        <v>5729</v>
      </c>
      <c r="D3882" s="3"/>
    </row>
    <row r="3883" customFormat="false" ht="15.75" hidden="false" customHeight="false" outlineLevel="0" collapsed="false">
      <c r="A3883" s="1" t="s">
        <v>5730</v>
      </c>
      <c r="B3883" s="13" t="s">
        <v>2938</v>
      </c>
      <c r="D3883" s="3"/>
    </row>
    <row r="3884" customFormat="false" ht="15.75" hidden="false" customHeight="false" outlineLevel="0" collapsed="false">
      <c r="A3884" s="1" t="s">
        <v>5731</v>
      </c>
      <c r="B3884" s="13" t="s">
        <v>5732</v>
      </c>
      <c r="D3884" s="3"/>
    </row>
    <row r="3885" customFormat="false" ht="15.75" hidden="false" customHeight="false" outlineLevel="0" collapsed="false">
      <c r="A3885" s="1" t="s">
        <v>5733</v>
      </c>
      <c r="B3885" s="13" t="s">
        <v>5734</v>
      </c>
      <c r="D3885" s="3"/>
    </row>
    <row r="3886" customFormat="false" ht="15.75" hidden="false" customHeight="false" outlineLevel="0" collapsed="false">
      <c r="A3886" s="1" t="s">
        <v>5735</v>
      </c>
      <c r="B3886" s="13" t="s">
        <v>5736</v>
      </c>
      <c r="D3886" s="3"/>
    </row>
    <row r="3887" customFormat="false" ht="15.75" hidden="false" customHeight="false" outlineLevel="0" collapsed="false">
      <c r="A3887" s="1" t="s">
        <v>5737</v>
      </c>
      <c r="B3887" s="13" t="s">
        <v>5738</v>
      </c>
      <c r="D3887" s="3"/>
    </row>
    <row r="3888" customFormat="false" ht="15.75" hidden="false" customHeight="false" outlineLevel="0" collapsed="false">
      <c r="A3888" s="1" t="s">
        <v>5739</v>
      </c>
      <c r="B3888" s="13" t="s">
        <v>5740</v>
      </c>
      <c r="D3888" s="3"/>
    </row>
    <row r="3889" customFormat="false" ht="15.75" hidden="false" customHeight="false" outlineLevel="0" collapsed="false">
      <c r="A3889" s="1" t="s">
        <v>5741</v>
      </c>
      <c r="B3889" s="13" t="s">
        <v>2693</v>
      </c>
      <c r="D3889" s="3"/>
    </row>
    <row r="3890" customFormat="false" ht="15.75" hidden="false" customHeight="false" outlineLevel="0" collapsed="false">
      <c r="A3890" s="1" t="s">
        <v>5742</v>
      </c>
      <c r="B3890" s="13" t="s">
        <v>1847</v>
      </c>
      <c r="D3890" s="3"/>
    </row>
    <row r="3891" customFormat="false" ht="15.75" hidden="false" customHeight="false" outlineLevel="0" collapsed="false">
      <c r="A3891" s="1" t="s">
        <v>5743</v>
      </c>
      <c r="B3891" s="13" t="s">
        <v>5744</v>
      </c>
      <c r="D3891" s="3"/>
    </row>
    <row r="3892" customFormat="false" ht="15.75" hidden="false" customHeight="false" outlineLevel="0" collapsed="false">
      <c r="A3892" s="1" t="s">
        <v>5745</v>
      </c>
      <c r="B3892" s="13" t="s">
        <v>5746</v>
      </c>
      <c r="D3892" s="3"/>
    </row>
    <row r="3893" customFormat="false" ht="15.75" hidden="false" customHeight="false" outlineLevel="0" collapsed="false">
      <c r="A3893" s="1" t="s">
        <v>5747</v>
      </c>
      <c r="B3893" s="13" t="s">
        <v>5748</v>
      </c>
      <c r="D3893" s="3"/>
    </row>
    <row r="3894" customFormat="false" ht="15.75" hidden="false" customHeight="false" outlineLevel="0" collapsed="false">
      <c r="A3894" s="1" t="s">
        <v>5749</v>
      </c>
      <c r="B3894" s="13" t="s">
        <v>3982</v>
      </c>
      <c r="D3894" s="3"/>
    </row>
    <row r="3895" customFormat="false" ht="15.75" hidden="false" customHeight="false" outlineLevel="0" collapsed="false">
      <c r="A3895" s="1" t="s">
        <v>5750</v>
      </c>
      <c r="B3895" s="13" t="s">
        <v>708</v>
      </c>
      <c r="D3895" s="3"/>
    </row>
    <row r="3896" customFormat="false" ht="15.75" hidden="false" customHeight="false" outlineLevel="0" collapsed="false">
      <c r="A3896" s="1" t="s">
        <v>5751</v>
      </c>
      <c r="B3896" s="13" t="s">
        <v>5752</v>
      </c>
      <c r="D3896" s="3"/>
    </row>
    <row r="3897" customFormat="false" ht="15.75" hidden="false" customHeight="false" outlineLevel="0" collapsed="false">
      <c r="A3897" s="1" t="s">
        <v>5753</v>
      </c>
      <c r="B3897" s="13" t="s">
        <v>420</v>
      </c>
      <c r="D3897" s="3"/>
    </row>
    <row r="3898" customFormat="false" ht="15.75" hidden="false" customHeight="false" outlineLevel="0" collapsed="false">
      <c r="A3898" s="1" t="s">
        <v>5754</v>
      </c>
      <c r="B3898" s="13" t="s">
        <v>5755</v>
      </c>
      <c r="D3898" s="3"/>
    </row>
    <row r="3899" customFormat="false" ht="15.75" hidden="false" customHeight="false" outlineLevel="0" collapsed="false">
      <c r="A3899" s="1" t="s">
        <v>5756</v>
      </c>
      <c r="B3899" s="13" t="s">
        <v>5757</v>
      </c>
      <c r="D3899" s="3"/>
    </row>
    <row r="3900" customFormat="false" ht="15.75" hidden="false" customHeight="false" outlineLevel="0" collapsed="false">
      <c r="A3900" s="1" t="s">
        <v>5758</v>
      </c>
      <c r="B3900" s="13" t="s">
        <v>5759</v>
      </c>
      <c r="D3900" s="3"/>
    </row>
    <row r="3901" customFormat="false" ht="15.75" hidden="false" customHeight="false" outlineLevel="0" collapsed="false">
      <c r="A3901" s="1" t="s">
        <v>5760</v>
      </c>
      <c r="B3901" s="13" t="s">
        <v>5761</v>
      </c>
      <c r="D3901" s="3"/>
    </row>
    <row r="3902" customFormat="false" ht="15.75" hidden="false" customHeight="false" outlineLevel="0" collapsed="false">
      <c r="A3902" s="1" t="s">
        <v>5762</v>
      </c>
      <c r="B3902" s="13" t="s">
        <v>5763</v>
      </c>
      <c r="D3902" s="3"/>
    </row>
    <row r="3903" customFormat="false" ht="15.75" hidden="false" customHeight="false" outlineLevel="0" collapsed="false">
      <c r="A3903" s="1" t="s">
        <v>5764</v>
      </c>
      <c r="B3903" s="13" t="s">
        <v>5765</v>
      </c>
      <c r="D3903" s="3"/>
    </row>
    <row r="3904" customFormat="false" ht="15.75" hidden="false" customHeight="false" outlineLevel="0" collapsed="false">
      <c r="A3904" s="1" t="s">
        <v>5766</v>
      </c>
      <c r="B3904" s="13" t="s">
        <v>5767</v>
      </c>
      <c r="D3904" s="3"/>
    </row>
    <row r="3905" customFormat="false" ht="15.75" hidden="false" customHeight="false" outlineLevel="0" collapsed="false">
      <c r="A3905" s="1" t="s">
        <v>5768</v>
      </c>
      <c r="B3905" s="13" t="s">
        <v>5769</v>
      </c>
      <c r="D3905" s="3"/>
    </row>
    <row r="3906" customFormat="false" ht="15.75" hidden="false" customHeight="false" outlineLevel="0" collapsed="false">
      <c r="A3906" s="1" t="s">
        <v>5770</v>
      </c>
      <c r="B3906" s="13" t="s">
        <v>5771</v>
      </c>
      <c r="D3906" s="3"/>
    </row>
    <row r="3907" customFormat="false" ht="15.75" hidden="false" customHeight="false" outlineLevel="0" collapsed="false">
      <c r="A3907" s="1" t="s">
        <v>5772</v>
      </c>
      <c r="B3907" s="13" t="s">
        <v>5773</v>
      </c>
      <c r="D3907" s="3"/>
    </row>
    <row r="3908" customFormat="false" ht="15.75" hidden="false" customHeight="false" outlineLevel="0" collapsed="false">
      <c r="A3908" s="12" t="s">
        <v>5774</v>
      </c>
      <c r="B3908" s="12"/>
      <c r="C3908" s="12"/>
      <c r="D3908" s="12"/>
      <c r="E3908" s="12"/>
      <c r="F3908" s="3" t="s">
        <v>5775</v>
      </c>
    </row>
    <row r="3909" customFormat="false" ht="15.75" hidden="false" customHeight="false" outlineLevel="0" collapsed="false">
      <c r="B3909" s="13"/>
      <c r="C3909" s="3" t="s">
        <v>117</v>
      </c>
      <c r="D3909" s="6" t="s">
        <v>5034</v>
      </c>
    </row>
    <row r="3910" customFormat="false" ht="15.75" hidden="false" customHeight="false" outlineLevel="0" collapsed="false">
      <c r="B3910" s="13"/>
      <c r="C3910" s="3" t="s">
        <v>5776</v>
      </c>
      <c r="D3910" s="6" t="s">
        <v>5777</v>
      </c>
    </row>
    <row r="3911" customFormat="false" ht="15.75" hidden="false" customHeight="false" outlineLevel="0" collapsed="false">
      <c r="B3911" s="13"/>
      <c r="C3911" s="3" t="s">
        <v>5778</v>
      </c>
      <c r="D3911" s="6" t="s">
        <v>5038</v>
      </c>
    </row>
    <row r="3912" customFormat="false" ht="15.75" hidden="false" customHeight="false" outlineLevel="0" collapsed="false">
      <c r="B3912" s="13"/>
      <c r="C3912" s="3" t="s">
        <v>5779</v>
      </c>
      <c r="D3912" s="6" t="s">
        <v>5040</v>
      </c>
    </row>
    <row r="3913" customFormat="false" ht="15.75" hidden="false" customHeight="false" outlineLevel="0" collapsed="false">
      <c r="B3913" s="13"/>
      <c r="C3913" s="3" t="s">
        <v>441</v>
      </c>
      <c r="D3913" s="6" t="s">
        <v>5780</v>
      </c>
    </row>
    <row r="3914" customFormat="false" ht="15.75" hidden="false" customHeight="false" outlineLevel="0" collapsed="false">
      <c r="B3914" s="13"/>
      <c r="C3914" s="3" t="s">
        <v>5781</v>
      </c>
      <c r="D3914" s="6" t="s">
        <v>5046</v>
      </c>
    </row>
    <row r="3915" customFormat="false" ht="15.75" hidden="false" customHeight="false" outlineLevel="0" collapsed="false">
      <c r="B3915" s="13"/>
      <c r="C3915" s="3" t="s">
        <v>1118</v>
      </c>
      <c r="D3915" s="6" t="s">
        <v>5048</v>
      </c>
    </row>
    <row r="3916" customFormat="false" ht="15.75" hidden="false" customHeight="false" outlineLevel="0" collapsed="false">
      <c r="B3916" s="13"/>
      <c r="C3916" s="3" t="s">
        <v>5782</v>
      </c>
      <c r="D3916" s="6" t="s">
        <v>5783</v>
      </c>
    </row>
    <row r="3917" customFormat="false" ht="15.75" hidden="false" customHeight="false" outlineLevel="0" collapsed="false">
      <c r="B3917" s="13"/>
      <c r="C3917" s="3" t="s">
        <v>1157</v>
      </c>
      <c r="D3917" s="6" t="s">
        <v>5784</v>
      </c>
    </row>
    <row r="3918" customFormat="false" ht="15.75" hidden="false" customHeight="false" outlineLevel="0" collapsed="false">
      <c r="B3918" s="13"/>
      <c r="C3918" s="3" t="s">
        <v>5785</v>
      </c>
      <c r="D3918" s="6" t="s">
        <v>5054</v>
      </c>
    </row>
    <row r="3919" customFormat="false" ht="15.75" hidden="false" customHeight="false" outlineLevel="0" collapsed="false">
      <c r="B3919" s="13"/>
      <c r="C3919" s="3" t="s">
        <v>5786</v>
      </c>
      <c r="D3919" s="6" t="s">
        <v>5055</v>
      </c>
    </row>
    <row r="3920" customFormat="false" ht="15.75" hidden="false" customHeight="false" outlineLevel="0" collapsed="false">
      <c r="B3920" s="13"/>
      <c r="C3920" s="3" t="s">
        <v>5787</v>
      </c>
      <c r="D3920" s="6" t="s">
        <v>5057</v>
      </c>
    </row>
    <row r="3921" customFormat="false" ht="15.75" hidden="false" customHeight="false" outlineLevel="0" collapsed="false">
      <c r="B3921" s="13"/>
      <c r="C3921" s="3" t="s">
        <v>5788</v>
      </c>
      <c r="D3921" s="6" t="s">
        <v>5059</v>
      </c>
    </row>
    <row r="3922" customFormat="false" ht="15.75" hidden="false" customHeight="false" outlineLevel="0" collapsed="false">
      <c r="B3922" s="13"/>
      <c r="C3922" s="3" t="s">
        <v>5789</v>
      </c>
      <c r="D3922" s="6" t="s">
        <v>5790</v>
      </c>
    </row>
    <row r="3923" customFormat="false" ht="15.75" hidden="false" customHeight="false" outlineLevel="0" collapsed="false">
      <c r="B3923" s="13"/>
      <c r="C3923" s="3" t="s">
        <v>5791</v>
      </c>
      <c r="D3923" s="6" t="s">
        <v>5792</v>
      </c>
    </row>
    <row r="3924" customFormat="false" ht="15.75" hidden="false" customHeight="false" outlineLevel="0" collapsed="false">
      <c r="B3924" s="13"/>
      <c r="C3924" s="3" t="s">
        <v>5793</v>
      </c>
      <c r="D3924" s="6" t="s">
        <v>5065</v>
      </c>
    </row>
    <row r="3925" customFormat="false" ht="15.75" hidden="false" customHeight="false" outlineLevel="0" collapsed="false">
      <c r="B3925" s="13"/>
      <c r="C3925" s="3" t="s">
        <v>3022</v>
      </c>
      <c r="D3925" s="6" t="s">
        <v>5523</v>
      </c>
    </row>
    <row r="3926" customFormat="false" ht="15.75" hidden="false" customHeight="false" outlineLevel="0" collapsed="false">
      <c r="B3926" s="13"/>
      <c r="C3926" s="3" t="s">
        <v>5794</v>
      </c>
      <c r="D3926" s="6" t="s">
        <v>5795</v>
      </c>
    </row>
    <row r="3927" customFormat="false" ht="15.75" hidden="false" customHeight="false" outlineLevel="0" collapsed="false">
      <c r="B3927" s="13"/>
      <c r="C3927" s="3" t="s">
        <v>5796</v>
      </c>
      <c r="D3927" s="6" t="s">
        <v>5797</v>
      </c>
    </row>
    <row r="3928" customFormat="false" ht="15.75" hidden="false" customHeight="false" outlineLevel="0" collapsed="false">
      <c r="B3928" s="13"/>
      <c r="C3928" s="3" t="s">
        <v>5798</v>
      </c>
      <c r="D3928" s="6" t="s">
        <v>5799</v>
      </c>
    </row>
    <row r="3929" customFormat="false" ht="15.75" hidden="false" customHeight="false" outlineLevel="0" collapsed="false">
      <c r="B3929" s="13"/>
      <c r="C3929" s="3" t="s">
        <v>2650</v>
      </c>
      <c r="D3929" s="6" t="s">
        <v>5800</v>
      </c>
    </row>
    <row r="3930" customFormat="false" ht="15.75" hidden="false" customHeight="false" outlineLevel="0" collapsed="false">
      <c r="B3930" s="13"/>
      <c r="C3930" s="3" t="s">
        <v>5801</v>
      </c>
      <c r="D3930" s="6" t="s">
        <v>5802</v>
      </c>
    </row>
    <row r="3931" customFormat="false" ht="15.75" hidden="false" customHeight="false" outlineLevel="0" collapsed="false">
      <c r="B3931" s="13"/>
      <c r="C3931" s="3" t="s">
        <v>5803</v>
      </c>
      <c r="D3931" s="6" t="s">
        <v>5804</v>
      </c>
    </row>
    <row r="3932" customFormat="false" ht="15.75" hidden="false" customHeight="false" outlineLevel="0" collapsed="false">
      <c r="B3932" s="13"/>
      <c r="C3932" s="3" t="s">
        <v>5805</v>
      </c>
      <c r="D3932" s="6" t="s">
        <v>5806</v>
      </c>
    </row>
    <row r="3933" customFormat="false" ht="15.75" hidden="false" customHeight="false" outlineLevel="0" collapsed="false">
      <c r="B3933" s="13"/>
      <c r="C3933" s="3" t="s">
        <v>5807</v>
      </c>
      <c r="D3933" s="6" t="s">
        <v>5580</v>
      </c>
    </row>
    <row r="3934" customFormat="false" ht="15.75" hidden="false" customHeight="false" outlineLevel="0" collapsed="false">
      <c r="B3934" s="13"/>
      <c r="C3934" s="3" t="s">
        <v>5808</v>
      </c>
      <c r="D3934" s="6" t="s">
        <v>5809</v>
      </c>
    </row>
    <row r="3935" customFormat="false" ht="15.75" hidden="false" customHeight="false" outlineLevel="0" collapsed="false">
      <c r="B3935" s="13"/>
      <c r="C3935" s="3" t="s">
        <v>5810</v>
      </c>
      <c r="D3935" s="6" t="s">
        <v>5811</v>
      </c>
    </row>
    <row r="3936" customFormat="false" ht="15.75" hidden="false" customHeight="false" outlineLevel="0" collapsed="false">
      <c r="B3936" s="13"/>
      <c r="C3936" s="3" t="s">
        <v>5812</v>
      </c>
      <c r="D3936" s="6" t="s">
        <v>5813</v>
      </c>
    </row>
    <row r="3937" customFormat="false" ht="15.75" hidden="false" customHeight="false" outlineLevel="0" collapsed="false">
      <c r="B3937" s="13"/>
      <c r="C3937" s="3" t="s">
        <v>5814</v>
      </c>
      <c r="D3937" s="6" t="s">
        <v>5815</v>
      </c>
    </row>
    <row r="3938" customFormat="false" ht="15.75" hidden="false" customHeight="false" outlineLevel="0" collapsed="false">
      <c r="B3938" s="13"/>
      <c r="C3938" s="3" t="s">
        <v>5816</v>
      </c>
      <c r="D3938" s="6" t="s">
        <v>5817</v>
      </c>
    </row>
    <row r="3939" customFormat="false" ht="15.75" hidden="false" customHeight="false" outlineLevel="0" collapsed="false">
      <c r="B3939" s="13"/>
      <c r="C3939" s="3" t="s">
        <v>5818</v>
      </c>
      <c r="D3939" s="6" t="s">
        <v>5819</v>
      </c>
    </row>
    <row r="3940" customFormat="false" ht="15.75" hidden="false" customHeight="false" outlineLevel="0" collapsed="false">
      <c r="B3940" s="13"/>
      <c r="C3940" s="3" t="s">
        <v>5820</v>
      </c>
      <c r="D3940" s="6" t="s">
        <v>5821</v>
      </c>
    </row>
    <row r="3941" customFormat="false" ht="15.75" hidden="false" customHeight="false" outlineLevel="0" collapsed="false">
      <c r="B3941" s="13"/>
      <c r="C3941" s="3" t="s">
        <v>2687</v>
      </c>
      <c r="D3941" s="6" t="s">
        <v>5067</v>
      </c>
    </row>
    <row r="3942" customFormat="false" ht="15.75" hidden="false" customHeight="false" outlineLevel="0" collapsed="false">
      <c r="B3942" s="13"/>
      <c r="C3942" s="3" t="s">
        <v>5822</v>
      </c>
      <c r="D3942" s="6" t="s">
        <v>5069</v>
      </c>
    </row>
    <row r="3943" customFormat="false" ht="15.75" hidden="false" customHeight="false" outlineLevel="0" collapsed="false">
      <c r="B3943" s="13"/>
      <c r="C3943" s="3" t="s">
        <v>2701</v>
      </c>
      <c r="D3943" s="6" t="s">
        <v>5071</v>
      </c>
    </row>
    <row r="3944" customFormat="false" ht="15.75" hidden="false" customHeight="false" outlineLevel="0" collapsed="false">
      <c r="B3944" s="13"/>
      <c r="C3944" s="3" t="s">
        <v>2713</v>
      </c>
      <c r="D3944" s="6" t="s">
        <v>5129</v>
      </c>
    </row>
    <row r="3945" customFormat="false" ht="15.75" hidden="false" customHeight="false" outlineLevel="0" collapsed="false">
      <c r="B3945" s="13"/>
      <c r="C3945" s="3" t="s">
        <v>5823</v>
      </c>
      <c r="D3945" s="6" t="s">
        <v>5824</v>
      </c>
    </row>
    <row r="3946" customFormat="false" ht="15.75" hidden="false" customHeight="false" outlineLevel="0" collapsed="false">
      <c r="B3946" s="13"/>
      <c r="C3946" s="3" t="s">
        <v>5825</v>
      </c>
      <c r="D3946" s="6" t="s">
        <v>5826</v>
      </c>
    </row>
    <row r="3947" customFormat="false" ht="15.75" hidden="false" customHeight="false" outlineLevel="0" collapsed="false">
      <c r="B3947" s="13"/>
      <c r="C3947" s="3" t="s">
        <v>5827</v>
      </c>
      <c r="D3947" s="6" t="s">
        <v>5828</v>
      </c>
    </row>
    <row r="3948" customFormat="false" ht="15.75" hidden="false" customHeight="false" outlineLevel="0" collapsed="false">
      <c r="B3948" s="13"/>
      <c r="C3948" s="3" t="s">
        <v>5829</v>
      </c>
      <c r="D3948" s="6" t="s">
        <v>5830</v>
      </c>
    </row>
    <row r="3949" customFormat="false" ht="15.75" hidden="false" customHeight="false" outlineLevel="0" collapsed="false">
      <c r="B3949" s="13"/>
      <c r="C3949" s="3" t="s">
        <v>3178</v>
      </c>
      <c r="D3949" s="6" t="s">
        <v>5831</v>
      </c>
    </row>
    <row r="3950" customFormat="false" ht="15.75" hidden="false" customHeight="false" outlineLevel="0" collapsed="false">
      <c r="B3950" s="13"/>
      <c r="C3950" s="3" t="s">
        <v>5832</v>
      </c>
      <c r="D3950" s="6" t="s">
        <v>5833</v>
      </c>
    </row>
    <row r="3951" customFormat="false" ht="15.75" hidden="false" customHeight="false" outlineLevel="0" collapsed="false">
      <c r="B3951" s="13"/>
      <c r="C3951" s="3" t="s">
        <v>5834</v>
      </c>
      <c r="D3951" s="6" t="s">
        <v>5835</v>
      </c>
    </row>
    <row r="3952" customFormat="false" ht="15.75" hidden="false" customHeight="false" outlineLevel="0" collapsed="false">
      <c r="B3952" s="13"/>
      <c r="C3952" s="3" t="s">
        <v>5836</v>
      </c>
      <c r="D3952" s="6" t="s">
        <v>5837</v>
      </c>
    </row>
    <row r="3953" customFormat="false" ht="15.75" hidden="false" customHeight="false" outlineLevel="0" collapsed="false">
      <c r="B3953" s="13"/>
      <c r="C3953" s="3" t="s">
        <v>5838</v>
      </c>
      <c r="D3953" s="6" t="s">
        <v>5175</v>
      </c>
    </row>
    <row r="3954" customFormat="false" ht="15.75" hidden="false" customHeight="false" outlineLevel="0" collapsed="false">
      <c r="B3954" s="13"/>
      <c r="C3954" s="3" t="s">
        <v>5839</v>
      </c>
      <c r="D3954" s="6" t="s">
        <v>5840</v>
      </c>
    </row>
    <row r="3955" customFormat="false" ht="15.75" hidden="false" customHeight="false" outlineLevel="0" collapsed="false">
      <c r="B3955" s="13"/>
      <c r="C3955" s="3" t="s">
        <v>5841</v>
      </c>
      <c r="D3955" s="6" t="s">
        <v>5842</v>
      </c>
    </row>
    <row r="3956" customFormat="false" ht="15.75" hidden="false" customHeight="false" outlineLevel="0" collapsed="false">
      <c r="B3956" s="13"/>
      <c r="C3956" s="3" t="s">
        <v>5843</v>
      </c>
      <c r="D3956" s="6" t="s">
        <v>5844</v>
      </c>
    </row>
    <row r="3957" customFormat="false" ht="15.75" hidden="false" customHeight="false" outlineLevel="0" collapsed="false">
      <c r="B3957" s="13"/>
      <c r="C3957" s="3" t="s">
        <v>4977</v>
      </c>
      <c r="D3957" s="6" t="s">
        <v>5845</v>
      </c>
    </row>
    <row r="3958" customFormat="false" ht="15.75" hidden="false" customHeight="false" outlineLevel="0" collapsed="false">
      <c r="B3958" s="13"/>
      <c r="C3958" s="3" t="s">
        <v>5846</v>
      </c>
      <c r="D3958" s="6" t="s">
        <v>5847</v>
      </c>
    </row>
    <row r="3959" customFormat="false" ht="15.75" hidden="false" customHeight="false" outlineLevel="0" collapsed="false">
      <c r="B3959" s="13"/>
      <c r="C3959" s="3" t="s">
        <v>5848</v>
      </c>
      <c r="D3959" s="6" t="s">
        <v>5849</v>
      </c>
    </row>
    <row r="3960" customFormat="false" ht="15.75" hidden="false" customHeight="false" outlineLevel="0" collapsed="false">
      <c r="B3960" s="13"/>
      <c r="C3960" s="3" t="s">
        <v>5850</v>
      </c>
      <c r="D3960" s="6" t="s">
        <v>5851</v>
      </c>
    </row>
    <row r="3961" customFormat="false" ht="15.75" hidden="false" customHeight="false" outlineLevel="0" collapsed="false">
      <c r="B3961" s="13"/>
      <c r="C3961" s="3" t="s">
        <v>5852</v>
      </c>
      <c r="D3961" s="3" t="s">
        <v>5853</v>
      </c>
    </row>
    <row r="3962" customFormat="false" ht="15.75" hidden="false" customHeight="false" outlineLevel="0" collapsed="false">
      <c r="B3962" s="13"/>
      <c r="C3962" s="3" t="s">
        <v>5854</v>
      </c>
      <c r="D3962" s="6" t="s">
        <v>5855</v>
      </c>
    </row>
    <row r="3963" customFormat="false" ht="15.75" hidden="false" customHeight="false" outlineLevel="0" collapsed="false">
      <c r="B3963" s="13"/>
      <c r="C3963" s="3" t="s">
        <v>5856</v>
      </c>
      <c r="D3963" s="6" t="s">
        <v>5857</v>
      </c>
    </row>
    <row r="3964" customFormat="false" ht="15.75" hidden="false" customHeight="false" outlineLevel="0" collapsed="false">
      <c r="B3964" s="13"/>
      <c r="C3964" s="3" t="s">
        <v>5858</v>
      </c>
      <c r="D3964" s="6" t="s">
        <v>5859</v>
      </c>
    </row>
    <row r="3965" customFormat="false" ht="15.75" hidden="false" customHeight="false" outlineLevel="0" collapsed="false">
      <c r="B3965" s="13"/>
      <c r="C3965" s="3" t="s">
        <v>5860</v>
      </c>
      <c r="D3965" s="6" t="s">
        <v>5861</v>
      </c>
    </row>
    <row r="3966" customFormat="false" ht="15.75" hidden="false" customHeight="false" outlineLevel="0" collapsed="false">
      <c r="B3966" s="13"/>
      <c r="C3966" s="3" t="s">
        <v>5862</v>
      </c>
      <c r="D3966" s="6" t="s">
        <v>5863</v>
      </c>
    </row>
    <row r="3967" customFormat="false" ht="15.75" hidden="false" customHeight="false" outlineLevel="0" collapsed="false">
      <c r="B3967" s="13"/>
      <c r="C3967" s="3" t="s">
        <v>5864</v>
      </c>
      <c r="D3967" s="6" t="s">
        <v>5865</v>
      </c>
    </row>
    <row r="3968" customFormat="false" ht="15.75" hidden="false" customHeight="false" outlineLevel="0" collapsed="false">
      <c r="B3968" s="13"/>
      <c r="C3968" s="3" t="s">
        <v>5866</v>
      </c>
      <c r="D3968" s="6" t="s">
        <v>5867</v>
      </c>
    </row>
    <row r="3969" customFormat="false" ht="15.75" hidden="false" customHeight="false" outlineLevel="0" collapsed="false">
      <c r="B3969" s="13"/>
      <c r="C3969" s="3" t="s">
        <v>5868</v>
      </c>
      <c r="D3969" s="6" t="s">
        <v>5173</v>
      </c>
    </row>
    <row r="3970" customFormat="false" ht="15.75" hidden="false" customHeight="false" outlineLevel="0" collapsed="false">
      <c r="B3970" s="13"/>
      <c r="C3970" s="3" t="s">
        <v>5869</v>
      </c>
      <c r="D3970" s="6" t="s">
        <v>5202</v>
      </c>
    </row>
    <row r="3971" customFormat="false" ht="15.75" hidden="false" customHeight="false" outlineLevel="0" collapsed="false">
      <c r="B3971" s="13"/>
      <c r="C3971" s="3" t="s">
        <v>5870</v>
      </c>
      <c r="D3971" s="6" t="s">
        <v>5871</v>
      </c>
    </row>
    <row r="3972" customFormat="false" ht="15.75" hidden="false" customHeight="false" outlineLevel="0" collapsed="false">
      <c r="B3972" s="13"/>
      <c r="C3972" s="3" t="s">
        <v>5872</v>
      </c>
      <c r="D3972" s="6" t="s">
        <v>5873</v>
      </c>
    </row>
    <row r="3973" customFormat="false" ht="15.75" hidden="false" customHeight="false" outlineLevel="0" collapsed="false">
      <c r="B3973" s="13"/>
      <c r="C3973" s="3" t="s">
        <v>10</v>
      </c>
      <c r="D3973" s="6" t="s">
        <v>4893</v>
      </c>
    </row>
    <row r="3974" customFormat="false" ht="15.75" hidden="false" customHeight="false" outlineLevel="0" collapsed="false">
      <c r="B3974" s="13"/>
      <c r="C3974" s="3" t="s">
        <v>5874</v>
      </c>
      <c r="D3974" s="6" t="s">
        <v>5875</v>
      </c>
    </row>
    <row r="3975" customFormat="false" ht="15.75" hidden="false" customHeight="false" outlineLevel="0" collapsed="false">
      <c r="B3975" s="13"/>
      <c r="C3975" s="3" t="s">
        <v>5876</v>
      </c>
      <c r="D3975" s="6" t="s">
        <v>4893</v>
      </c>
    </row>
    <row r="3976" customFormat="false" ht="15.75" hidden="false" customHeight="false" outlineLevel="0" collapsed="false">
      <c r="B3976" s="13"/>
      <c r="C3976" s="3" t="s">
        <v>5877</v>
      </c>
      <c r="D3976" s="6" t="s">
        <v>5878</v>
      </c>
    </row>
    <row r="3977" customFormat="false" ht="15.75" hidden="false" customHeight="false" outlineLevel="0" collapsed="false">
      <c r="B3977" s="13"/>
      <c r="C3977" s="3" t="s">
        <v>5879</v>
      </c>
      <c r="D3977" s="6" t="s">
        <v>5880</v>
      </c>
    </row>
    <row r="3978" customFormat="false" ht="15.75" hidden="false" customHeight="false" outlineLevel="0" collapsed="false">
      <c r="B3978" s="13"/>
      <c r="C3978" s="3" t="s">
        <v>5881</v>
      </c>
      <c r="D3978" s="6" t="s">
        <v>5882</v>
      </c>
    </row>
    <row r="3979" customFormat="false" ht="15.75" hidden="false" customHeight="false" outlineLevel="0" collapsed="false">
      <c r="B3979" s="13"/>
      <c r="C3979" s="3" t="s">
        <v>5883</v>
      </c>
      <c r="D3979" s="6" t="s">
        <v>5884</v>
      </c>
    </row>
    <row r="3980" customFormat="false" ht="15.75" hidden="false" customHeight="false" outlineLevel="0" collapsed="false">
      <c r="B3980" s="13"/>
      <c r="C3980" s="3" t="s">
        <v>5885</v>
      </c>
      <c r="D3980" s="6" t="s">
        <v>5886</v>
      </c>
    </row>
    <row r="3981" customFormat="false" ht="15.75" hidden="false" customHeight="false" outlineLevel="0" collapsed="false">
      <c r="B3981" s="13"/>
      <c r="C3981" s="3" t="s">
        <v>5887</v>
      </c>
      <c r="D3981" s="6" t="s">
        <v>5888</v>
      </c>
    </row>
    <row r="3982" customFormat="false" ht="15.75" hidden="false" customHeight="false" outlineLevel="0" collapsed="false">
      <c r="B3982" s="13"/>
      <c r="C3982" s="3" t="s">
        <v>5889</v>
      </c>
      <c r="D3982" s="6" t="s">
        <v>5890</v>
      </c>
    </row>
    <row r="3983" customFormat="false" ht="15.75" hidden="false" customHeight="false" outlineLevel="0" collapsed="false">
      <c r="B3983" s="13"/>
      <c r="C3983" s="3" t="s">
        <v>5891</v>
      </c>
      <c r="D3983" s="6" t="s">
        <v>5892</v>
      </c>
    </row>
    <row r="3984" customFormat="false" ht="15.75" hidden="false" customHeight="false" outlineLevel="0" collapsed="false">
      <c r="B3984" s="13"/>
      <c r="C3984" s="3" t="s">
        <v>5893</v>
      </c>
      <c r="D3984" s="6" t="s">
        <v>5894</v>
      </c>
    </row>
    <row r="3985" customFormat="false" ht="15.75" hidden="false" customHeight="false" outlineLevel="0" collapsed="false">
      <c r="B3985" s="13"/>
      <c r="C3985" s="3" t="s">
        <v>5895</v>
      </c>
      <c r="D3985" s="6" t="s">
        <v>5896</v>
      </c>
    </row>
    <row r="3986" customFormat="false" ht="15.75" hidden="false" customHeight="false" outlineLevel="0" collapsed="false">
      <c r="B3986" s="13"/>
      <c r="C3986" s="3" t="s">
        <v>5897</v>
      </c>
      <c r="D3986" s="6" t="s">
        <v>5898</v>
      </c>
    </row>
    <row r="3987" customFormat="false" ht="15.75" hidden="false" customHeight="false" outlineLevel="0" collapsed="false">
      <c r="B3987" s="13"/>
      <c r="C3987" s="3" t="s">
        <v>5899</v>
      </c>
      <c r="D3987" s="6" t="s">
        <v>5900</v>
      </c>
    </row>
    <row r="3988" customFormat="false" ht="15.75" hidden="false" customHeight="false" outlineLevel="0" collapsed="false">
      <c r="B3988" s="13"/>
      <c r="C3988" s="3" t="s">
        <v>5901</v>
      </c>
      <c r="D3988" s="6" t="s">
        <v>5902</v>
      </c>
    </row>
    <row r="3989" customFormat="false" ht="15.75" hidden="false" customHeight="false" outlineLevel="0" collapsed="false">
      <c r="B3989" s="13"/>
      <c r="C3989" s="3" t="s">
        <v>5903</v>
      </c>
      <c r="D3989" s="3" t="s">
        <v>5904</v>
      </c>
    </row>
    <row r="3990" customFormat="false" ht="15.75" hidden="false" customHeight="false" outlineLevel="0" collapsed="false">
      <c r="B3990" s="13"/>
      <c r="C3990" s="3" t="s">
        <v>5905</v>
      </c>
      <c r="D3990" s="6" t="s">
        <v>5906</v>
      </c>
    </row>
    <row r="3991" customFormat="false" ht="15.75" hidden="false" customHeight="false" outlineLevel="0" collapsed="false">
      <c r="B3991" s="13"/>
      <c r="C3991" s="3" t="s">
        <v>5907</v>
      </c>
      <c r="D3991" s="6" t="s">
        <v>5908</v>
      </c>
    </row>
    <row r="3992" customFormat="false" ht="15.75" hidden="false" customHeight="false" outlineLevel="0" collapsed="false">
      <c r="B3992" s="13"/>
      <c r="C3992" s="3" t="s">
        <v>5909</v>
      </c>
      <c r="D3992" s="6" t="s">
        <v>5299</v>
      </c>
    </row>
    <row r="3993" customFormat="false" ht="15.75" hidden="false" customHeight="false" outlineLevel="0" collapsed="false">
      <c r="B3993" s="13"/>
      <c r="C3993" s="3" t="s">
        <v>5910</v>
      </c>
      <c r="D3993" s="6" t="s">
        <v>5042</v>
      </c>
    </row>
    <row r="3994" customFormat="false" ht="15.75" hidden="false" customHeight="false" outlineLevel="0" collapsed="false">
      <c r="B3994" s="13"/>
      <c r="C3994" s="3" t="s">
        <v>5911</v>
      </c>
      <c r="D3994" s="6" t="s">
        <v>5912</v>
      </c>
    </row>
    <row r="3995" customFormat="false" ht="15.75" hidden="false" customHeight="false" outlineLevel="0" collapsed="false">
      <c r="B3995" s="13"/>
      <c r="C3995" s="3" t="s">
        <v>5913</v>
      </c>
      <c r="D3995" s="6" t="s">
        <v>5914</v>
      </c>
    </row>
    <row r="3996" customFormat="false" ht="15.75" hidden="false" customHeight="false" outlineLevel="0" collapsed="false">
      <c r="B3996" s="13"/>
      <c r="C3996" s="3" t="s">
        <v>5915</v>
      </c>
      <c r="D3996" s="6" t="s">
        <v>5916</v>
      </c>
    </row>
    <row r="3997" customFormat="false" ht="15.75" hidden="false" customHeight="false" outlineLevel="0" collapsed="false">
      <c r="B3997" s="13"/>
      <c r="C3997" s="3" t="s">
        <v>5917</v>
      </c>
      <c r="D3997" s="6" t="s">
        <v>5918</v>
      </c>
    </row>
    <row r="3998" customFormat="false" ht="15.75" hidden="false" customHeight="false" outlineLevel="0" collapsed="false">
      <c r="B3998" s="13"/>
      <c r="C3998" s="3" t="s">
        <v>2825</v>
      </c>
      <c r="D3998" s="6" t="s">
        <v>5919</v>
      </c>
    </row>
    <row r="3999" customFormat="false" ht="15.75" hidden="false" customHeight="false" outlineLevel="0" collapsed="false">
      <c r="B3999" s="13"/>
      <c r="C3999" s="3" t="s">
        <v>5920</v>
      </c>
      <c r="D3999" s="6" t="s">
        <v>5921</v>
      </c>
    </row>
    <row r="4000" customFormat="false" ht="15.75" hidden="false" customHeight="false" outlineLevel="0" collapsed="false">
      <c r="B4000" s="13"/>
      <c r="C4000" s="3" t="s">
        <v>5922</v>
      </c>
      <c r="D4000" s="6" t="s">
        <v>5923</v>
      </c>
    </row>
    <row r="4001" customFormat="false" ht="15.75" hidden="false" customHeight="false" outlineLevel="0" collapsed="false">
      <c r="B4001" s="13"/>
      <c r="C4001" s="3" t="s">
        <v>5924</v>
      </c>
      <c r="D4001" s="6" t="s">
        <v>5925</v>
      </c>
    </row>
    <row r="4002" customFormat="false" ht="15.75" hidden="false" customHeight="false" outlineLevel="0" collapsed="false">
      <c r="B4002" s="13"/>
      <c r="C4002" s="3" t="s">
        <v>5926</v>
      </c>
      <c r="D4002" s="6" t="s">
        <v>5927</v>
      </c>
    </row>
    <row r="4003" customFormat="false" ht="15.75" hidden="false" customHeight="false" outlineLevel="0" collapsed="false">
      <c r="B4003" s="13"/>
      <c r="C4003" s="3" t="s">
        <v>5928</v>
      </c>
      <c r="D4003" s="6" t="s">
        <v>5929</v>
      </c>
    </row>
    <row r="4004" customFormat="false" ht="15.75" hidden="false" customHeight="false" outlineLevel="0" collapsed="false">
      <c r="B4004" s="13"/>
      <c r="C4004" s="3" t="s">
        <v>5930</v>
      </c>
      <c r="D4004" s="6" t="s">
        <v>5931</v>
      </c>
    </row>
    <row r="4005" customFormat="false" ht="15.75" hidden="false" customHeight="false" outlineLevel="0" collapsed="false">
      <c r="B4005" s="13"/>
      <c r="C4005" s="3" t="s">
        <v>5932</v>
      </c>
      <c r="D4005" s="6" t="s">
        <v>5933</v>
      </c>
    </row>
    <row r="4006" customFormat="false" ht="15.75" hidden="false" customHeight="false" outlineLevel="0" collapsed="false">
      <c r="B4006" s="13"/>
      <c r="C4006" s="3" t="s">
        <v>5934</v>
      </c>
      <c r="D4006" s="6" t="s">
        <v>5935</v>
      </c>
    </row>
    <row r="4007" customFormat="false" ht="15.75" hidden="false" customHeight="false" outlineLevel="0" collapsed="false">
      <c r="B4007" s="13"/>
      <c r="C4007" s="3" t="s">
        <v>5936</v>
      </c>
      <c r="D4007" s="6" t="s">
        <v>5937</v>
      </c>
    </row>
    <row r="4008" customFormat="false" ht="15.75" hidden="false" customHeight="false" outlineLevel="0" collapsed="false">
      <c r="B4008" s="13"/>
      <c r="C4008" s="3" t="s">
        <v>5938</v>
      </c>
      <c r="D4008" s="6" t="s">
        <v>5939</v>
      </c>
    </row>
    <row r="4009" customFormat="false" ht="15.75" hidden="false" customHeight="false" outlineLevel="0" collapsed="false">
      <c r="B4009" s="13"/>
      <c r="C4009" s="3" t="s">
        <v>5940</v>
      </c>
      <c r="D4009" s="6" t="s">
        <v>5941</v>
      </c>
    </row>
    <row r="4010" customFormat="false" ht="15.75" hidden="false" customHeight="false" outlineLevel="0" collapsed="false">
      <c r="B4010" s="13"/>
      <c r="C4010" s="3" t="s">
        <v>5942</v>
      </c>
      <c r="D4010" s="6" t="s">
        <v>5319</v>
      </c>
    </row>
    <row r="4011" customFormat="false" ht="15.75" hidden="false" customHeight="false" outlineLevel="0" collapsed="false">
      <c r="B4011" s="13"/>
      <c r="C4011" s="3" t="s">
        <v>5943</v>
      </c>
      <c r="D4011" s="6" t="s">
        <v>5299</v>
      </c>
    </row>
    <row r="4012" customFormat="false" ht="15.75" hidden="false" customHeight="false" outlineLevel="0" collapsed="false">
      <c r="B4012" s="13"/>
      <c r="C4012" s="3" t="s">
        <v>5944</v>
      </c>
      <c r="D4012" s="6" t="s">
        <v>5945</v>
      </c>
    </row>
    <row r="4013" customFormat="false" ht="15.75" hidden="false" customHeight="false" outlineLevel="0" collapsed="false">
      <c r="B4013" s="13"/>
      <c r="C4013" s="3" t="s">
        <v>5946</v>
      </c>
      <c r="D4013" s="6" t="s">
        <v>5325</v>
      </c>
    </row>
    <row r="4014" customFormat="false" ht="15.75" hidden="false" customHeight="false" outlineLevel="0" collapsed="false">
      <c r="B4014" s="13"/>
      <c r="C4014" s="3" t="s">
        <v>5947</v>
      </c>
      <c r="D4014" s="6" t="s">
        <v>5344</v>
      </c>
    </row>
    <row r="4015" customFormat="false" ht="15.75" hidden="false" customHeight="false" outlineLevel="0" collapsed="false">
      <c r="B4015" s="13"/>
      <c r="C4015" s="3" t="s">
        <v>5948</v>
      </c>
      <c r="D4015" s="6" t="s">
        <v>5346</v>
      </c>
    </row>
    <row r="4016" customFormat="false" ht="15.75" hidden="false" customHeight="false" outlineLevel="0" collapsed="false">
      <c r="B4016" s="13"/>
      <c r="C4016" s="3" t="s">
        <v>5949</v>
      </c>
      <c r="D4016" s="6" t="s">
        <v>5348</v>
      </c>
    </row>
    <row r="4017" customFormat="false" ht="15.75" hidden="false" customHeight="false" outlineLevel="0" collapsed="false">
      <c r="B4017" s="13"/>
      <c r="C4017" s="3" t="s">
        <v>5950</v>
      </c>
      <c r="D4017" s="6" t="s">
        <v>5350</v>
      </c>
    </row>
    <row r="4018" customFormat="false" ht="15.75" hidden="false" customHeight="false" outlineLevel="0" collapsed="false">
      <c r="B4018" s="13"/>
      <c r="C4018" s="3" t="s">
        <v>5951</v>
      </c>
      <c r="D4018" s="6" t="s">
        <v>5352</v>
      </c>
    </row>
    <row r="4019" customFormat="false" ht="15.75" hidden="false" customHeight="false" outlineLevel="0" collapsed="false">
      <c r="B4019" s="13"/>
      <c r="C4019" s="3" t="s">
        <v>5952</v>
      </c>
      <c r="D4019" s="6" t="s">
        <v>5354</v>
      </c>
    </row>
    <row r="4020" customFormat="false" ht="15.75" hidden="false" customHeight="false" outlineLevel="0" collapsed="false">
      <c r="B4020" s="13"/>
      <c r="C4020" s="3" t="s">
        <v>5953</v>
      </c>
      <c r="D4020" s="6" t="s">
        <v>5356</v>
      </c>
    </row>
    <row r="4021" customFormat="false" ht="15.75" hidden="false" customHeight="false" outlineLevel="0" collapsed="false">
      <c r="B4021" s="13"/>
      <c r="C4021" s="1" t="s">
        <v>5954</v>
      </c>
      <c r="D4021" s="6" t="s">
        <v>5358</v>
      </c>
    </row>
    <row r="4022" customFormat="false" ht="15.75" hidden="false" customHeight="false" outlineLevel="0" collapsed="false">
      <c r="B4022" s="13"/>
      <c r="C4022" s="3" t="s">
        <v>5955</v>
      </c>
      <c r="D4022" s="6" t="s">
        <v>5360</v>
      </c>
    </row>
    <row r="4023" customFormat="false" ht="15.75" hidden="false" customHeight="false" outlineLevel="0" collapsed="false">
      <c r="B4023" s="13"/>
      <c r="C4023" s="3" t="s">
        <v>5956</v>
      </c>
      <c r="D4023" s="6" t="s">
        <v>5957</v>
      </c>
    </row>
    <row r="4024" customFormat="false" ht="15.75" hidden="false" customHeight="false" outlineLevel="0" collapsed="false">
      <c r="B4024" s="13"/>
      <c r="C4024" s="3" t="s">
        <v>5958</v>
      </c>
      <c r="D4024" s="6" t="s">
        <v>5959</v>
      </c>
    </row>
    <row r="4025" customFormat="false" ht="15.75" hidden="false" customHeight="false" outlineLevel="0" collapsed="false">
      <c r="B4025" s="13"/>
      <c r="C4025" s="3" t="s">
        <v>5960</v>
      </c>
      <c r="D4025" s="6" t="s">
        <v>5961</v>
      </c>
    </row>
    <row r="4026" customFormat="false" ht="15.75" hidden="false" customHeight="false" outlineLevel="0" collapsed="false">
      <c r="B4026" s="13"/>
      <c r="C4026" s="3" t="s">
        <v>5962</v>
      </c>
      <c r="D4026" s="6" t="s">
        <v>5963</v>
      </c>
    </row>
    <row r="4027" customFormat="false" ht="15.75" hidden="false" customHeight="false" outlineLevel="0" collapsed="false">
      <c r="B4027" s="13"/>
      <c r="C4027" s="3" t="s">
        <v>5964</v>
      </c>
      <c r="D4027" s="6" t="s">
        <v>5965</v>
      </c>
    </row>
    <row r="4028" customFormat="false" ht="15.75" hidden="false" customHeight="false" outlineLevel="0" collapsed="false">
      <c r="B4028" s="13"/>
      <c r="C4028" s="3" t="s">
        <v>5966</v>
      </c>
      <c r="D4028" s="6" t="s">
        <v>5967</v>
      </c>
    </row>
    <row r="4029" customFormat="false" ht="15.75" hidden="false" customHeight="false" outlineLevel="0" collapsed="false">
      <c r="B4029" s="13"/>
      <c r="C4029" s="3" t="s">
        <v>5968</v>
      </c>
      <c r="D4029" s="6" t="s">
        <v>5969</v>
      </c>
    </row>
    <row r="4030" customFormat="false" ht="15.75" hidden="false" customHeight="false" outlineLevel="0" collapsed="false">
      <c r="B4030" s="13"/>
      <c r="C4030" s="3" t="s">
        <v>5970</v>
      </c>
      <c r="D4030" s="6" t="s">
        <v>5971</v>
      </c>
    </row>
    <row r="4031" customFormat="false" ht="15.75" hidden="false" customHeight="false" outlineLevel="0" collapsed="false">
      <c r="B4031" s="13"/>
      <c r="C4031" s="3" t="s">
        <v>5126</v>
      </c>
      <c r="D4031" s="6" t="s">
        <v>5344</v>
      </c>
    </row>
    <row r="4032" customFormat="false" ht="15.75" hidden="false" customHeight="false" outlineLevel="0" collapsed="false">
      <c r="B4032" s="13"/>
      <c r="C4032" s="3" t="s">
        <v>5972</v>
      </c>
      <c r="D4032" s="6" t="s">
        <v>5346</v>
      </c>
    </row>
    <row r="4033" customFormat="false" ht="15.75" hidden="false" customHeight="false" outlineLevel="0" collapsed="false">
      <c r="B4033" s="13"/>
      <c r="C4033" s="3" t="s">
        <v>5973</v>
      </c>
      <c r="D4033" s="6" t="s">
        <v>5348</v>
      </c>
    </row>
    <row r="4034" customFormat="false" ht="15.75" hidden="false" customHeight="false" outlineLevel="0" collapsed="false">
      <c r="B4034" s="13"/>
      <c r="C4034" s="3" t="s">
        <v>5974</v>
      </c>
      <c r="D4034" s="6" t="s">
        <v>5350</v>
      </c>
    </row>
    <row r="4035" customFormat="false" ht="15.75" hidden="false" customHeight="false" outlineLevel="0" collapsed="false">
      <c r="B4035" s="13"/>
      <c r="C4035" s="3" t="s">
        <v>5975</v>
      </c>
      <c r="D4035" s="6" t="s">
        <v>5352</v>
      </c>
    </row>
    <row r="4036" customFormat="false" ht="15.75" hidden="false" customHeight="false" outlineLevel="0" collapsed="false">
      <c r="B4036" s="13"/>
      <c r="C4036" s="3" t="s">
        <v>5976</v>
      </c>
      <c r="D4036" s="6" t="s">
        <v>5354</v>
      </c>
    </row>
    <row r="4037" customFormat="false" ht="15.75" hidden="false" customHeight="false" outlineLevel="0" collapsed="false">
      <c r="B4037" s="13"/>
      <c r="C4037" s="3" t="s">
        <v>5977</v>
      </c>
      <c r="D4037" s="6" t="s">
        <v>5356</v>
      </c>
    </row>
    <row r="4038" customFormat="false" ht="15.75" hidden="false" customHeight="false" outlineLevel="0" collapsed="false">
      <c r="B4038" s="13"/>
      <c r="C4038" s="3" t="s">
        <v>5978</v>
      </c>
      <c r="D4038" s="6" t="s">
        <v>5358</v>
      </c>
    </row>
    <row r="4039" customFormat="false" ht="15.75" hidden="false" customHeight="false" outlineLevel="0" collapsed="false">
      <c r="B4039" s="13"/>
      <c r="C4039" s="3" t="s">
        <v>5979</v>
      </c>
      <c r="D4039" s="6" t="s">
        <v>5360</v>
      </c>
    </row>
    <row r="4040" customFormat="false" ht="15.75" hidden="false" customHeight="false" outlineLevel="0" collapsed="false">
      <c r="B4040" s="13"/>
      <c r="C4040" s="3" t="s">
        <v>5980</v>
      </c>
      <c r="D4040" s="6" t="s">
        <v>5981</v>
      </c>
    </row>
    <row r="4041" customFormat="false" ht="15.75" hidden="false" customHeight="false" outlineLevel="0" collapsed="false">
      <c r="B4041" s="13"/>
      <c r="C4041" s="3" t="s">
        <v>5982</v>
      </c>
      <c r="D4041" s="15" t="s">
        <v>5983</v>
      </c>
    </row>
    <row r="4042" customFormat="false" ht="15.75" hidden="false" customHeight="false" outlineLevel="0" collapsed="false">
      <c r="B4042" s="13"/>
      <c r="C4042" s="3" t="s">
        <v>5984</v>
      </c>
      <c r="D4042" s="6" t="s">
        <v>5985</v>
      </c>
    </row>
    <row r="4043" customFormat="false" ht="15.75" hidden="false" customHeight="false" outlineLevel="0" collapsed="false">
      <c r="B4043" s="13"/>
      <c r="C4043" s="3" t="s">
        <v>5986</v>
      </c>
      <c r="D4043" s="6" t="s">
        <v>5987</v>
      </c>
    </row>
    <row r="4044" customFormat="false" ht="15.75" hidden="false" customHeight="false" outlineLevel="0" collapsed="false">
      <c r="B4044" s="13"/>
      <c r="C4044" s="3" t="s">
        <v>5988</v>
      </c>
      <c r="D4044" s="6" t="s">
        <v>5959</v>
      </c>
    </row>
    <row r="4045" customFormat="false" ht="15.75" hidden="false" customHeight="false" outlineLevel="0" collapsed="false">
      <c r="B4045" s="13"/>
      <c r="C4045" s="3" t="s">
        <v>5989</v>
      </c>
      <c r="D4045" s="6" t="s">
        <v>5961</v>
      </c>
    </row>
    <row r="4046" customFormat="false" ht="15.75" hidden="false" customHeight="false" outlineLevel="0" collapsed="false">
      <c r="B4046" s="13"/>
      <c r="C4046" s="3" t="s">
        <v>5159</v>
      </c>
      <c r="D4046" s="6" t="s">
        <v>5963</v>
      </c>
    </row>
    <row r="4047" customFormat="false" ht="15.75" hidden="false" customHeight="false" outlineLevel="0" collapsed="false">
      <c r="B4047" s="13"/>
      <c r="C4047" s="3" t="s">
        <v>5990</v>
      </c>
      <c r="D4047" s="6" t="s">
        <v>5965</v>
      </c>
    </row>
    <row r="4048" customFormat="false" ht="15.75" hidden="false" customHeight="false" outlineLevel="0" collapsed="false">
      <c r="B4048" s="13"/>
      <c r="C4048" s="3" t="s">
        <v>5165</v>
      </c>
      <c r="D4048" s="6" t="s">
        <v>5967</v>
      </c>
    </row>
    <row r="4049" customFormat="false" ht="15.75" hidden="false" customHeight="false" outlineLevel="0" collapsed="false">
      <c r="B4049" s="13"/>
      <c r="C4049" s="3" t="s">
        <v>5991</v>
      </c>
      <c r="D4049" s="6" t="s">
        <v>5969</v>
      </c>
    </row>
    <row r="4050" customFormat="false" ht="15.75" hidden="false" customHeight="false" outlineLevel="0" collapsed="false">
      <c r="B4050" s="13"/>
      <c r="C4050" s="3" t="s">
        <v>5992</v>
      </c>
      <c r="D4050" s="6" t="s">
        <v>5971</v>
      </c>
    </row>
    <row r="4051" customFormat="false" ht="15.75" hidden="false" customHeight="false" outlineLevel="0" collapsed="false">
      <c r="B4051" s="13"/>
      <c r="C4051" s="3" t="s">
        <v>5993</v>
      </c>
      <c r="D4051" s="6" t="s">
        <v>5994</v>
      </c>
    </row>
    <row r="4052" customFormat="false" ht="15.75" hidden="false" customHeight="false" outlineLevel="0" collapsed="false">
      <c r="B4052" s="13"/>
      <c r="C4052" s="3" t="s">
        <v>1902</v>
      </c>
      <c r="D4052" s="6" t="s">
        <v>5995</v>
      </c>
    </row>
    <row r="4053" customFormat="false" ht="15.75" hidden="false" customHeight="false" outlineLevel="0" collapsed="false">
      <c r="B4053" s="13"/>
      <c r="C4053" s="3" t="s">
        <v>5996</v>
      </c>
      <c r="D4053" s="6" t="s">
        <v>5997</v>
      </c>
    </row>
    <row r="4054" customFormat="false" ht="15.75" hidden="false" customHeight="false" outlineLevel="0" collapsed="false">
      <c r="B4054" s="13"/>
      <c r="C4054" s="3" t="s">
        <v>5998</v>
      </c>
      <c r="D4054" s="6" t="s">
        <v>5999</v>
      </c>
    </row>
    <row r="4055" customFormat="false" ht="15.75" hidden="false" customHeight="false" outlineLevel="0" collapsed="false">
      <c r="B4055" s="13"/>
      <c r="C4055" s="3" t="s">
        <v>6000</v>
      </c>
      <c r="D4055" s="6" t="s">
        <v>6001</v>
      </c>
    </row>
    <row r="4056" customFormat="false" ht="15.75" hidden="false" customHeight="false" outlineLevel="0" collapsed="false">
      <c r="B4056" s="13"/>
      <c r="C4056" s="3" t="s">
        <v>6002</v>
      </c>
      <c r="D4056" s="6" t="s">
        <v>6003</v>
      </c>
    </row>
    <row r="4057" customFormat="false" ht="15.75" hidden="false" customHeight="false" outlineLevel="0" collapsed="false">
      <c r="B4057" s="13"/>
      <c r="C4057" s="3" t="s">
        <v>6004</v>
      </c>
      <c r="D4057" s="6" t="s">
        <v>6005</v>
      </c>
    </row>
    <row r="4058" customFormat="false" ht="15.75" hidden="false" customHeight="false" outlineLevel="0" collapsed="false">
      <c r="B4058" s="13"/>
      <c r="C4058" s="3" t="s">
        <v>6006</v>
      </c>
      <c r="D4058" s="6" t="s">
        <v>6007</v>
      </c>
    </row>
    <row r="4059" customFormat="false" ht="15.75" hidden="false" customHeight="false" outlineLevel="0" collapsed="false">
      <c r="B4059" s="13"/>
      <c r="C4059" s="3" t="s">
        <v>6008</v>
      </c>
      <c r="D4059" s="6" t="s">
        <v>6009</v>
      </c>
    </row>
    <row r="4060" customFormat="false" ht="15.75" hidden="false" customHeight="false" outlineLevel="0" collapsed="false">
      <c r="B4060" s="13"/>
      <c r="C4060" s="3" t="s">
        <v>6010</v>
      </c>
      <c r="D4060" s="6" t="s">
        <v>5346</v>
      </c>
    </row>
    <row r="4061" customFormat="false" ht="15.75" hidden="false" customHeight="false" outlineLevel="0" collapsed="false">
      <c r="B4061" s="13"/>
      <c r="C4061" s="3" t="s">
        <v>6011</v>
      </c>
      <c r="D4061" s="6" t="s">
        <v>5348</v>
      </c>
    </row>
    <row r="4062" customFormat="false" ht="15.75" hidden="false" customHeight="false" outlineLevel="0" collapsed="false">
      <c r="B4062" s="13"/>
      <c r="C4062" s="3" t="s">
        <v>6012</v>
      </c>
      <c r="D4062" s="6" t="s">
        <v>5350</v>
      </c>
    </row>
    <row r="4063" customFormat="false" ht="15.75" hidden="false" customHeight="false" outlineLevel="0" collapsed="false">
      <c r="B4063" s="13"/>
      <c r="C4063" s="3" t="s">
        <v>6013</v>
      </c>
      <c r="D4063" s="6" t="s">
        <v>5352</v>
      </c>
    </row>
    <row r="4064" customFormat="false" ht="15.75" hidden="false" customHeight="false" outlineLevel="0" collapsed="false">
      <c r="B4064" s="13"/>
      <c r="C4064" s="3" t="s">
        <v>6014</v>
      </c>
      <c r="D4064" s="6" t="s">
        <v>5354</v>
      </c>
    </row>
    <row r="4065" customFormat="false" ht="15.75" hidden="false" customHeight="false" outlineLevel="0" collapsed="false">
      <c r="B4065" s="13"/>
      <c r="C4065" s="3" t="s">
        <v>6015</v>
      </c>
      <c r="D4065" s="6" t="s">
        <v>6016</v>
      </c>
    </row>
    <row r="4066" customFormat="false" ht="15.75" hidden="false" customHeight="false" outlineLevel="0" collapsed="false">
      <c r="B4066" s="13"/>
      <c r="C4066" s="3" t="s">
        <v>6017</v>
      </c>
      <c r="D4066" s="6" t="s">
        <v>6018</v>
      </c>
    </row>
    <row r="4067" customFormat="false" ht="15.75" hidden="false" customHeight="false" outlineLevel="0" collapsed="false">
      <c r="B4067" s="13"/>
      <c r="C4067" s="3" t="s">
        <v>6019</v>
      </c>
      <c r="D4067" s="6" t="s">
        <v>6020</v>
      </c>
    </row>
    <row r="4068" customFormat="false" ht="15.75" hidden="false" customHeight="false" outlineLevel="0" collapsed="false">
      <c r="B4068" s="13"/>
      <c r="C4068" s="3" t="s">
        <v>6021</v>
      </c>
      <c r="D4068" s="6" t="s">
        <v>5963</v>
      </c>
    </row>
    <row r="4069" customFormat="false" ht="15.75" hidden="false" customHeight="false" outlineLevel="0" collapsed="false">
      <c r="B4069" s="13"/>
      <c r="C4069" s="3" t="s">
        <v>6022</v>
      </c>
      <c r="D4069" s="6" t="s">
        <v>5965</v>
      </c>
    </row>
    <row r="4070" customFormat="false" ht="15.75" hidden="false" customHeight="false" outlineLevel="0" collapsed="false">
      <c r="B4070" s="13"/>
      <c r="C4070" s="3" t="s">
        <v>6023</v>
      </c>
      <c r="D4070" s="6" t="s">
        <v>5967</v>
      </c>
    </row>
    <row r="4071" customFormat="false" ht="15.75" hidden="false" customHeight="false" outlineLevel="0" collapsed="false">
      <c r="B4071" s="13"/>
      <c r="C4071" s="3" t="s">
        <v>6024</v>
      </c>
      <c r="D4071" s="6" t="s">
        <v>5969</v>
      </c>
    </row>
    <row r="4072" customFormat="false" ht="15.75" hidden="false" customHeight="false" outlineLevel="0" collapsed="false">
      <c r="B4072" s="13"/>
      <c r="C4072" s="3" t="s">
        <v>6025</v>
      </c>
      <c r="D4072" s="6" t="s">
        <v>5971</v>
      </c>
    </row>
    <row r="4073" customFormat="false" ht="15.75" hidden="false" customHeight="false" outlineLevel="0" collapsed="false">
      <c r="B4073" s="13"/>
      <c r="C4073" s="3" t="s">
        <v>6026</v>
      </c>
      <c r="D4073" s="6" t="s">
        <v>5366</v>
      </c>
    </row>
    <row r="4074" customFormat="false" ht="15.75" hidden="false" customHeight="false" outlineLevel="0" collapsed="false">
      <c r="B4074" s="13"/>
      <c r="C4074" s="3" t="s">
        <v>6027</v>
      </c>
      <c r="D4074" s="6" t="s">
        <v>5368</v>
      </c>
    </row>
    <row r="4075" customFormat="false" ht="15.75" hidden="false" customHeight="false" outlineLevel="0" collapsed="false">
      <c r="B4075" s="13"/>
      <c r="C4075" s="3" t="s">
        <v>6028</v>
      </c>
      <c r="D4075" s="6" t="s">
        <v>5370</v>
      </c>
    </row>
    <row r="4076" customFormat="false" ht="15.75" hidden="false" customHeight="false" outlineLevel="0" collapsed="false">
      <c r="B4076" s="13"/>
      <c r="C4076" s="3" t="s">
        <v>6029</v>
      </c>
      <c r="D4076" s="6" t="s">
        <v>5372</v>
      </c>
    </row>
    <row r="4077" customFormat="false" ht="15.75" hidden="false" customHeight="false" outlineLevel="0" collapsed="false">
      <c r="B4077" s="13"/>
      <c r="C4077" s="3" t="s">
        <v>6030</v>
      </c>
      <c r="D4077" s="6" t="s">
        <v>5374</v>
      </c>
    </row>
    <row r="4078" customFormat="false" ht="15.75" hidden="false" customHeight="false" outlineLevel="0" collapsed="false">
      <c r="B4078" s="13"/>
      <c r="C4078" s="3" t="s">
        <v>6031</v>
      </c>
      <c r="D4078" s="6" t="s">
        <v>5376</v>
      </c>
    </row>
    <row r="4079" customFormat="false" ht="15.75" hidden="false" customHeight="false" outlineLevel="0" collapsed="false">
      <c r="B4079" s="13"/>
      <c r="C4079" s="3" t="s">
        <v>6032</v>
      </c>
      <c r="D4079" s="6" t="s">
        <v>5378</v>
      </c>
    </row>
    <row r="4080" customFormat="false" ht="15.75" hidden="false" customHeight="false" outlineLevel="0" collapsed="false">
      <c r="B4080" s="13"/>
      <c r="C4080" s="3" t="s">
        <v>6033</v>
      </c>
      <c r="D4080" s="6" t="s">
        <v>5380</v>
      </c>
    </row>
    <row r="4081" customFormat="false" ht="15.75" hidden="false" customHeight="false" outlineLevel="0" collapsed="false">
      <c r="B4081" s="13"/>
      <c r="C4081" s="3" t="s">
        <v>6034</v>
      </c>
      <c r="D4081" s="6" t="s">
        <v>5382</v>
      </c>
    </row>
    <row r="4082" customFormat="false" ht="15.75" hidden="false" customHeight="false" outlineLevel="0" collapsed="false">
      <c r="B4082" s="13"/>
      <c r="C4082" s="3" t="s">
        <v>6035</v>
      </c>
      <c r="D4082" s="6" t="s">
        <v>5384</v>
      </c>
    </row>
    <row r="4083" customFormat="false" ht="15.75" hidden="false" customHeight="false" outlineLevel="0" collapsed="false">
      <c r="B4083" s="13"/>
      <c r="C4083" s="3" t="s">
        <v>6036</v>
      </c>
      <c r="D4083" s="6" t="s">
        <v>5386</v>
      </c>
    </row>
    <row r="4084" customFormat="false" ht="15.75" hidden="false" customHeight="false" outlineLevel="0" collapsed="false">
      <c r="B4084" s="13"/>
      <c r="C4084" s="3" t="s">
        <v>6037</v>
      </c>
      <c r="D4084" s="6" t="s">
        <v>5388</v>
      </c>
    </row>
    <row r="4085" customFormat="false" ht="15.75" hidden="false" customHeight="false" outlineLevel="0" collapsed="false">
      <c r="B4085" s="13"/>
      <c r="C4085" s="3" t="s">
        <v>6038</v>
      </c>
      <c r="D4085" s="6" t="s">
        <v>5390</v>
      </c>
    </row>
    <row r="4086" customFormat="false" ht="15.75" hidden="false" customHeight="false" outlineLevel="0" collapsed="false">
      <c r="B4086" s="13"/>
      <c r="C4086" s="3" t="s">
        <v>6039</v>
      </c>
      <c r="D4086" s="6" t="s">
        <v>5392</v>
      </c>
    </row>
    <row r="4087" customFormat="false" ht="15.75" hidden="false" customHeight="false" outlineLevel="0" collapsed="false">
      <c r="B4087" s="13"/>
      <c r="C4087" s="3" t="s">
        <v>6040</v>
      </c>
      <c r="D4087" s="6" t="s">
        <v>5394</v>
      </c>
    </row>
    <row r="4088" customFormat="false" ht="15.75" hidden="false" customHeight="false" outlineLevel="0" collapsed="false">
      <c r="B4088" s="13"/>
      <c r="C4088" s="3" t="s">
        <v>6041</v>
      </c>
      <c r="D4088" s="6" t="s">
        <v>5277</v>
      </c>
    </row>
    <row r="4089" customFormat="false" ht="15.75" hidden="false" customHeight="false" outlineLevel="0" collapsed="false">
      <c r="B4089" s="13"/>
      <c r="C4089" s="3" t="s">
        <v>6042</v>
      </c>
      <c r="D4089" s="6" t="s">
        <v>6043</v>
      </c>
    </row>
    <row r="4090" customFormat="false" ht="15.75" hidden="false" customHeight="false" outlineLevel="0" collapsed="false">
      <c r="B4090" s="13"/>
      <c r="C4090" s="3" t="s">
        <v>6044</v>
      </c>
      <c r="D4090" s="6" t="s">
        <v>6045</v>
      </c>
    </row>
    <row r="4091" customFormat="false" ht="15.75" hidden="false" customHeight="false" outlineLevel="0" collapsed="false">
      <c r="B4091" s="13"/>
      <c r="C4091" s="3" t="s">
        <v>6046</v>
      </c>
      <c r="D4091" s="6" t="s">
        <v>6047</v>
      </c>
    </row>
    <row r="4092" customFormat="false" ht="15.75" hidden="false" customHeight="false" outlineLevel="0" collapsed="false">
      <c r="B4092" s="13"/>
      <c r="C4092" s="3" t="s">
        <v>6048</v>
      </c>
      <c r="D4092" s="6" t="s">
        <v>6049</v>
      </c>
    </row>
    <row r="4093" customFormat="false" ht="15.75" hidden="false" customHeight="false" outlineLevel="0" collapsed="false">
      <c r="B4093" s="13"/>
      <c r="C4093" s="3" t="s">
        <v>6050</v>
      </c>
      <c r="D4093" s="6" t="s">
        <v>6051</v>
      </c>
    </row>
    <row r="4094" customFormat="false" ht="15.75" hidden="false" customHeight="false" outlineLevel="0" collapsed="false">
      <c r="B4094" s="13"/>
      <c r="C4094" s="3" t="s">
        <v>6052</v>
      </c>
      <c r="D4094" s="6" t="s">
        <v>6053</v>
      </c>
    </row>
    <row r="4095" customFormat="false" ht="15.75" hidden="false" customHeight="false" outlineLevel="0" collapsed="false">
      <c r="B4095" s="13"/>
      <c r="C4095" s="3" t="s">
        <v>6054</v>
      </c>
      <c r="D4095" s="6" t="s">
        <v>6055</v>
      </c>
    </row>
    <row r="4096" customFormat="false" ht="15.75" hidden="false" customHeight="false" outlineLevel="0" collapsed="false">
      <c r="B4096" s="13"/>
      <c r="C4096" s="3" t="s">
        <v>6056</v>
      </c>
      <c r="D4096" s="6" t="s">
        <v>6057</v>
      </c>
    </row>
    <row r="4097" customFormat="false" ht="15.75" hidden="false" customHeight="false" outlineLevel="0" collapsed="false">
      <c r="B4097" s="13"/>
      <c r="C4097" s="3" t="s">
        <v>6058</v>
      </c>
      <c r="D4097" s="6" t="s">
        <v>6059</v>
      </c>
    </row>
    <row r="4098" customFormat="false" ht="15.75" hidden="false" customHeight="false" outlineLevel="0" collapsed="false">
      <c r="B4098" s="13"/>
      <c r="C4098" s="3" t="s">
        <v>6060</v>
      </c>
      <c r="D4098" s="6" t="s">
        <v>6061</v>
      </c>
    </row>
    <row r="4099" customFormat="false" ht="15.75" hidden="false" customHeight="false" outlineLevel="0" collapsed="false">
      <c r="B4099" s="13"/>
      <c r="C4099" s="3" t="s">
        <v>6062</v>
      </c>
      <c r="D4099" s="6" t="s">
        <v>6063</v>
      </c>
    </row>
    <row r="4100" customFormat="false" ht="15.75" hidden="false" customHeight="false" outlineLevel="0" collapsed="false">
      <c r="B4100" s="13"/>
      <c r="C4100" s="3" t="s">
        <v>6064</v>
      </c>
      <c r="D4100" s="6" t="s">
        <v>6065</v>
      </c>
    </row>
    <row r="4101" customFormat="false" ht="15.75" hidden="false" customHeight="false" outlineLevel="0" collapsed="false">
      <c r="B4101" s="13"/>
      <c r="C4101" s="1" t="s">
        <v>6066</v>
      </c>
      <c r="D4101" s="6" t="s">
        <v>6067</v>
      </c>
    </row>
    <row r="4102" customFormat="false" ht="15.75" hidden="false" customHeight="false" outlineLevel="0" collapsed="false">
      <c r="B4102" s="13"/>
      <c r="C4102" s="3" t="s">
        <v>6068</v>
      </c>
      <c r="D4102" s="6" t="s">
        <v>6069</v>
      </c>
    </row>
    <row r="4103" customFormat="false" ht="15.75" hidden="false" customHeight="false" outlineLevel="0" collapsed="false">
      <c r="B4103" s="13"/>
      <c r="C4103" s="3" t="s">
        <v>6070</v>
      </c>
      <c r="D4103" s="6" t="s">
        <v>6071</v>
      </c>
    </row>
    <row r="4104" customFormat="false" ht="15.75" hidden="false" customHeight="false" outlineLevel="0" collapsed="false">
      <c r="B4104" s="13"/>
      <c r="C4104" s="3" t="s">
        <v>6072</v>
      </c>
      <c r="D4104" s="6" t="s">
        <v>6073</v>
      </c>
    </row>
    <row r="4105" customFormat="false" ht="15.75" hidden="false" customHeight="false" outlineLevel="0" collapsed="false">
      <c r="B4105" s="13"/>
      <c r="C4105" s="3" t="s">
        <v>6074</v>
      </c>
      <c r="D4105" s="6" t="s">
        <v>6075</v>
      </c>
    </row>
    <row r="4106" customFormat="false" ht="15.75" hidden="false" customHeight="false" outlineLevel="0" collapsed="false">
      <c r="B4106" s="13"/>
      <c r="C4106" s="3" t="s">
        <v>6076</v>
      </c>
      <c r="D4106" s="6" t="s">
        <v>5523</v>
      </c>
    </row>
    <row r="4107" customFormat="false" ht="15.75" hidden="false" customHeight="false" outlineLevel="0" collapsed="false">
      <c r="B4107" s="13"/>
      <c r="C4107" s="3" t="s">
        <v>6077</v>
      </c>
      <c r="D4107" s="6" t="s">
        <v>6078</v>
      </c>
    </row>
    <row r="4108" customFormat="false" ht="15.75" hidden="false" customHeight="false" outlineLevel="0" collapsed="false">
      <c r="B4108" s="13"/>
      <c r="C4108" s="3" t="s">
        <v>6079</v>
      </c>
      <c r="D4108" s="6" t="s">
        <v>6080</v>
      </c>
    </row>
    <row r="4109" customFormat="false" ht="15.75" hidden="false" customHeight="false" outlineLevel="0" collapsed="false">
      <c r="B4109" s="13"/>
      <c r="C4109" s="3" t="s">
        <v>6081</v>
      </c>
      <c r="D4109" s="6" t="s">
        <v>5797</v>
      </c>
    </row>
    <row r="4110" customFormat="false" ht="15.75" hidden="false" customHeight="false" outlineLevel="0" collapsed="false">
      <c r="B4110" s="13"/>
      <c r="C4110" s="3" t="s">
        <v>6082</v>
      </c>
      <c r="D4110" s="6" t="s">
        <v>5799</v>
      </c>
    </row>
    <row r="4111" customFormat="false" ht="15.75" hidden="false" customHeight="false" outlineLevel="0" collapsed="false">
      <c r="B4111" s="13"/>
      <c r="C4111" s="3" t="s">
        <v>6083</v>
      </c>
      <c r="D4111" s="6" t="s">
        <v>6084</v>
      </c>
    </row>
    <row r="4112" customFormat="false" ht="15.75" hidden="false" customHeight="false" outlineLevel="0" collapsed="false">
      <c r="B4112" s="13"/>
      <c r="C4112" s="3" t="s">
        <v>6085</v>
      </c>
      <c r="D4112" s="6" t="s">
        <v>5802</v>
      </c>
    </row>
    <row r="4113" customFormat="false" ht="15.75" hidden="false" customHeight="false" outlineLevel="0" collapsed="false">
      <c r="B4113" s="13"/>
      <c r="C4113" s="3" t="s">
        <v>6086</v>
      </c>
      <c r="D4113" s="6" t="s">
        <v>5804</v>
      </c>
    </row>
    <row r="4114" customFormat="false" ht="15.75" hidden="false" customHeight="false" outlineLevel="0" collapsed="false">
      <c r="B4114" s="13"/>
      <c r="C4114" s="3" t="s">
        <v>6087</v>
      </c>
      <c r="D4114" s="6" t="s">
        <v>5806</v>
      </c>
    </row>
    <row r="4115" customFormat="false" ht="15.75" hidden="false" customHeight="false" outlineLevel="0" collapsed="false">
      <c r="B4115" s="13"/>
      <c r="C4115" s="3" t="s">
        <v>6088</v>
      </c>
      <c r="D4115" s="6" t="s">
        <v>5576</v>
      </c>
    </row>
    <row r="4116" customFormat="false" ht="15.75" hidden="false" customHeight="false" outlineLevel="0" collapsed="false">
      <c r="B4116" s="13"/>
      <c r="C4116" s="3" t="s">
        <v>6089</v>
      </c>
      <c r="D4116" s="6" t="s">
        <v>5578</v>
      </c>
    </row>
    <row r="4117" customFormat="false" ht="15.75" hidden="false" customHeight="false" outlineLevel="0" collapsed="false">
      <c r="B4117" s="13"/>
      <c r="C4117" s="3" t="s">
        <v>6090</v>
      </c>
      <c r="D4117" s="6" t="s">
        <v>5580</v>
      </c>
    </row>
    <row r="4118" customFormat="false" ht="15.75" hidden="false" customHeight="false" outlineLevel="0" collapsed="false">
      <c r="B4118" s="13"/>
      <c r="C4118" s="3" t="s">
        <v>6091</v>
      </c>
      <c r="D4118" s="6" t="s">
        <v>5809</v>
      </c>
    </row>
    <row r="4119" customFormat="false" ht="15.75" hidden="false" customHeight="false" outlineLevel="0" collapsed="false">
      <c r="B4119" s="13"/>
      <c r="C4119" s="3" t="s">
        <v>6092</v>
      </c>
      <c r="D4119" s="6" t="s">
        <v>6093</v>
      </c>
    </row>
    <row r="4120" customFormat="false" ht="15.75" hidden="false" customHeight="false" outlineLevel="0" collapsed="false">
      <c r="B4120" s="13"/>
      <c r="C4120" s="3" t="s">
        <v>6094</v>
      </c>
      <c r="D4120" s="6" t="s">
        <v>5813</v>
      </c>
    </row>
    <row r="4121" customFormat="false" ht="15.75" hidden="false" customHeight="false" outlineLevel="0" collapsed="false">
      <c r="B4121" s="13"/>
      <c r="C4121" s="3" t="s">
        <v>6095</v>
      </c>
      <c r="D4121" s="6" t="s">
        <v>5815</v>
      </c>
    </row>
    <row r="4122" customFormat="false" ht="15.75" hidden="false" customHeight="false" outlineLevel="0" collapsed="false">
      <c r="B4122" s="13"/>
      <c r="C4122" s="3" t="s">
        <v>6096</v>
      </c>
      <c r="D4122" s="6" t="s">
        <v>5817</v>
      </c>
    </row>
    <row r="4123" customFormat="false" ht="15.75" hidden="false" customHeight="false" outlineLevel="0" collapsed="false">
      <c r="B4123" s="13"/>
      <c r="C4123" s="3" t="s">
        <v>6097</v>
      </c>
      <c r="D4123" s="6" t="s">
        <v>5819</v>
      </c>
    </row>
    <row r="4124" customFormat="false" ht="15.75" hidden="false" customHeight="false" outlineLevel="0" collapsed="false">
      <c r="B4124" s="13"/>
      <c r="C4124" s="3" t="s">
        <v>6098</v>
      </c>
      <c r="D4124" s="6" t="s">
        <v>5821</v>
      </c>
    </row>
    <row r="4125" customFormat="false" ht="15.75" hidden="false" customHeight="false" outlineLevel="0" collapsed="false">
      <c r="B4125" s="13"/>
      <c r="C4125" s="3" t="s">
        <v>6099</v>
      </c>
      <c r="D4125" s="6" t="s">
        <v>6100</v>
      </c>
    </row>
    <row r="4126" customFormat="false" ht="15.75" hidden="false" customHeight="false" outlineLevel="0" collapsed="false">
      <c r="B4126" s="13"/>
      <c r="C4126" s="3" t="s">
        <v>6101</v>
      </c>
      <c r="D4126" s="6" t="s">
        <v>6102</v>
      </c>
    </row>
    <row r="4127" customFormat="false" ht="15.75" hidden="false" customHeight="false" outlineLevel="0" collapsed="false">
      <c r="B4127" s="13"/>
      <c r="C4127" s="3" t="s">
        <v>6103</v>
      </c>
      <c r="D4127" s="6" t="s">
        <v>6104</v>
      </c>
    </row>
    <row r="4128" customFormat="false" ht="15.75" hidden="false" customHeight="false" outlineLevel="0" collapsed="false">
      <c r="B4128" s="13"/>
      <c r="C4128" s="3" t="s">
        <v>6105</v>
      </c>
      <c r="D4128" s="6" t="s">
        <v>6106</v>
      </c>
    </row>
    <row r="4129" customFormat="false" ht="15.75" hidden="false" customHeight="false" outlineLevel="0" collapsed="false">
      <c r="B4129" s="13"/>
      <c r="C4129" s="3" t="s">
        <v>6107</v>
      </c>
      <c r="D4129" s="6" t="s">
        <v>6108</v>
      </c>
    </row>
    <row r="4130" customFormat="false" ht="15.75" hidden="false" customHeight="false" outlineLevel="0" collapsed="false">
      <c r="B4130" s="13"/>
      <c r="C4130" s="3" t="s">
        <v>6109</v>
      </c>
      <c r="D4130" s="6" t="s">
        <v>6110</v>
      </c>
    </row>
    <row r="4131" customFormat="false" ht="15.75" hidden="false" customHeight="false" outlineLevel="0" collapsed="false">
      <c r="B4131" s="13"/>
      <c r="C4131" s="3" t="s">
        <v>6111</v>
      </c>
      <c r="D4131" s="6" t="s">
        <v>6112</v>
      </c>
    </row>
    <row r="4132" customFormat="false" ht="15.75" hidden="false" customHeight="false" outlineLevel="0" collapsed="false">
      <c r="B4132" s="13"/>
      <c r="C4132" s="3" t="s">
        <v>6113</v>
      </c>
      <c r="D4132" s="6" t="s">
        <v>6114</v>
      </c>
    </row>
    <row r="4133" customFormat="false" ht="15.75" hidden="false" customHeight="false" outlineLevel="0" collapsed="false">
      <c r="B4133" s="13"/>
      <c r="C4133" s="3" t="s">
        <v>6115</v>
      </c>
      <c r="D4133" s="6" t="s">
        <v>6116</v>
      </c>
    </row>
    <row r="4134" customFormat="false" ht="15.75" hidden="false" customHeight="false" outlineLevel="0" collapsed="false">
      <c r="B4134" s="13"/>
      <c r="C4134" s="7" t="s">
        <v>6117</v>
      </c>
      <c r="D4134" s="15" t="s">
        <v>6118</v>
      </c>
    </row>
    <row r="4135" customFormat="false" ht="15.75" hidden="false" customHeight="false" outlineLevel="0" collapsed="false">
      <c r="B4135" s="13"/>
      <c r="C4135" s="7" t="s">
        <v>6119</v>
      </c>
      <c r="D4135" s="15" t="s">
        <v>6120</v>
      </c>
    </row>
    <row r="4136" customFormat="false" ht="15.75" hidden="false" customHeight="false" outlineLevel="0" collapsed="false">
      <c r="B4136" s="13"/>
      <c r="C4136" s="7" t="s">
        <v>6121</v>
      </c>
      <c r="D4136" s="15" t="s">
        <v>6122</v>
      </c>
    </row>
    <row r="4137" customFormat="false" ht="15.75" hidden="false" customHeight="false" outlineLevel="0" collapsed="false">
      <c r="B4137" s="13"/>
      <c r="C4137" s="7" t="s">
        <v>6123</v>
      </c>
      <c r="D4137" s="15" t="s">
        <v>6124</v>
      </c>
    </row>
    <row r="4138" customFormat="false" ht="15.75" hidden="false" customHeight="false" outlineLevel="0" collapsed="false">
      <c r="B4138" s="13"/>
      <c r="C4138" s="7" t="s">
        <v>6125</v>
      </c>
      <c r="D4138" s="16" t="s">
        <v>6126</v>
      </c>
    </row>
    <row r="4139" customFormat="false" ht="15.75" hidden="false" customHeight="false" outlineLevel="0" collapsed="false">
      <c r="B4139" s="13"/>
      <c r="C4139" s="7" t="s">
        <v>6127</v>
      </c>
      <c r="D4139" s="16" t="s">
        <v>5619</v>
      </c>
    </row>
    <row r="4140" customFormat="false" ht="15.75" hidden="false" customHeight="false" outlineLevel="0" collapsed="false">
      <c r="B4140" s="13"/>
      <c r="C4140" s="7" t="s">
        <v>6128</v>
      </c>
      <c r="D4140" s="15" t="s">
        <v>6129</v>
      </c>
    </row>
    <row r="4141" customFormat="false" ht="15.75" hidden="false" customHeight="false" outlineLevel="0" collapsed="false">
      <c r="B4141" s="13"/>
      <c r="C4141" s="7" t="s">
        <v>6130</v>
      </c>
      <c r="D4141" s="15" t="s">
        <v>6131</v>
      </c>
    </row>
    <row r="4142" customFormat="false" ht="15.75" hidden="false" customHeight="false" outlineLevel="0" collapsed="false">
      <c r="B4142" s="13"/>
      <c r="C4142" s="7" t="s">
        <v>6132</v>
      </c>
      <c r="D4142" s="16" t="s">
        <v>5619</v>
      </c>
    </row>
    <row r="4143" customFormat="false" ht="15.75" hidden="false" customHeight="false" outlineLevel="0" collapsed="false">
      <c r="B4143" s="13"/>
      <c r="C4143" s="7" t="s">
        <v>6133</v>
      </c>
      <c r="D4143" s="15" t="s">
        <v>6134</v>
      </c>
    </row>
    <row r="4144" customFormat="false" ht="15.75" hidden="false" customHeight="false" outlineLevel="0" collapsed="false">
      <c r="B4144" s="13"/>
      <c r="C4144" s="7" t="s">
        <v>6135</v>
      </c>
      <c r="D4144" s="15" t="s">
        <v>6136</v>
      </c>
    </row>
    <row r="4145" customFormat="false" ht="15.75" hidden="false" customHeight="false" outlineLevel="0" collapsed="false">
      <c r="B4145" s="13"/>
      <c r="C4145" s="7" t="s">
        <v>6137</v>
      </c>
      <c r="D4145" s="15" t="s">
        <v>6138</v>
      </c>
    </row>
    <row r="4146" customFormat="false" ht="15.75" hidden="false" customHeight="false" outlineLevel="0" collapsed="false">
      <c r="B4146" s="13"/>
      <c r="C4146" s="7" t="s">
        <v>6139</v>
      </c>
      <c r="D4146" s="15" t="s">
        <v>6140</v>
      </c>
    </row>
    <row r="4147" customFormat="false" ht="15.75" hidden="false" customHeight="false" outlineLevel="0" collapsed="false">
      <c r="B4147" s="13"/>
      <c r="C4147" s="7" t="s">
        <v>6141</v>
      </c>
      <c r="D4147" s="16" t="s">
        <v>6142</v>
      </c>
    </row>
    <row r="4148" customFormat="false" ht="15.75" hidden="false" customHeight="false" outlineLevel="0" collapsed="false">
      <c r="B4148" s="13"/>
      <c r="C4148" s="7" t="s">
        <v>6143</v>
      </c>
      <c r="D4148" s="15" t="s">
        <v>6144</v>
      </c>
    </row>
    <row r="4149" customFormat="false" ht="15.75" hidden="false" customHeight="false" outlineLevel="0" collapsed="false">
      <c r="B4149" s="13"/>
      <c r="C4149" s="7" t="s">
        <v>6145</v>
      </c>
      <c r="D4149" s="16" t="s">
        <v>6146</v>
      </c>
    </row>
    <row r="4150" customFormat="false" ht="15.75" hidden="false" customHeight="false" outlineLevel="0" collapsed="false">
      <c r="B4150" s="13"/>
      <c r="C4150" s="7" t="s">
        <v>6147</v>
      </c>
      <c r="D4150" s="15" t="s">
        <v>6148</v>
      </c>
    </row>
    <row r="4151" customFormat="false" ht="15.75" hidden="false" customHeight="false" outlineLevel="0" collapsed="false">
      <c r="B4151" s="13"/>
      <c r="C4151" s="7" t="s">
        <v>6149</v>
      </c>
      <c r="D4151" s="15" t="s">
        <v>6150</v>
      </c>
    </row>
    <row r="4152" customFormat="false" ht="15.75" hidden="false" customHeight="false" outlineLevel="0" collapsed="false">
      <c r="B4152" s="13"/>
      <c r="C4152" s="7" t="s">
        <v>6151</v>
      </c>
      <c r="D4152" s="15" t="s">
        <v>6152</v>
      </c>
    </row>
    <row r="4153" customFormat="false" ht="15.75" hidden="false" customHeight="false" outlineLevel="0" collapsed="false">
      <c r="B4153" s="13"/>
      <c r="C4153" s="7" t="s">
        <v>6153</v>
      </c>
      <c r="D4153" s="15" t="s">
        <v>6154</v>
      </c>
    </row>
    <row r="4154" customFormat="false" ht="15.75" hidden="false" customHeight="false" outlineLevel="0" collapsed="false">
      <c r="B4154" s="13"/>
      <c r="C4154" s="7" t="s">
        <v>6155</v>
      </c>
      <c r="D4154" s="16" t="s">
        <v>6156</v>
      </c>
    </row>
    <row r="4155" customFormat="false" ht="15.75" hidden="false" customHeight="false" outlineLevel="0" collapsed="false">
      <c r="B4155" s="13"/>
      <c r="C4155" s="7" t="s">
        <v>6157</v>
      </c>
      <c r="D4155" s="15" t="s">
        <v>6158</v>
      </c>
    </row>
    <row r="4156" customFormat="false" ht="15.75" hidden="false" customHeight="false" outlineLevel="0" collapsed="false">
      <c r="B4156" s="13"/>
      <c r="C4156" s="7" t="s">
        <v>6159</v>
      </c>
      <c r="D4156" s="15" t="s">
        <v>6160</v>
      </c>
    </row>
    <row r="4157" customFormat="false" ht="15.75" hidden="false" customHeight="false" outlineLevel="0" collapsed="false">
      <c r="B4157" s="13"/>
      <c r="C4157" s="7" t="s">
        <v>6161</v>
      </c>
      <c r="D4157" s="15" t="s">
        <v>6162</v>
      </c>
    </row>
    <row r="4158" customFormat="false" ht="15.75" hidden="false" customHeight="false" outlineLevel="0" collapsed="false">
      <c r="B4158" s="13"/>
      <c r="C4158" s="7" t="s">
        <v>6163</v>
      </c>
      <c r="D4158" s="15" t="s">
        <v>6164</v>
      </c>
    </row>
    <row r="4159" customFormat="false" ht="15.75" hidden="false" customHeight="false" outlineLevel="0" collapsed="false">
      <c r="A4159" s="3" t="s">
        <v>6165</v>
      </c>
      <c r="B4159" s="18" t="n">
        <v>80158138</v>
      </c>
    </row>
    <row r="4160" customFormat="false" ht="15.75" hidden="false" customHeight="false" outlineLevel="0" collapsed="false">
      <c r="A4160" s="3" t="s">
        <v>6166</v>
      </c>
      <c r="B4160" s="13" t="s">
        <v>6167</v>
      </c>
      <c r="D4160" s="3"/>
    </row>
    <row r="4161" customFormat="false" ht="15.75" hidden="false" customHeight="false" outlineLevel="0" collapsed="false">
      <c r="A4161" s="1" t="s">
        <v>6168</v>
      </c>
      <c r="B4161" s="13" t="s">
        <v>6169</v>
      </c>
      <c r="D4161" s="3"/>
    </row>
    <row r="4162" customFormat="false" ht="15.75" hidden="false" customHeight="false" outlineLevel="0" collapsed="false">
      <c r="A4162" s="1" t="s">
        <v>6170</v>
      </c>
      <c r="B4162" s="13" t="s">
        <v>3285</v>
      </c>
      <c r="D4162" s="3"/>
    </row>
    <row r="4163" customFormat="false" ht="15.75" hidden="false" customHeight="false" outlineLevel="0" collapsed="false">
      <c r="A4163" s="1" t="s">
        <v>6171</v>
      </c>
      <c r="B4163" s="13" t="s">
        <v>3327</v>
      </c>
      <c r="D4163" s="3"/>
    </row>
    <row r="4164" customFormat="false" ht="15.75" hidden="false" customHeight="false" outlineLevel="0" collapsed="false">
      <c r="A4164" s="1" t="s">
        <v>6172</v>
      </c>
      <c r="B4164" s="13" t="s">
        <v>1822</v>
      </c>
      <c r="D4164" s="3"/>
    </row>
    <row r="4165" customFormat="false" ht="15.75" hidden="false" customHeight="false" outlineLevel="0" collapsed="false">
      <c r="A4165" s="3" t="s">
        <v>6173</v>
      </c>
      <c r="B4165" s="13" t="s">
        <v>6174</v>
      </c>
      <c r="D4165" s="3"/>
    </row>
    <row r="4166" customFormat="false" ht="15.75" hidden="false" customHeight="false" outlineLevel="0" collapsed="false">
      <c r="A4166" s="1" t="s">
        <v>6175</v>
      </c>
      <c r="B4166" s="13" t="s">
        <v>6176</v>
      </c>
      <c r="D4166" s="3"/>
    </row>
    <row r="4167" customFormat="false" ht="15.75" hidden="false" customHeight="false" outlineLevel="0" collapsed="false">
      <c r="A4167" s="1" t="s">
        <v>6177</v>
      </c>
      <c r="B4167" s="13" t="s">
        <v>6178</v>
      </c>
      <c r="D4167" s="3"/>
    </row>
    <row r="4168" customFormat="false" ht="15.75" hidden="false" customHeight="false" outlineLevel="0" collapsed="false">
      <c r="A4168" s="1" t="s">
        <v>6179</v>
      </c>
      <c r="B4168" s="13" t="s">
        <v>6180</v>
      </c>
      <c r="D4168" s="3"/>
    </row>
    <row r="4169" customFormat="false" ht="15.75" hidden="false" customHeight="false" outlineLevel="0" collapsed="false">
      <c r="A4169" s="1" t="s">
        <v>6181</v>
      </c>
      <c r="B4169" s="13" t="s">
        <v>6182</v>
      </c>
      <c r="D4169" s="3"/>
    </row>
    <row r="4170" customFormat="false" ht="15.75" hidden="false" customHeight="false" outlineLevel="0" collapsed="false">
      <c r="A4170" s="1" t="s">
        <v>5395</v>
      </c>
      <c r="B4170" s="13" t="s">
        <v>6183</v>
      </c>
      <c r="D4170" s="3"/>
    </row>
    <row r="4171" customFormat="false" ht="15.75" hidden="false" customHeight="false" outlineLevel="0" collapsed="false">
      <c r="A4171" s="1" t="s">
        <v>6184</v>
      </c>
      <c r="B4171" s="13" t="s">
        <v>6185</v>
      </c>
      <c r="D4171" s="3"/>
    </row>
    <row r="4172" customFormat="false" ht="15.75" hidden="false" customHeight="false" outlineLevel="0" collapsed="false">
      <c r="A4172" s="1" t="s">
        <v>6186</v>
      </c>
      <c r="B4172" s="13" t="s">
        <v>6187</v>
      </c>
      <c r="D4172" s="3"/>
    </row>
    <row r="4173" customFormat="false" ht="15.75" hidden="false" customHeight="false" outlineLevel="0" collapsed="false">
      <c r="A4173" s="1" t="s">
        <v>6188</v>
      </c>
      <c r="B4173" s="13" t="s">
        <v>6189</v>
      </c>
      <c r="D4173" s="3"/>
    </row>
    <row r="4174" customFormat="false" ht="15.75" hidden="false" customHeight="false" outlineLevel="0" collapsed="false">
      <c r="A4174" s="1" t="s">
        <v>6190</v>
      </c>
      <c r="B4174" s="13" t="s">
        <v>6191</v>
      </c>
      <c r="D4174" s="3"/>
    </row>
    <row r="4175" customFormat="false" ht="15.75" hidden="false" customHeight="false" outlineLevel="0" collapsed="false">
      <c r="A4175" s="1" t="s">
        <v>6192</v>
      </c>
      <c r="B4175" s="13" t="s">
        <v>6193</v>
      </c>
      <c r="D4175" s="3"/>
    </row>
    <row r="4176" customFormat="false" ht="15.75" hidden="false" customHeight="false" outlineLevel="0" collapsed="false">
      <c r="A4176" s="1" t="s">
        <v>6194</v>
      </c>
      <c r="B4176" s="13" t="s">
        <v>6195</v>
      </c>
      <c r="D4176" s="3"/>
    </row>
    <row r="4177" customFormat="false" ht="15.75" hidden="false" customHeight="false" outlineLevel="0" collapsed="false">
      <c r="A4177" s="1" t="s">
        <v>6196</v>
      </c>
      <c r="B4177" s="13" t="s">
        <v>6197</v>
      </c>
      <c r="D4177" s="3"/>
    </row>
    <row r="4178" customFormat="false" ht="15.75" hidden="false" customHeight="false" outlineLevel="0" collapsed="false">
      <c r="A4178" s="1" t="s">
        <v>6198</v>
      </c>
      <c r="B4178" s="13" t="s">
        <v>6199</v>
      </c>
      <c r="D4178" s="3"/>
    </row>
    <row r="4179" customFormat="false" ht="15.75" hidden="false" customHeight="false" outlineLevel="0" collapsed="false">
      <c r="A4179" s="1" t="s">
        <v>6200</v>
      </c>
      <c r="B4179" s="13" t="s">
        <v>3130</v>
      </c>
      <c r="D4179" s="3"/>
    </row>
    <row r="4180" customFormat="false" ht="15.75" hidden="false" customHeight="false" outlineLevel="0" collapsed="false">
      <c r="A4180" s="1" t="s">
        <v>6201</v>
      </c>
      <c r="B4180" s="13" t="s">
        <v>1835</v>
      </c>
      <c r="D4180" s="3"/>
    </row>
    <row r="4181" customFormat="false" ht="15.75" hidden="false" customHeight="false" outlineLevel="0" collapsed="false">
      <c r="A4181" s="1" t="s">
        <v>6202</v>
      </c>
      <c r="B4181" s="13" t="s">
        <v>1840</v>
      </c>
      <c r="D4181" s="3"/>
    </row>
    <row r="4182" customFormat="false" ht="15.75" hidden="false" customHeight="false" outlineLevel="0" collapsed="false">
      <c r="A4182" s="1" t="s">
        <v>6203</v>
      </c>
      <c r="B4182" s="13" t="s">
        <v>4864</v>
      </c>
      <c r="D4182" s="3"/>
    </row>
    <row r="4183" customFormat="false" ht="15.75" hidden="false" customHeight="false" outlineLevel="0" collapsed="false">
      <c r="A4183" s="1" t="s">
        <v>6204</v>
      </c>
      <c r="B4183" s="13" t="s">
        <v>2386</v>
      </c>
      <c r="D4183" s="3"/>
    </row>
    <row r="4184" customFormat="false" ht="15.75" hidden="false" customHeight="false" outlineLevel="0" collapsed="false">
      <c r="A4184" s="1" t="s">
        <v>6205</v>
      </c>
      <c r="B4184" s="13" t="s">
        <v>1821</v>
      </c>
      <c r="D4184" s="3"/>
    </row>
    <row r="4185" customFormat="false" ht="15.75" hidden="false" customHeight="false" outlineLevel="0" collapsed="false">
      <c r="A4185" s="12" t="s">
        <v>6206</v>
      </c>
      <c r="B4185" s="12"/>
      <c r="C4185" s="12"/>
      <c r="D4185" s="12"/>
      <c r="E4185" s="12"/>
      <c r="F4185" s="3" t="s">
        <v>6207</v>
      </c>
    </row>
    <row r="4186" customFormat="false" ht="15.75" hidden="false" customHeight="false" outlineLevel="0" collapsed="false">
      <c r="B4186" s="13"/>
      <c r="C4186" s="7" t="s">
        <v>117</v>
      </c>
      <c r="D4186" s="15" t="s">
        <v>5034</v>
      </c>
    </row>
    <row r="4187" customFormat="false" ht="15.75" hidden="false" customHeight="false" outlineLevel="0" collapsed="false">
      <c r="B4187" s="13"/>
      <c r="C4187" s="7" t="s">
        <v>5776</v>
      </c>
      <c r="D4187" s="15" t="s">
        <v>5777</v>
      </c>
    </row>
    <row r="4188" customFormat="false" ht="15.75" hidden="false" customHeight="false" outlineLevel="0" collapsed="false">
      <c r="B4188" s="13"/>
      <c r="C4188" s="7" t="s">
        <v>6208</v>
      </c>
      <c r="D4188" s="15" t="s">
        <v>5038</v>
      </c>
    </row>
    <row r="4189" customFormat="false" ht="15.75" hidden="false" customHeight="false" outlineLevel="0" collapsed="false">
      <c r="B4189" s="13"/>
      <c r="C4189" s="7" t="s">
        <v>6209</v>
      </c>
      <c r="D4189" s="15" t="s">
        <v>5040</v>
      </c>
    </row>
    <row r="4190" customFormat="false" ht="15.75" hidden="false" customHeight="false" outlineLevel="0" collapsed="false">
      <c r="B4190" s="13"/>
      <c r="C4190" s="7" t="s">
        <v>6210</v>
      </c>
      <c r="D4190" s="6" t="s">
        <v>5044</v>
      </c>
    </row>
    <row r="4191" customFormat="false" ht="15.75" hidden="false" customHeight="false" outlineLevel="0" collapsed="false">
      <c r="B4191" s="13"/>
      <c r="C4191" s="7" t="s">
        <v>6211</v>
      </c>
      <c r="D4191" s="15" t="s">
        <v>5046</v>
      </c>
    </row>
    <row r="4192" customFormat="false" ht="15.75" hidden="false" customHeight="false" outlineLevel="0" collapsed="false">
      <c r="B4192" s="13"/>
      <c r="C4192" s="7" t="s">
        <v>6212</v>
      </c>
      <c r="D4192" s="15" t="s">
        <v>6213</v>
      </c>
    </row>
    <row r="4193" customFormat="false" ht="15.75" hidden="false" customHeight="false" outlineLevel="0" collapsed="false">
      <c r="B4193" s="13"/>
      <c r="C4193" s="7" t="s">
        <v>5782</v>
      </c>
      <c r="D4193" s="15" t="s">
        <v>5783</v>
      </c>
    </row>
    <row r="4194" customFormat="false" ht="15.75" hidden="false" customHeight="false" outlineLevel="0" collapsed="false">
      <c r="B4194" s="13"/>
      <c r="C4194" s="7" t="s">
        <v>1157</v>
      </c>
      <c r="D4194" s="15" t="s">
        <v>5784</v>
      </c>
    </row>
    <row r="4195" customFormat="false" ht="15.75" hidden="false" customHeight="false" outlineLevel="0" collapsed="false">
      <c r="B4195" s="13"/>
      <c r="C4195" s="7" t="s">
        <v>5785</v>
      </c>
      <c r="D4195" s="15" t="s">
        <v>5054</v>
      </c>
    </row>
    <row r="4196" customFormat="false" ht="15.75" hidden="false" customHeight="false" outlineLevel="0" collapsed="false">
      <c r="B4196" s="13"/>
      <c r="C4196" s="7" t="s">
        <v>6214</v>
      </c>
      <c r="D4196" s="15" t="s">
        <v>5055</v>
      </c>
    </row>
    <row r="4197" customFormat="false" ht="15.75" hidden="false" customHeight="false" outlineLevel="0" collapsed="false">
      <c r="B4197" s="13"/>
      <c r="C4197" s="7" t="s">
        <v>6215</v>
      </c>
      <c r="D4197" s="15" t="s">
        <v>6216</v>
      </c>
    </row>
    <row r="4198" customFormat="false" ht="15.75" hidden="false" customHeight="false" outlineLevel="0" collapsed="false">
      <c r="B4198" s="13"/>
      <c r="C4198" s="7" t="s">
        <v>6217</v>
      </c>
      <c r="D4198" s="15" t="s">
        <v>6218</v>
      </c>
    </row>
    <row r="4199" customFormat="false" ht="15.75" hidden="false" customHeight="false" outlineLevel="0" collapsed="false">
      <c r="B4199" s="13"/>
      <c r="C4199" s="7" t="s">
        <v>6219</v>
      </c>
      <c r="D4199" s="6" t="s">
        <v>6220</v>
      </c>
    </row>
    <row r="4200" customFormat="false" ht="15.75" hidden="false" customHeight="false" outlineLevel="0" collapsed="false">
      <c r="B4200" s="13"/>
      <c r="C4200" s="7" t="s">
        <v>6221</v>
      </c>
      <c r="D4200" s="6" t="s">
        <v>6222</v>
      </c>
    </row>
    <row r="4201" customFormat="false" ht="15.75" hidden="false" customHeight="false" outlineLevel="0" collapsed="false">
      <c r="B4201" s="13"/>
      <c r="C4201" s="7" t="s">
        <v>6223</v>
      </c>
      <c r="D4201" s="15" t="s">
        <v>5790</v>
      </c>
    </row>
    <row r="4202" customFormat="false" ht="15.75" hidden="false" customHeight="false" outlineLevel="0" collapsed="false">
      <c r="B4202" s="13"/>
      <c r="C4202" s="7" t="s">
        <v>6224</v>
      </c>
      <c r="D4202" s="15" t="s">
        <v>5792</v>
      </c>
    </row>
    <row r="4203" customFormat="false" ht="15.75" hidden="false" customHeight="false" outlineLevel="0" collapsed="false">
      <c r="B4203" s="13"/>
      <c r="C4203" s="7" t="s">
        <v>5793</v>
      </c>
      <c r="D4203" s="15" t="s">
        <v>5065</v>
      </c>
    </row>
    <row r="4204" customFormat="false" ht="15.75" hidden="false" customHeight="false" outlineLevel="0" collapsed="false">
      <c r="B4204" s="13"/>
      <c r="C4204" s="7" t="s">
        <v>3022</v>
      </c>
      <c r="D4204" s="6" t="s">
        <v>5580</v>
      </c>
    </row>
    <row r="4205" customFormat="false" ht="15.75" hidden="false" customHeight="false" outlineLevel="0" collapsed="false">
      <c r="B4205" s="13"/>
      <c r="C4205" s="7" t="s">
        <v>6225</v>
      </c>
      <c r="D4205" s="6" t="s">
        <v>6226</v>
      </c>
    </row>
    <row r="4206" customFormat="false" ht="15.75" hidden="false" customHeight="false" outlineLevel="0" collapsed="false">
      <c r="B4206" s="13"/>
      <c r="C4206" s="7" t="s">
        <v>6227</v>
      </c>
      <c r="D4206" s="15" t="s">
        <v>6228</v>
      </c>
    </row>
    <row r="4207" customFormat="false" ht="15.75" hidden="false" customHeight="false" outlineLevel="0" collapsed="false">
      <c r="B4207" s="13"/>
      <c r="C4207" s="7" t="s">
        <v>6229</v>
      </c>
      <c r="D4207" s="6" t="s">
        <v>6230</v>
      </c>
    </row>
    <row r="4208" customFormat="false" ht="15.75" hidden="false" customHeight="false" outlineLevel="0" collapsed="false">
      <c r="B4208" s="13"/>
      <c r="C4208" s="7" t="s">
        <v>6231</v>
      </c>
      <c r="D4208" s="15" t="s">
        <v>6232</v>
      </c>
    </row>
    <row r="4209" customFormat="false" ht="15.75" hidden="false" customHeight="false" outlineLevel="0" collapsed="false">
      <c r="B4209" s="13"/>
      <c r="C4209" s="7" t="s">
        <v>6233</v>
      </c>
      <c r="D4209" s="6" t="s">
        <v>6234</v>
      </c>
    </row>
    <row r="4210" customFormat="false" ht="15.75" hidden="false" customHeight="false" outlineLevel="0" collapsed="false">
      <c r="B4210" s="13"/>
      <c r="C4210" s="7" t="s">
        <v>6235</v>
      </c>
      <c r="D4210" s="15" t="s">
        <v>5821</v>
      </c>
    </row>
    <row r="4211" customFormat="false" ht="15.75" hidden="false" customHeight="false" outlineLevel="0" collapsed="false">
      <c r="B4211" s="13"/>
      <c r="C4211" s="7" t="s">
        <v>2650</v>
      </c>
      <c r="D4211" s="6" t="s">
        <v>5073</v>
      </c>
    </row>
    <row r="4212" customFormat="false" ht="15.75" hidden="false" customHeight="false" outlineLevel="0" collapsed="false">
      <c r="B4212" s="13"/>
      <c r="C4212" s="7" t="s">
        <v>6236</v>
      </c>
      <c r="D4212" s="15" t="s">
        <v>6237</v>
      </c>
    </row>
    <row r="4213" customFormat="false" ht="15.75" hidden="false" customHeight="false" outlineLevel="0" collapsed="false">
      <c r="B4213" s="13"/>
      <c r="C4213" s="7" t="s">
        <v>6238</v>
      </c>
      <c r="D4213" s="15" t="s">
        <v>6239</v>
      </c>
    </row>
    <row r="4214" customFormat="false" ht="15.75" hidden="false" customHeight="false" outlineLevel="0" collapsed="false">
      <c r="B4214" s="13"/>
      <c r="C4214" s="7" t="s">
        <v>6240</v>
      </c>
      <c r="D4214" s="15" t="s">
        <v>6241</v>
      </c>
    </row>
    <row r="4215" customFormat="false" ht="15.75" hidden="false" customHeight="false" outlineLevel="0" collapsed="false">
      <c r="B4215" s="13"/>
      <c r="C4215" s="7" t="s">
        <v>6242</v>
      </c>
      <c r="D4215" s="15" t="s">
        <v>6243</v>
      </c>
    </row>
    <row r="4216" customFormat="false" ht="15.75" hidden="false" customHeight="false" outlineLevel="0" collapsed="false">
      <c r="B4216" s="13"/>
      <c r="C4216" s="7" t="s">
        <v>6244</v>
      </c>
      <c r="D4216" s="15" t="s">
        <v>6245</v>
      </c>
    </row>
    <row r="4217" customFormat="false" ht="15.75" hidden="false" customHeight="false" outlineLevel="0" collapsed="false">
      <c r="B4217" s="13"/>
      <c r="C4217" s="7" t="s">
        <v>6246</v>
      </c>
      <c r="D4217" s="15" t="s">
        <v>6247</v>
      </c>
    </row>
    <row r="4218" customFormat="false" ht="15.75" hidden="false" customHeight="false" outlineLevel="0" collapsed="false">
      <c r="B4218" s="13"/>
      <c r="C4218" s="7" t="s">
        <v>6248</v>
      </c>
      <c r="D4218" s="15" t="s">
        <v>6249</v>
      </c>
    </row>
    <row r="4219" customFormat="false" ht="15.75" hidden="false" customHeight="false" outlineLevel="0" collapsed="false">
      <c r="B4219" s="13"/>
      <c r="C4219" s="7" t="s">
        <v>5814</v>
      </c>
      <c r="D4219" s="15" t="s">
        <v>6250</v>
      </c>
    </row>
    <row r="4220" customFormat="false" ht="15.75" hidden="false" customHeight="false" outlineLevel="0" collapsed="false">
      <c r="B4220" s="13"/>
      <c r="C4220" s="7" t="s">
        <v>6251</v>
      </c>
      <c r="D4220" s="15" t="s">
        <v>6252</v>
      </c>
    </row>
    <row r="4221" customFormat="false" ht="15.75" hidden="false" customHeight="false" outlineLevel="0" collapsed="false">
      <c r="B4221" s="13"/>
      <c r="C4221" s="7" t="s">
        <v>6253</v>
      </c>
      <c r="D4221" s="15" t="s">
        <v>6254</v>
      </c>
    </row>
    <row r="4222" customFormat="false" ht="15.75" hidden="false" customHeight="false" outlineLevel="0" collapsed="false">
      <c r="B4222" s="13"/>
      <c r="C4222" s="7" t="s">
        <v>6255</v>
      </c>
      <c r="D4222" s="15" t="s">
        <v>6256</v>
      </c>
    </row>
    <row r="4223" customFormat="false" ht="15.75" hidden="false" customHeight="false" outlineLevel="0" collapsed="false">
      <c r="B4223" s="13"/>
      <c r="C4223" s="7" t="s">
        <v>6257</v>
      </c>
      <c r="D4223" s="15" t="s">
        <v>5091</v>
      </c>
    </row>
    <row r="4224" customFormat="false" ht="15.75" hidden="false" customHeight="false" outlineLevel="0" collapsed="false">
      <c r="B4224" s="13"/>
      <c r="C4224" s="7" t="s">
        <v>6258</v>
      </c>
      <c r="D4224" s="15" t="s">
        <v>5093</v>
      </c>
    </row>
    <row r="4225" customFormat="false" ht="15.75" hidden="false" customHeight="false" outlineLevel="0" collapsed="false">
      <c r="B4225" s="13"/>
      <c r="C4225" s="7" t="s">
        <v>3103</v>
      </c>
      <c r="D4225" s="6" t="s">
        <v>5523</v>
      </c>
    </row>
    <row r="4226" customFormat="false" ht="15.75" hidden="false" customHeight="false" outlineLevel="0" collapsed="false">
      <c r="B4226" s="13"/>
      <c r="C4226" s="7" t="s">
        <v>6259</v>
      </c>
      <c r="D4226" s="15" t="s">
        <v>6260</v>
      </c>
    </row>
    <row r="4227" customFormat="false" ht="15.75" hidden="false" customHeight="false" outlineLevel="0" collapsed="false">
      <c r="B4227" s="13"/>
      <c r="C4227" s="7" t="s">
        <v>3132</v>
      </c>
      <c r="D4227" s="15" t="s">
        <v>6261</v>
      </c>
    </row>
    <row r="4228" customFormat="false" ht="15.75" hidden="false" customHeight="false" outlineLevel="0" collapsed="false">
      <c r="B4228" s="13"/>
      <c r="C4228" s="7" t="s">
        <v>6262</v>
      </c>
      <c r="D4228" s="15" t="s">
        <v>6263</v>
      </c>
    </row>
    <row r="4229" customFormat="false" ht="15.75" hidden="false" customHeight="false" outlineLevel="0" collapsed="false">
      <c r="B4229" s="13"/>
      <c r="C4229" s="7" t="s">
        <v>6264</v>
      </c>
      <c r="D4229" s="15" t="s">
        <v>6265</v>
      </c>
    </row>
    <row r="4230" customFormat="false" ht="15.75" hidden="false" customHeight="false" outlineLevel="0" collapsed="false">
      <c r="B4230" s="13"/>
      <c r="C4230" s="7" t="s">
        <v>6266</v>
      </c>
      <c r="D4230" s="15" t="s">
        <v>6267</v>
      </c>
    </row>
    <row r="4231" customFormat="false" ht="15.75" hidden="false" customHeight="false" outlineLevel="0" collapsed="false">
      <c r="B4231" s="13"/>
      <c r="C4231" s="7" t="s">
        <v>6268</v>
      </c>
      <c r="D4231" s="15" t="s">
        <v>6269</v>
      </c>
    </row>
    <row r="4232" customFormat="false" ht="15.75" hidden="false" customHeight="false" outlineLevel="0" collapsed="false">
      <c r="B4232" s="13"/>
      <c r="C4232" s="7" t="s">
        <v>6270</v>
      </c>
      <c r="D4232" s="15" t="s">
        <v>6271</v>
      </c>
    </row>
    <row r="4233" customFormat="false" ht="15.75" hidden="false" customHeight="false" outlineLevel="0" collapsed="false">
      <c r="B4233" s="13"/>
      <c r="C4233" s="7" t="s">
        <v>6272</v>
      </c>
      <c r="D4233" s="15" t="s">
        <v>5804</v>
      </c>
    </row>
    <row r="4234" customFormat="false" ht="15.75" hidden="false" customHeight="false" outlineLevel="0" collapsed="false">
      <c r="B4234" s="13"/>
      <c r="C4234" s="7" t="s">
        <v>6273</v>
      </c>
      <c r="D4234" s="15" t="s">
        <v>5806</v>
      </c>
    </row>
    <row r="4235" customFormat="false" ht="15.75" hidden="false" customHeight="false" outlineLevel="0" collapsed="false">
      <c r="B4235" s="13"/>
      <c r="C4235" s="7" t="s">
        <v>6274</v>
      </c>
      <c r="D4235" s="15" t="s">
        <v>5067</v>
      </c>
    </row>
    <row r="4236" customFormat="false" ht="15.75" hidden="false" customHeight="false" outlineLevel="0" collapsed="false">
      <c r="B4236" s="13"/>
      <c r="C4236" s="7" t="s">
        <v>6275</v>
      </c>
      <c r="D4236" s="15" t="s">
        <v>5069</v>
      </c>
    </row>
    <row r="4237" customFormat="false" ht="15.75" hidden="false" customHeight="false" outlineLevel="0" collapsed="false">
      <c r="B4237" s="13"/>
      <c r="C4237" s="7" t="s">
        <v>6276</v>
      </c>
      <c r="D4237" s="15" t="s">
        <v>5071</v>
      </c>
    </row>
    <row r="4238" customFormat="false" ht="15.75" hidden="false" customHeight="false" outlineLevel="0" collapsed="false">
      <c r="B4238" s="13"/>
      <c r="C4238" s="7" t="s">
        <v>6277</v>
      </c>
      <c r="D4238" s="6" t="s">
        <v>5619</v>
      </c>
    </row>
    <row r="4239" customFormat="false" ht="15.75" hidden="false" customHeight="false" outlineLevel="0" collapsed="false">
      <c r="B4239" s="13"/>
      <c r="C4239" s="7" t="s">
        <v>6278</v>
      </c>
      <c r="D4239" s="15" t="s">
        <v>6279</v>
      </c>
    </row>
    <row r="4240" customFormat="false" ht="15.75" hidden="false" customHeight="false" outlineLevel="0" collapsed="false">
      <c r="B4240" s="13"/>
      <c r="C4240" s="7" t="s">
        <v>6280</v>
      </c>
      <c r="D4240" s="15" t="s">
        <v>6281</v>
      </c>
    </row>
    <row r="4241" customFormat="false" ht="15.75" hidden="false" customHeight="false" outlineLevel="0" collapsed="false">
      <c r="B4241" s="13"/>
      <c r="C4241" s="7" t="s">
        <v>6282</v>
      </c>
      <c r="D4241" s="15" t="s">
        <v>6283</v>
      </c>
    </row>
    <row r="4242" customFormat="false" ht="15.75" hidden="false" customHeight="false" outlineLevel="0" collapsed="false">
      <c r="B4242" s="13"/>
      <c r="C4242" s="7" t="s">
        <v>6284</v>
      </c>
      <c r="D4242" s="15" t="s">
        <v>6285</v>
      </c>
    </row>
    <row r="4243" customFormat="false" ht="15.75" hidden="false" customHeight="false" outlineLevel="0" collapsed="false">
      <c r="B4243" s="13"/>
      <c r="C4243" s="7" t="s">
        <v>6286</v>
      </c>
      <c r="D4243" s="15" t="s">
        <v>6287</v>
      </c>
    </row>
    <row r="4244" customFormat="false" ht="15.75" hidden="false" customHeight="false" outlineLevel="0" collapsed="false">
      <c r="B4244" s="13"/>
      <c r="C4244" s="7" t="s">
        <v>5852</v>
      </c>
      <c r="D4244" s="15" t="s">
        <v>6288</v>
      </c>
    </row>
    <row r="4245" customFormat="false" ht="15.75" hidden="false" customHeight="false" outlineLevel="0" collapsed="false">
      <c r="B4245" s="13"/>
      <c r="C4245" s="7" t="s">
        <v>6289</v>
      </c>
      <c r="D4245" s="15" t="s">
        <v>6290</v>
      </c>
    </row>
    <row r="4246" customFormat="false" ht="15.75" hidden="false" customHeight="false" outlineLevel="0" collapsed="false">
      <c r="B4246" s="13"/>
      <c r="C4246" s="7" t="s">
        <v>6291</v>
      </c>
      <c r="D4246" s="6" t="s">
        <v>5129</v>
      </c>
    </row>
    <row r="4247" customFormat="false" ht="15.75" hidden="false" customHeight="false" outlineLevel="0" collapsed="false">
      <c r="B4247" s="13"/>
      <c r="C4247" s="7" t="s">
        <v>6292</v>
      </c>
      <c r="D4247" s="6" t="s">
        <v>6293</v>
      </c>
    </row>
    <row r="4248" customFormat="false" ht="15.75" hidden="false" customHeight="false" outlineLevel="0" collapsed="false">
      <c r="B4248" s="13"/>
      <c r="C4248" s="7" t="s">
        <v>6294</v>
      </c>
      <c r="D4248" s="15" t="s">
        <v>6295</v>
      </c>
    </row>
    <row r="4249" customFormat="false" ht="15.75" hidden="false" customHeight="false" outlineLevel="0" collapsed="false">
      <c r="B4249" s="13"/>
      <c r="C4249" s="7" t="s">
        <v>6296</v>
      </c>
      <c r="D4249" s="15" t="s">
        <v>6297</v>
      </c>
    </row>
    <row r="4250" customFormat="false" ht="15.75" hidden="false" customHeight="false" outlineLevel="0" collapsed="false">
      <c r="B4250" s="13"/>
      <c r="C4250" s="7" t="s">
        <v>6298</v>
      </c>
      <c r="D4250" s="15" t="s">
        <v>6299</v>
      </c>
    </row>
    <row r="4251" customFormat="false" ht="15.75" hidden="false" customHeight="false" outlineLevel="0" collapsed="false">
      <c r="B4251" s="13"/>
      <c r="C4251" s="7" t="s">
        <v>6300</v>
      </c>
      <c r="D4251" s="15" t="s">
        <v>6301</v>
      </c>
    </row>
    <row r="4252" customFormat="false" ht="15.75" hidden="false" customHeight="false" outlineLevel="0" collapsed="false">
      <c r="B4252" s="13"/>
      <c r="C4252" s="7" t="s">
        <v>6302</v>
      </c>
      <c r="D4252" s="15" t="s">
        <v>6303</v>
      </c>
    </row>
    <row r="4253" customFormat="false" ht="15.75" hidden="false" customHeight="false" outlineLevel="0" collapsed="false">
      <c r="B4253" s="13"/>
      <c r="C4253" s="7" t="s">
        <v>6304</v>
      </c>
      <c r="D4253" s="6" t="s">
        <v>6305</v>
      </c>
    </row>
    <row r="4254" customFormat="false" ht="15.75" hidden="false" customHeight="false" outlineLevel="0" collapsed="false">
      <c r="B4254" s="13"/>
      <c r="C4254" s="7" t="s">
        <v>6306</v>
      </c>
      <c r="D4254" s="15" t="s">
        <v>5851</v>
      </c>
    </row>
    <row r="4255" customFormat="false" ht="15.75" hidden="false" customHeight="false" outlineLevel="0" collapsed="false">
      <c r="B4255" s="13"/>
      <c r="C4255" s="7" t="s">
        <v>6307</v>
      </c>
      <c r="D4255" s="6" t="s">
        <v>6308</v>
      </c>
    </row>
    <row r="4256" customFormat="false" ht="15.75" hidden="false" customHeight="false" outlineLevel="0" collapsed="false">
      <c r="B4256" s="13"/>
      <c r="C4256" s="7" t="s">
        <v>6309</v>
      </c>
      <c r="D4256" s="15" t="s">
        <v>6310</v>
      </c>
    </row>
    <row r="4257" customFormat="false" ht="15.75" hidden="false" customHeight="false" outlineLevel="0" collapsed="false">
      <c r="B4257" s="13"/>
      <c r="C4257" s="7" t="s">
        <v>6311</v>
      </c>
      <c r="D4257" s="15" t="s">
        <v>6312</v>
      </c>
    </row>
    <row r="4258" customFormat="false" ht="15.75" hidden="false" customHeight="false" outlineLevel="0" collapsed="false">
      <c r="B4258" s="13"/>
      <c r="C4258" s="7" t="s">
        <v>6313</v>
      </c>
      <c r="D4258" s="6" t="s">
        <v>6314</v>
      </c>
    </row>
    <row r="4259" customFormat="false" ht="15.75" hidden="false" customHeight="false" outlineLevel="0" collapsed="false">
      <c r="B4259" s="13"/>
      <c r="C4259" s="7" t="s">
        <v>6315</v>
      </c>
      <c r="D4259" s="15" t="s">
        <v>6316</v>
      </c>
    </row>
    <row r="4260" customFormat="false" ht="15.75" hidden="false" customHeight="false" outlineLevel="0" collapsed="false">
      <c r="B4260" s="13"/>
      <c r="C4260" s="7" t="s">
        <v>6317</v>
      </c>
      <c r="D4260" s="15" t="s">
        <v>6318</v>
      </c>
    </row>
    <row r="4261" customFormat="false" ht="15.75" hidden="false" customHeight="false" outlineLevel="0" collapsed="false">
      <c r="B4261" s="13"/>
      <c r="C4261" s="7" t="s">
        <v>6319</v>
      </c>
      <c r="D4261" s="6" t="s">
        <v>6320</v>
      </c>
    </row>
    <row r="4262" customFormat="false" ht="15.75" hidden="false" customHeight="false" outlineLevel="0" collapsed="false">
      <c r="B4262" s="13"/>
      <c r="C4262" s="7" t="s">
        <v>6321</v>
      </c>
      <c r="D4262" s="15" t="s">
        <v>6322</v>
      </c>
    </row>
    <row r="4263" customFormat="false" ht="15.75" hidden="false" customHeight="false" outlineLevel="0" collapsed="false">
      <c r="B4263" s="13"/>
      <c r="C4263" s="7" t="s">
        <v>6323</v>
      </c>
      <c r="D4263" s="6" t="s">
        <v>6324</v>
      </c>
    </row>
    <row r="4264" customFormat="false" ht="15.75" hidden="false" customHeight="false" outlineLevel="0" collapsed="false">
      <c r="B4264" s="13"/>
      <c r="C4264" s="7" t="s">
        <v>6325</v>
      </c>
      <c r="D4264" s="15" t="s">
        <v>6326</v>
      </c>
    </row>
    <row r="4265" customFormat="false" ht="15.75" hidden="false" customHeight="false" outlineLevel="0" collapsed="false">
      <c r="B4265" s="13"/>
      <c r="C4265" s="7" t="s">
        <v>6327</v>
      </c>
      <c r="D4265" s="6" t="s">
        <v>6308</v>
      </c>
    </row>
    <row r="4266" customFormat="false" ht="15.75" hidden="false" customHeight="false" outlineLevel="0" collapsed="false">
      <c r="B4266" s="13"/>
      <c r="C4266" s="7" t="s">
        <v>6328</v>
      </c>
      <c r="D4266" s="15" t="s">
        <v>6329</v>
      </c>
    </row>
    <row r="4267" customFormat="false" ht="15.75" hidden="false" customHeight="false" outlineLevel="0" collapsed="false">
      <c r="B4267" s="13"/>
      <c r="C4267" s="7" t="s">
        <v>6330</v>
      </c>
      <c r="D4267" s="15" t="s">
        <v>5173</v>
      </c>
    </row>
    <row r="4268" customFormat="false" ht="15.75" hidden="false" customHeight="false" outlineLevel="0" collapsed="false">
      <c r="B4268" s="13"/>
      <c r="C4268" s="7" t="s">
        <v>6331</v>
      </c>
      <c r="D4268" s="6" t="s">
        <v>1985</v>
      </c>
    </row>
    <row r="4269" customFormat="false" ht="15.75" hidden="false" customHeight="false" outlineLevel="0" collapsed="false">
      <c r="B4269" s="13"/>
      <c r="C4269" s="7" t="s">
        <v>6332</v>
      </c>
      <c r="D4269" s="15" t="s">
        <v>6333</v>
      </c>
    </row>
    <row r="4270" customFormat="false" ht="15.75" hidden="false" customHeight="false" outlineLevel="0" collapsed="false">
      <c r="B4270" s="13"/>
      <c r="C4270" s="7" t="s">
        <v>6334</v>
      </c>
      <c r="D4270" s="6" t="s">
        <v>6335</v>
      </c>
    </row>
    <row r="4271" customFormat="false" ht="15.75" hidden="false" customHeight="false" outlineLevel="0" collapsed="false">
      <c r="B4271" s="13"/>
      <c r="C4271" s="7" t="s">
        <v>6336</v>
      </c>
      <c r="D4271" s="15" t="s">
        <v>6337</v>
      </c>
    </row>
    <row r="4272" customFormat="false" ht="15.75" hidden="false" customHeight="false" outlineLevel="0" collapsed="false">
      <c r="B4272" s="13"/>
      <c r="C4272" s="7" t="s">
        <v>6338</v>
      </c>
      <c r="D4272" s="6" t="s">
        <v>6339</v>
      </c>
    </row>
    <row r="4273" customFormat="false" ht="15.75" hidden="false" customHeight="false" outlineLevel="0" collapsed="false">
      <c r="B4273" s="13"/>
      <c r="C4273" s="7" t="s">
        <v>6340</v>
      </c>
      <c r="D4273" s="15" t="s">
        <v>6341</v>
      </c>
    </row>
    <row r="4274" customFormat="false" ht="15.75" hidden="false" customHeight="false" outlineLevel="0" collapsed="false">
      <c r="B4274" s="13"/>
      <c r="C4274" s="7" t="s">
        <v>6342</v>
      </c>
      <c r="D4274" s="15" t="s">
        <v>6343</v>
      </c>
    </row>
    <row r="4275" customFormat="false" ht="15.75" hidden="false" customHeight="false" outlineLevel="0" collapsed="false">
      <c r="B4275" s="13"/>
      <c r="C4275" s="7" t="s">
        <v>6344</v>
      </c>
      <c r="D4275" s="6" t="s">
        <v>6345</v>
      </c>
    </row>
    <row r="4276" customFormat="false" ht="15.75" hidden="false" customHeight="false" outlineLevel="0" collapsed="false">
      <c r="B4276" s="13"/>
      <c r="C4276" s="7" t="s">
        <v>6346</v>
      </c>
      <c r="D4276" s="15" t="s">
        <v>6347</v>
      </c>
    </row>
    <row r="4277" customFormat="false" ht="15.75" hidden="false" customHeight="false" outlineLevel="0" collapsed="false">
      <c r="B4277" s="13"/>
      <c r="C4277" s="7" t="s">
        <v>6348</v>
      </c>
      <c r="D4277" s="15" t="s">
        <v>6349</v>
      </c>
    </row>
    <row r="4278" customFormat="false" ht="15.75" hidden="false" customHeight="false" outlineLevel="0" collapsed="false">
      <c r="B4278" s="13"/>
      <c r="C4278" s="7" t="s">
        <v>6350</v>
      </c>
      <c r="D4278" s="15" t="s">
        <v>6351</v>
      </c>
    </row>
    <row r="4279" customFormat="false" ht="15.75" hidden="false" customHeight="false" outlineLevel="0" collapsed="false">
      <c r="B4279" s="13"/>
      <c r="C4279" s="7" t="s">
        <v>6352</v>
      </c>
      <c r="D4279" s="15" t="s">
        <v>6353</v>
      </c>
    </row>
    <row r="4280" customFormat="false" ht="15.75" hidden="false" customHeight="false" outlineLevel="0" collapsed="false">
      <c r="B4280" s="13"/>
      <c r="C4280" s="7" t="s">
        <v>6354</v>
      </c>
      <c r="D4280" s="6" t="s">
        <v>6355</v>
      </c>
    </row>
    <row r="4281" customFormat="false" ht="15.75" hidden="false" customHeight="false" outlineLevel="0" collapsed="false">
      <c r="B4281" s="13"/>
      <c r="C4281" s="7" t="s">
        <v>6356</v>
      </c>
      <c r="D4281" s="15" t="s">
        <v>4932</v>
      </c>
    </row>
    <row r="4282" customFormat="false" ht="15.75" hidden="false" customHeight="false" outlineLevel="0" collapsed="false">
      <c r="B4282" s="13"/>
      <c r="C4282" s="7" t="s">
        <v>6357</v>
      </c>
      <c r="D4282" s="15" t="s">
        <v>6358</v>
      </c>
    </row>
    <row r="4283" customFormat="false" ht="15.75" hidden="false" customHeight="false" outlineLevel="0" collapsed="false">
      <c r="B4283" s="13"/>
      <c r="C4283" s="7" t="s">
        <v>6359</v>
      </c>
      <c r="D4283" s="15" t="s">
        <v>6326</v>
      </c>
    </row>
    <row r="4284" customFormat="false" ht="15.75" hidden="false" customHeight="false" outlineLevel="0" collapsed="false">
      <c r="B4284" s="13"/>
      <c r="C4284" s="7" t="s">
        <v>6360</v>
      </c>
      <c r="D4284" s="6" t="s">
        <v>6335</v>
      </c>
    </row>
    <row r="4285" customFormat="false" ht="15.75" hidden="false" customHeight="false" outlineLevel="0" collapsed="false">
      <c r="B4285" s="13"/>
      <c r="C4285" s="7" t="s">
        <v>6361</v>
      </c>
      <c r="D4285" s="15" t="s">
        <v>6362</v>
      </c>
    </row>
    <row r="4286" customFormat="false" ht="15.75" hidden="false" customHeight="false" outlineLevel="0" collapsed="false">
      <c r="B4286" s="13"/>
      <c r="C4286" s="7" t="s">
        <v>6363</v>
      </c>
      <c r="D4286" s="15" t="s">
        <v>6364</v>
      </c>
    </row>
    <row r="4287" customFormat="false" ht="15.75" hidden="false" customHeight="false" outlineLevel="0" collapsed="false">
      <c r="B4287" s="13"/>
      <c r="C4287" s="7" t="s">
        <v>6365</v>
      </c>
      <c r="D4287" s="6" t="s">
        <v>6366</v>
      </c>
    </row>
    <row r="4288" customFormat="false" ht="15.75" hidden="false" customHeight="false" outlineLevel="0" collapsed="false">
      <c r="B4288" s="13"/>
      <c r="C4288" s="7" t="s">
        <v>6367</v>
      </c>
      <c r="D4288" s="6" t="s">
        <v>6368</v>
      </c>
    </row>
    <row r="4289" customFormat="false" ht="15.75" hidden="false" customHeight="false" outlineLevel="0" collapsed="false">
      <c r="B4289" s="13"/>
      <c r="C4289" s="7" t="s">
        <v>6369</v>
      </c>
      <c r="D4289" s="6" t="s">
        <v>6370</v>
      </c>
    </row>
    <row r="4290" customFormat="false" ht="15.75" hidden="false" customHeight="false" outlineLevel="0" collapsed="false">
      <c r="B4290" s="13"/>
      <c r="C4290" s="7" t="s">
        <v>6371</v>
      </c>
      <c r="D4290" s="6" t="s">
        <v>6372</v>
      </c>
    </row>
    <row r="4291" customFormat="false" ht="15.75" hidden="false" customHeight="false" outlineLevel="0" collapsed="false">
      <c r="B4291" s="13"/>
      <c r="C4291" s="7" t="s">
        <v>6373</v>
      </c>
      <c r="D4291" s="6" t="s">
        <v>6374</v>
      </c>
    </row>
    <row r="4292" customFormat="false" ht="15.75" hidden="false" customHeight="false" outlineLevel="0" collapsed="false">
      <c r="B4292" s="13"/>
      <c r="C4292" s="7" t="s">
        <v>6375</v>
      </c>
      <c r="D4292" s="6" t="s">
        <v>6376</v>
      </c>
    </row>
    <row r="4293" customFormat="false" ht="15.75" hidden="false" customHeight="false" outlineLevel="0" collapsed="false">
      <c r="B4293" s="13"/>
      <c r="C4293" s="7" t="s">
        <v>6377</v>
      </c>
      <c r="D4293" s="6" t="s">
        <v>6378</v>
      </c>
    </row>
    <row r="4294" customFormat="false" ht="15.75" hidden="false" customHeight="false" outlineLevel="0" collapsed="false">
      <c r="B4294" s="13"/>
      <c r="C4294" s="7" t="s">
        <v>6379</v>
      </c>
      <c r="D4294" s="6" t="s">
        <v>6380</v>
      </c>
    </row>
    <row r="4295" customFormat="false" ht="15.75" hidden="false" customHeight="false" outlineLevel="0" collapsed="false">
      <c r="B4295" s="13"/>
      <c r="C4295" s="7" t="s">
        <v>6381</v>
      </c>
      <c r="D4295" s="6" t="s">
        <v>6382</v>
      </c>
    </row>
    <row r="4296" customFormat="false" ht="15.75" hidden="false" customHeight="false" outlineLevel="0" collapsed="false">
      <c r="B4296" s="13"/>
      <c r="C4296" s="7" t="s">
        <v>6383</v>
      </c>
      <c r="D4296" s="6" t="s">
        <v>6384</v>
      </c>
    </row>
    <row r="4297" customFormat="false" ht="15.75" hidden="false" customHeight="false" outlineLevel="0" collapsed="false">
      <c r="B4297" s="13"/>
      <c r="C4297" s="7" t="s">
        <v>6385</v>
      </c>
      <c r="D4297" s="6" t="s">
        <v>6335</v>
      </c>
    </row>
    <row r="4298" customFormat="false" ht="15.75" hidden="false" customHeight="false" outlineLevel="0" collapsed="false">
      <c r="B4298" s="13"/>
      <c r="C4298" s="7" t="s">
        <v>6386</v>
      </c>
      <c r="D4298" s="15" t="s">
        <v>6387</v>
      </c>
    </row>
    <row r="4299" customFormat="false" ht="15.75" hidden="false" customHeight="false" outlineLevel="0" collapsed="false">
      <c r="B4299" s="13"/>
      <c r="C4299" s="7" t="s">
        <v>6388</v>
      </c>
      <c r="D4299" s="15" t="s">
        <v>6389</v>
      </c>
    </row>
    <row r="4300" customFormat="false" ht="15.75" hidden="false" customHeight="false" outlineLevel="0" collapsed="false">
      <c r="B4300" s="13"/>
      <c r="C4300" s="7" t="s">
        <v>6390</v>
      </c>
      <c r="D4300" s="15" t="s">
        <v>4925</v>
      </c>
    </row>
    <row r="4301" customFormat="false" ht="15.75" hidden="false" customHeight="false" outlineLevel="0" collapsed="false">
      <c r="B4301" s="13"/>
      <c r="C4301" s="7" t="s">
        <v>6391</v>
      </c>
      <c r="D4301" s="15" t="s">
        <v>6392</v>
      </c>
    </row>
    <row r="4302" customFormat="false" ht="15.75" hidden="false" customHeight="false" outlineLevel="0" collapsed="false">
      <c r="B4302" s="13"/>
      <c r="C4302" s="7" t="s">
        <v>6393</v>
      </c>
      <c r="D4302" s="15" t="s">
        <v>4929</v>
      </c>
    </row>
    <row r="4303" customFormat="false" ht="15.75" hidden="false" customHeight="false" outlineLevel="0" collapsed="false">
      <c r="B4303" s="13"/>
      <c r="C4303" s="7" t="s">
        <v>6394</v>
      </c>
      <c r="D4303" s="6" t="s">
        <v>6395</v>
      </c>
    </row>
    <row r="4304" customFormat="false" ht="15.75" hidden="false" customHeight="false" outlineLevel="0" collapsed="false">
      <c r="B4304" s="13"/>
      <c r="C4304" s="7" t="s">
        <v>6396</v>
      </c>
      <c r="D4304" s="15" t="s">
        <v>5871</v>
      </c>
    </row>
    <row r="4305" customFormat="false" ht="15.75" hidden="false" customHeight="false" outlineLevel="0" collapsed="false">
      <c r="B4305" s="13"/>
      <c r="C4305" s="7" t="s">
        <v>6397</v>
      </c>
      <c r="D4305" s="15" t="s">
        <v>5873</v>
      </c>
    </row>
    <row r="4306" customFormat="false" ht="15.75" hidden="false" customHeight="false" outlineLevel="0" collapsed="false">
      <c r="B4306" s="13"/>
      <c r="C4306" s="7" t="s">
        <v>6398</v>
      </c>
      <c r="D4306" s="6" t="s">
        <v>4893</v>
      </c>
    </row>
    <row r="4307" customFormat="false" ht="15.75" hidden="false" customHeight="false" outlineLevel="0" collapsed="false">
      <c r="B4307" s="13"/>
      <c r="C4307" s="7" t="s">
        <v>6399</v>
      </c>
      <c r="D4307" s="15" t="s">
        <v>6400</v>
      </c>
    </row>
    <row r="4308" customFormat="false" ht="15.75" hidden="false" customHeight="false" outlineLevel="0" collapsed="false">
      <c r="B4308" s="13"/>
      <c r="C4308" s="7" t="s">
        <v>6401</v>
      </c>
      <c r="D4308" s="15" t="s">
        <v>6402</v>
      </c>
    </row>
    <row r="4309" customFormat="false" ht="15.75" hidden="false" customHeight="false" outlineLevel="0" collapsed="false">
      <c r="B4309" s="13"/>
      <c r="C4309" s="7" t="s">
        <v>6403</v>
      </c>
      <c r="D4309" s="15" t="s">
        <v>6404</v>
      </c>
    </row>
    <row r="4310" customFormat="false" ht="15.75" hidden="false" customHeight="false" outlineLevel="0" collapsed="false">
      <c r="B4310" s="13"/>
      <c r="C4310" s="7" t="s">
        <v>6405</v>
      </c>
      <c r="D4310" s="15" t="s">
        <v>6406</v>
      </c>
    </row>
    <row r="4311" customFormat="false" ht="15.75" hidden="false" customHeight="false" outlineLevel="0" collapsed="false">
      <c r="B4311" s="13"/>
      <c r="C4311" s="7" t="s">
        <v>6407</v>
      </c>
      <c r="D4311" s="15" t="s">
        <v>6408</v>
      </c>
    </row>
    <row r="4312" customFormat="false" ht="15.75" hidden="false" customHeight="false" outlineLevel="0" collapsed="false">
      <c r="B4312" s="13"/>
      <c r="C4312" s="7" t="s">
        <v>6409</v>
      </c>
      <c r="D4312" s="15" t="s">
        <v>6410</v>
      </c>
    </row>
    <row r="4313" customFormat="false" ht="15.75" hidden="false" customHeight="false" outlineLevel="0" collapsed="false">
      <c r="B4313" s="13"/>
      <c r="C4313" s="7" t="s">
        <v>6411</v>
      </c>
      <c r="D4313" s="15" t="s">
        <v>6412</v>
      </c>
    </row>
    <row r="4314" customFormat="false" ht="15.75" hidden="false" customHeight="false" outlineLevel="0" collapsed="false">
      <c r="B4314" s="13"/>
      <c r="C4314" s="7" t="s">
        <v>6413</v>
      </c>
      <c r="D4314" s="15" t="s">
        <v>6414</v>
      </c>
    </row>
    <row r="4315" customFormat="false" ht="15.75" hidden="false" customHeight="false" outlineLevel="0" collapsed="false">
      <c r="B4315" s="13"/>
      <c r="C4315" s="7" t="s">
        <v>6415</v>
      </c>
      <c r="D4315" s="15" t="s">
        <v>6416</v>
      </c>
    </row>
    <row r="4316" customFormat="false" ht="15.75" hidden="false" customHeight="false" outlineLevel="0" collapsed="false">
      <c r="B4316" s="13"/>
      <c r="C4316" s="7" t="s">
        <v>6417</v>
      </c>
      <c r="D4316" s="15" t="s">
        <v>6418</v>
      </c>
    </row>
    <row r="4317" customFormat="false" ht="15.75" hidden="false" customHeight="false" outlineLevel="0" collapsed="false">
      <c r="B4317" s="13"/>
      <c r="C4317" s="7" t="s">
        <v>6419</v>
      </c>
      <c r="D4317" s="6" t="s">
        <v>5299</v>
      </c>
    </row>
    <row r="4318" customFormat="false" ht="15.75" hidden="false" customHeight="false" outlineLevel="0" collapsed="false">
      <c r="B4318" s="13"/>
      <c r="C4318" s="7" t="s">
        <v>6420</v>
      </c>
      <c r="D4318" s="6" t="s">
        <v>6421</v>
      </c>
    </row>
    <row r="4319" customFormat="false" ht="15.75" hidden="false" customHeight="false" outlineLevel="0" collapsed="false">
      <c r="B4319" s="13"/>
      <c r="C4319" s="7" t="s">
        <v>6422</v>
      </c>
      <c r="D4319" s="15" t="s">
        <v>6423</v>
      </c>
    </row>
    <row r="4320" customFormat="false" ht="15.75" hidden="false" customHeight="false" outlineLevel="0" collapsed="false">
      <c r="B4320" s="13"/>
      <c r="C4320" s="7" t="s">
        <v>6424</v>
      </c>
      <c r="D4320" s="15" t="s">
        <v>6425</v>
      </c>
    </row>
    <row r="4321" customFormat="false" ht="15.75" hidden="false" customHeight="false" outlineLevel="0" collapsed="false">
      <c r="B4321" s="13"/>
      <c r="C4321" s="7" t="s">
        <v>6426</v>
      </c>
      <c r="D4321" s="15" t="s">
        <v>6427</v>
      </c>
    </row>
    <row r="4322" customFormat="false" ht="15.75" hidden="false" customHeight="false" outlineLevel="0" collapsed="false">
      <c r="B4322" s="13"/>
      <c r="C4322" s="7" t="s">
        <v>6428</v>
      </c>
      <c r="D4322" s="6" t="s">
        <v>6429</v>
      </c>
    </row>
    <row r="4323" customFormat="false" ht="15.75" hidden="false" customHeight="false" outlineLevel="0" collapsed="false">
      <c r="B4323" s="13"/>
      <c r="C4323" s="7" t="s">
        <v>6430</v>
      </c>
      <c r="D4323" s="15" t="s">
        <v>6431</v>
      </c>
    </row>
    <row r="4324" customFormat="false" ht="15.75" hidden="false" customHeight="false" outlineLevel="0" collapsed="false">
      <c r="B4324" s="13"/>
      <c r="C4324" s="7" t="s">
        <v>6432</v>
      </c>
      <c r="D4324" s="6" t="s">
        <v>5299</v>
      </c>
    </row>
    <row r="4325" customFormat="false" ht="15.75" hidden="false" customHeight="false" outlineLevel="0" collapsed="false">
      <c r="B4325" s="13"/>
      <c r="C4325" s="7" t="s">
        <v>5126</v>
      </c>
      <c r="D4325" s="6" t="s">
        <v>5323</v>
      </c>
    </row>
    <row r="4326" customFormat="false" ht="15.75" hidden="false" customHeight="false" outlineLevel="0" collapsed="false">
      <c r="B4326" s="13"/>
      <c r="C4326" s="7" t="s">
        <v>6433</v>
      </c>
      <c r="D4326" s="15" t="s">
        <v>5325</v>
      </c>
    </row>
    <row r="4327" customFormat="false" ht="15.75" hidden="false" customHeight="false" outlineLevel="0" collapsed="false">
      <c r="B4327" s="13"/>
      <c r="C4327" s="7" t="s">
        <v>6434</v>
      </c>
      <c r="D4327" s="15" t="s">
        <v>5344</v>
      </c>
    </row>
    <row r="4328" customFormat="false" ht="15.75" hidden="false" customHeight="false" outlineLevel="0" collapsed="false">
      <c r="B4328" s="13"/>
      <c r="C4328" s="7" t="s">
        <v>6435</v>
      </c>
      <c r="D4328" s="15" t="s">
        <v>5346</v>
      </c>
    </row>
    <row r="4329" customFormat="false" ht="15.75" hidden="false" customHeight="false" outlineLevel="0" collapsed="false">
      <c r="B4329" s="13"/>
      <c r="C4329" s="7" t="s">
        <v>6436</v>
      </c>
      <c r="D4329" s="15" t="s">
        <v>6437</v>
      </c>
    </row>
    <row r="4330" customFormat="false" ht="15.75" hidden="false" customHeight="false" outlineLevel="0" collapsed="false">
      <c r="B4330" s="13"/>
      <c r="C4330" s="7" t="s">
        <v>6438</v>
      </c>
      <c r="D4330" s="6" t="s">
        <v>6439</v>
      </c>
    </row>
    <row r="4331" customFormat="false" ht="15.75" hidden="false" customHeight="false" outlineLevel="0" collapsed="false">
      <c r="B4331" s="13"/>
      <c r="C4331" s="7" t="s">
        <v>6440</v>
      </c>
      <c r="D4331" s="15" t="s">
        <v>5350</v>
      </c>
    </row>
    <row r="4332" customFormat="false" ht="15.75" hidden="false" customHeight="false" outlineLevel="0" collapsed="false">
      <c r="B4332" s="13"/>
      <c r="C4332" s="7" t="s">
        <v>6441</v>
      </c>
      <c r="D4332" s="15" t="s">
        <v>5352</v>
      </c>
    </row>
    <row r="4333" customFormat="false" ht="15.75" hidden="false" customHeight="false" outlineLevel="0" collapsed="false">
      <c r="B4333" s="13"/>
      <c r="C4333" s="7" t="s">
        <v>6442</v>
      </c>
      <c r="D4333" s="15" t="s">
        <v>5354</v>
      </c>
    </row>
    <row r="4334" customFormat="false" ht="15.75" hidden="false" customHeight="false" outlineLevel="0" collapsed="false">
      <c r="B4334" s="13"/>
      <c r="C4334" s="7" t="s">
        <v>6443</v>
      </c>
      <c r="D4334" s="15" t="s">
        <v>5356</v>
      </c>
    </row>
    <row r="4335" customFormat="false" ht="15.75" hidden="false" customHeight="false" outlineLevel="0" collapsed="false">
      <c r="B4335" s="13"/>
      <c r="C4335" s="7" t="s">
        <v>6444</v>
      </c>
      <c r="D4335" s="15" t="s">
        <v>5358</v>
      </c>
    </row>
    <row r="4336" customFormat="false" ht="15.75" hidden="false" customHeight="false" outlineLevel="0" collapsed="false">
      <c r="B4336" s="13"/>
      <c r="C4336" s="7" t="s">
        <v>6445</v>
      </c>
      <c r="D4336" s="15" t="s">
        <v>6446</v>
      </c>
    </row>
    <row r="4337" customFormat="false" ht="15.75" hidden="false" customHeight="false" outlineLevel="0" collapsed="false">
      <c r="B4337" s="13"/>
      <c r="C4337" s="7" t="s">
        <v>6447</v>
      </c>
      <c r="D4337" s="6" t="s">
        <v>6448</v>
      </c>
    </row>
    <row r="4338" customFormat="false" ht="15.75" hidden="false" customHeight="false" outlineLevel="0" collapsed="false">
      <c r="B4338" s="13"/>
      <c r="C4338" s="7" t="s">
        <v>6449</v>
      </c>
      <c r="D4338" s="15" t="s">
        <v>5957</v>
      </c>
    </row>
    <row r="4339" customFormat="false" ht="15.75" hidden="false" customHeight="false" outlineLevel="0" collapsed="false">
      <c r="B4339" s="13"/>
      <c r="C4339" s="7" t="s">
        <v>6450</v>
      </c>
      <c r="D4339" s="15" t="s">
        <v>5959</v>
      </c>
    </row>
    <row r="4340" customFormat="false" ht="15.75" hidden="false" customHeight="false" outlineLevel="0" collapsed="false">
      <c r="B4340" s="13"/>
      <c r="C4340" s="7" t="s">
        <v>6451</v>
      </c>
      <c r="D4340" s="15" t="s">
        <v>5961</v>
      </c>
    </row>
    <row r="4341" customFormat="false" ht="15.75" hidden="false" customHeight="false" outlineLevel="0" collapsed="false">
      <c r="B4341" s="13"/>
      <c r="C4341" s="7" t="s">
        <v>6452</v>
      </c>
      <c r="D4341" s="15" t="s">
        <v>5963</v>
      </c>
    </row>
    <row r="4342" customFormat="false" ht="15.75" hidden="false" customHeight="false" outlineLevel="0" collapsed="false">
      <c r="B4342" s="13"/>
      <c r="C4342" s="7" t="s">
        <v>6453</v>
      </c>
      <c r="D4342" s="15" t="s">
        <v>5965</v>
      </c>
    </row>
    <row r="4343" customFormat="false" ht="15.75" hidden="false" customHeight="false" outlineLevel="0" collapsed="false">
      <c r="B4343" s="13"/>
      <c r="C4343" s="7" t="s">
        <v>6454</v>
      </c>
      <c r="D4343" s="15" t="s">
        <v>6455</v>
      </c>
    </row>
    <row r="4344" customFormat="false" ht="15.75" hidden="false" customHeight="false" outlineLevel="0" collapsed="false">
      <c r="B4344" s="13"/>
      <c r="C4344" s="7" t="s">
        <v>6456</v>
      </c>
      <c r="D4344" s="6" t="s">
        <v>6457</v>
      </c>
    </row>
    <row r="4345" customFormat="false" ht="15.75" hidden="false" customHeight="false" outlineLevel="0" collapsed="false">
      <c r="B4345" s="13"/>
      <c r="C4345" s="7" t="s">
        <v>6458</v>
      </c>
      <c r="D4345" s="15" t="s">
        <v>5969</v>
      </c>
    </row>
    <row r="4346" customFormat="false" ht="15.75" hidden="false" customHeight="false" outlineLevel="0" collapsed="false">
      <c r="B4346" s="13"/>
      <c r="C4346" s="7" t="s">
        <v>6459</v>
      </c>
      <c r="D4346" s="15" t="s">
        <v>5971</v>
      </c>
    </row>
    <row r="4347" customFormat="false" ht="15.75" hidden="false" customHeight="false" outlineLevel="0" collapsed="false">
      <c r="B4347" s="13"/>
      <c r="C4347" s="7" t="s">
        <v>6460</v>
      </c>
      <c r="D4347" s="15" t="s">
        <v>5344</v>
      </c>
    </row>
    <row r="4348" customFormat="false" ht="15.75" hidden="false" customHeight="false" outlineLevel="0" collapsed="false">
      <c r="B4348" s="13"/>
      <c r="C4348" s="7" t="s">
        <v>6461</v>
      </c>
      <c r="D4348" s="15" t="s">
        <v>5346</v>
      </c>
    </row>
    <row r="4349" customFormat="false" ht="15.75" hidden="false" customHeight="false" outlineLevel="0" collapsed="false">
      <c r="B4349" s="13"/>
      <c r="C4349" s="7" t="s">
        <v>6462</v>
      </c>
      <c r="D4349" s="15" t="s">
        <v>5348</v>
      </c>
    </row>
    <row r="4350" customFormat="false" ht="15.75" hidden="false" customHeight="false" outlineLevel="0" collapsed="false">
      <c r="B4350" s="13"/>
      <c r="C4350" s="7" t="s">
        <v>6463</v>
      </c>
      <c r="D4350" s="15" t="s">
        <v>5350</v>
      </c>
    </row>
    <row r="4351" customFormat="false" ht="15.75" hidden="false" customHeight="false" outlineLevel="0" collapsed="false">
      <c r="B4351" s="13"/>
      <c r="C4351" s="7" t="s">
        <v>6464</v>
      </c>
      <c r="D4351" s="15" t="s">
        <v>5352</v>
      </c>
    </row>
    <row r="4352" customFormat="false" ht="15.75" hidden="false" customHeight="false" outlineLevel="0" collapsed="false">
      <c r="B4352" s="13"/>
      <c r="C4352" s="7" t="s">
        <v>6465</v>
      </c>
      <c r="D4352" s="15" t="s">
        <v>5354</v>
      </c>
    </row>
    <row r="4353" customFormat="false" ht="15.75" hidden="false" customHeight="false" outlineLevel="0" collapsed="false">
      <c r="B4353" s="13"/>
      <c r="C4353" s="7" t="s">
        <v>5185</v>
      </c>
      <c r="D4353" s="15" t="s">
        <v>5356</v>
      </c>
    </row>
    <row r="4354" customFormat="false" ht="15.75" hidden="false" customHeight="false" outlineLevel="0" collapsed="false">
      <c r="B4354" s="13"/>
      <c r="C4354" s="7" t="s">
        <v>6466</v>
      </c>
      <c r="D4354" s="15" t="s">
        <v>5358</v>
      </c>
    </row>
    <row r="4355" customFormat="false" ht="15.75" hidden="false" customHeight="false" outlineLevel="0" collapsed="false">
      <c r="B4355" s="13"/>
      <c r="C4355" s="7" t="s">
        <v>6467</v>
      </c>
      <c r="D4355" s="15" t="s">
        <v>5360</v>
      </c>
    </row>
    <row r="4356" customFormat="false" ht="15.75" hidden="false" customHeight="false" outlineLevel="0" collapsed="false">
      <c r="B4356" s="13"/>
      <c r="C4356" s="7" t="s">
        <v>6468</v>
      </c>
      <c r="D4356" s="15" t="s">
        <v>5981</v>
      </c>
    </row>
    <row r="4357" customFormat="false" ht="15.75" hidden="false" customHeight="false" outlineLevel="0" collapsed="false">
      <c r="B4357" s="13"/>
      <c r="C4357" s="7" t="s">
        <v>6469</v>
      </c>
      <c r="D4357" s="15" t="s">
        <v>6470</v>
      </c>
    </row>
    <row r="4358" customFormat="false" ht="15.75" hidden="false" customHeight="false" outlineLevel="0" collapsed="false">
      <c r="B4358" s="13"/>
      <c r="C4358" s="7" t="s">
        <v>6471</v>
      </c>
      <c r="D4358" s="15" t="s">
        <v>5985</v>
      </c>
    </row>
    <row r="4359" customFormat="false" ht="15.75" hidden="false" customHeight="false" outlineLevel="0" collapsed="false">
      <c r="B4359" s="13"/>
      <c r="C4359" s="7" t="s">
        <v>6472</v>
      </c>
      <c r="D4359" s="15" t="s">
        <v>5987</v>
      </c>
    </row>
    <row r="4360" customFormat="false" ht="15.75" hidden="false" customHeight="false" outlineLevel="0" collapsed="false">
      <c r="B4360" s="13"/>
      <c r="C4360" s="7" t="s">
        <v>6473</v>
      </c>
      <c r="D4360" s="15" t="s">
        <v>5959</v>
      </c>
    </row>
    <row r="4361" customFormat="false" ht="15.75" hidden="false" customHeight="false" outlineLevel="0" collapsed="false">
      <c r="B4361" s="13"/>
      <c r="C4361" s="7" t="s">
        <v>6474</v>
      </c>
      <c r="D4361" s="15" t="s">
        <v>5961</v>
      </c>
    </row>
    <row r="4362" customFormat="false" ht="15.75" hidden="false" customHeight="false" outlineLevel="0" collapsed="false">
      <c r="B4362" s="13"/>
      <c r="C4362" s="7" t="s">
        <v>6475</v>
      </c>
      <c r="D4362" s="15" t="s">
        <v>5963</v>
      </c>
    </row>
    <row r="4363" customFormat="false" ht="15.75" hidden="false" customHeight="false" outlineLevel="0" collapsed="false">
      <c r="B4363" s="13"/>
      <c r="C4363" s="7" t="s">
        <v>6476</v>
      </c>
      <c r="D4363" s="15" t="s">
        <v>5965</v>
      </c>
    </row>
    <row r="4364" customFormat="false" ht="15.75" hidden="false" customHeight="false" outlineLevel="0" collapsed="false">
      <c r="B4364" s="13"/>
      <c r="C4364" s="7" t="s">
        <v>6477</v>
      </c>
      <c r="D4364" s="15" t="s">
        <v>5967</v>
      </c>
    </row>
    <row r="4365" customFormat="false" ht="15.75" hidden="false" customHeight="false" outlineLevel="0" collapsed="false">
      <c r="B4365" s="13"/>
      <c r="C4365" s="7" t="s">
        <v>6478</v>
      </c>
      <c r="D4365" s="15" t="s">
        <v>5969</v>
      </c>
    </row>
    <row r="4366" customFormat="false" ht="15.75" hidden="false" customHeight="false" outlineLevel="0" collapsed="false">
      <c r="B4366" s="13"/>
      <c r="C4366" s="7" t="s">
        <v>6479</v>
      </c>
      <c r="D4366" s="15" t="s">
        <v>5971</v>
      </c>
    </row>
    <row r="4367" customFormat="false" ht="15.75" hidden="false" customHeight="false" outlineLevel="0" collapsed="false">
      <c r="B4367" s="13"/>
      <c r="C4367" s="7" t="s">
        <v>6480</v>
      </c>
      <c r="D4367" s="15" t="s">
        <v>5994</v>
      </c>
    </row>
    <row r="4368" customFormat="false" ht="15.75" hidden="false" customHeight="false" outlineLevel="0" collapsed="false">
      <c r="B4368" s="13"/>
      <c r="C4368" s="7" t="s">
        <v>6481</v>
      </c>
      <c r="D4368" s="15" t="s">
        <v>5995</v>
      </c>
    </row>
    <row r="4369" customFormat="false" ht="15.75" hidden="false" customHeight="false" outlineLevel="0" collapsed="false">
      <c r="B4369" s="13"/>
      <c r="C4369" s="7" t="s">
        <v>6482</v>
      </c>
      <c r="D4369" s="15" t="s">
        <v>5997</v>
      </c>
    </row>
    <row r="4370" customFormat="false" ht="15.75" hidden="false" customHeight="false" outlineLevel="0" collapsed="false">
      <c r="B4370" s="13"/>
      <c r="C4370" s="7" t="s">
        <v>6483</v>
      </c>
      <c r="D4370" s="6" t="s">
        <v>6484</v>
      </c>
    </row>
    <row r="4371" customFormat="false" ht="15.75" hidden="false" customHeight="false" outlineLevel="0" collapsed="false">
      <c r="B4371" s="13"/>
      <c r="C4371" s="7" t="s">
        <v>6485</v>
      </c>
      <c r="D4371" s="15" t="s">
        <v>6001</v>
      </c>
    </row>
    <row r="4372" customFormat="false" ht="15.75" hidden="false" customHeight="false" outlineLevel="0" collapsed="false">
      <c r="B4372" s="13"/>
      <c r="C4372" s="7" t="s">
        <v>6486</v>
      </c>
      <c r="D4372" s="15" t="s">
        <v>6003</v>
      </c>
    </row>
    <row r="4373" customFormat="false" ht="15.75" hidden="false" customHeight="false" outlineLevel="0" collapsed="false">
      <c r="B4373" s="13"/>
      <c r="C4373" s="7" t="s">
        <v>6487</v>
      </c>
      <c r="D4373" s="15" t="s">
        <v>6005</v>
      </c>
    </row>
    <row r="4374" customFormat="false" ht="15.75" hidden="false" customHeight="false" outlineLevel="0" collapsed="false">
      <c r="B4374" s="13"/>
      <c r="C4374" s="7" t="s">
        <v>6488</v>
      </c>
      <c r="D4374" s="6" t="s">
        <v>6489</v>
      </c>
    </row>
    <row r="4375" customFormat="false" ht="15.75" hidden="false" customHeight="false" outlineLevel="0" collapsed="false">
      <c r="B4375" s="13"/>
      <c r="C4375" s="7" t="s">
        <v>6490</v>
      </c>
      <c r="D4375" s="15" t="s">
        <v>6009</v>
      </c>
    </row>
    <row r="4376" customFormat="false" ht="15.75" hidden="false" customHeight="false" outlineLevel="0" collapsed="false">
      <c r="B4376" s="13"/>
      <c r="C4376" s="7" t="s">
        <v>6491</v>
      </c>
      <c r="D4376" s="15" t="s">
        <v>6492</v>
      </c>
    </row>
    <row r="4377" customFormat="false" ht="15.75" hidden="false" customHeight="false" outlineLevel="0" collapsed="false">
      <c r="B4377" s="13"/>
      <c r="C4377" s="7" t="s">
        <v>6493</v>
      </c>
      <c r="D4377" s="15" t="s">
        <v>5348</v>
      </c>
    </row>
    <row r="4378" customFormat="false" ht="15.75" hidden="false" customHeight="false" outlineLevel="0" collapsed="false">
      <c r="B4378" s="13"/>
      <c r="C4378" s="7" t="s">
        <v>6494</v>
      </c>
      <c r="D4378" s="15" t="s">
        <v>5350</v>
      </c>
    </row>
    <row r="4379" customFormat="false" ht="15.75" hidden="false" customHeight="false" outlineLevel="0" collapsed="false">
      <c r="B4379" s="13"/>
      <c r="C4379" s="7" t="s">
        <v>6495</v>
      </c>
      <c r="D4379" s="15" t="s">
        <v>5352</v>
      </c>
    </row>
    <row r="4380" customFormat="false" ht="15.75" hidden="false" customHeight="false" outlineLevel="0" collapsed="false">
      <c r="B4380" s="13"/>
      <c r="C4380" s="7" t="s">
        <v>6496</v>
      </c>
      <c r="D4380" s="15" t="s">
        <v>5354</v>
      </c>
    </row>
    <row r="4381" customFormat="false" ht="15.75" hidden="false" customHeight="false" outlineLevel="0" collapsed="false">
      <c r="B4381" s="13"/>
      <c r="C4381" s="7" t="s">
        <v>6497</v>
      </c>
      <c r="D4381" s="15" t="s">
        <v>6016</v>
      </c>
    </row>
    <row r="4382" customFormat="false" ht="15.75" hidden="false" customHeight="false" outlineLevel="0" collapsed="false">
      <c r="B4382" s="13"/>
      <c r="C4382" s="7" t="s">
        <v>6498</v>
      </c>
      <c r="D4382" s="15" t="s">
        <v>6018</v>
      </c>
    </row>
    <row r="4383" customFormat="false" ht="15.75" hidden="false" customHeight="false" outlineLevel="0" collapsed="false">
      <c r="B4383" s="13"/>
      <c r="C4383" s="7" t="s">
        <v>6499</v>
      </c>
      <c r="D4383" s="15" t="s">
        <v>6020</v>
      </c>
    </row>
    <row r="4384" customFormat="false" ht="15.75" hidden="false" customHeight="false" outlineLevel="0" collapsed="false">
      <c r="B4384" s="13"/>
      <c r="C4384" s="7" t="s">
        <v>6500</v>
      </c>
      <c r="D4384" s="15" t="s">
        <v>5963</v>
      </c>
    </row>
    <row r="4385" customFormat="false" ht="15.75" hidden="false" customHeight="false" outlineLevel="0" collapsed="false">
      <c r="B4385" s="13"/>
      <c r="C4385" s="7" t="s">
        <v>6501</v>
      </c>
      <c r="D4385" s="15" t="s">
        <v>5965</v>
      </c>
    </row>
    <row r="4386" customFormat="false" ht="15.75" hidden="false" customHeight="false" outlineLevel="0" collapsed="false">
      <c r="B4386" s="13"/>
      <c r="C4386" s="7" t="s">
        <v>6502</v>
      </c>
      <c r="D4386" s="15" t="s">
        <v>5967</v>
      </c>
    </row>
    <row r="4387" customFormat="false" ht="15.75" hidden="false" customHeight="false" outlineLevel="0" collapsed="false">
      <c r="B4387" s="13"/>
      <c r="C4387" s="7" t="s">
        <v>6503</v>
      </c>
      <c r="D4387" s="15" t="s">
        <v>5969</v>
      </c>
    </row>
    <row r="4388" customFormat="false" ht="15.75" hidden="false" customHeight="false" outlineLevel="0" collapsed="false">
      <c r="B4388" s="13"/>
      <c r="C4388" s="7" t="s">
        <v>6504</v>
      </c>
      <c r="D4388" s="15" t="s">
        <v>5971</v>
      </c>
    </row>
    <row r="4389" customFormat="false" ht="15.75" hidden="false" customHeight="false" outlineLevel="0" collapsed="false">
      <c r="B4389" s="13"/>
      <c r="C4389" s="7" t="s">
        <v>6505</v>
      </c>
      <c r="D4389" s="15" t="s">
        <v>5366</v>
      </c>
    </row>
    <row r="4390" customFormat="false" ht="15.75" hidden="false" customHeight="false" outlineLevel="0" collapsed="false">
      <c r="B4390" s="13"/>
      <c r="C4390" s="7" t="s">
        <v>6506</v>
      </c>
      <c r="D4390" s="15" t="s">
        <v>6507</v>
      </c>
    </row>
    <row r="4391" customFormat="false" ht="15.75" hidden="false" customHeight="false" outlineLevel="0" collapsed="false">
      <c r="B4391" s="13"/>
      <c r="C4391" s="7" t="s">
        <v>6508</v>
      </c>
      <c r="D4391" s="6" t="s">
        <v>6509</v>
      </c>
    </row>
    <row r="4392" customFormat="false" ht="15.75" hidden="false" customHeight="false" outlineLevel="0" collapsed="false">
      <c r="B4392" s="13"/>
      <c r="C4392" s="7" t="s">
        <v>6510</v>
      </c>
      <c r="D4392" s="15" t="s">
        <v>5370</v>
      </c>
    </row>
    <row r="4393" customFormat="false" ht="15.75" hidden="false" customHeight="false" outlineLevel="0" collapsed="false">
      <c r="B4393" s="13"/>
      <c r="C4393" s="7" t="s">
        <v>6511</v>
      </c>
      <c r="D4393" s="15" t="s">
        <v>5372</v>
      </c>
    </row>
    <row r="4394" customFormat="false" ht="15.75" hidden="false" customHeight="false" outlineLevel="0" collapsed="false">
      <c r="B4394" s="13"/>
      <c r="C4394" s="7" t="s">
        <v>6512</v>
      </c>
      <c r="D4394" s="15" t="s">
        <v>5374</v>
      </c>
    </row>
    <row r="4395" customFormat="false" ht="15.75" hidden="false" customHeight="false" outlineLevel="0" collapsed="false">
      <c r="B4395" s="13"/>
      <c r="C4395" s="7" t="s">
        <v>6513</v>
      </c>
      <c r="D4395" s="15" t="s">
        <v>5376</v>
      </c>
    </row>
    <row r="4396" customFormat="false" ht="15.75" hidden="false" customHeight="false" outlineLevel="0" collapsed="false">
      <c r="B4396" s="13"/>
      <c r="C4396" s="7" t="s">
        <v>6514</v>
      </c>
      <c r="D4396" s="15" t="s">
        <v>5378</v>
      </c>
    </row>
    <row r="4397" customFormat="false" ht="15.75" hidden="false" customHeight="false" outlineLevel="0" collapsed="false">
      <c r="B4397" s="13"/>
      <c r="C4397" s="7" t="s">
        <v>6515</v>
      </c>
      <c r="D4397" s="15" t="s">
        <v>5380</v>
      </c>
    </row>
    <row r="4398" customFormat="false" ht="15.75" hidden="false" customHeight="false" outlineLevel="0" collapsed="false">
      <c r="B4398" s="13"/>
      <c r="C4398" s="7" t="s">
        <v>6516</v>
      </c>
      <c r="D4398" s="15" t="s">
        <v>5382</v>
      </c>
    </row>
    <row r="4399" customFormat="false" ht="15.75" hidden="false" customHeight="false" outlineLevel="0" collapsed="false">
      <c r="B4399" s="13"/>
      <c r="C4399" s="7" t="s">
        <v>6517</v>
      </c>
      <c r="D4399" s="15" t="s">
        <v>5384</v>
      </c>
    </row>
    <row r="4400" customFormat="false" ht="15.75" hidden="false" customHeight="false" outlineLevel="0" collapsed="false">
      <c r="B4400" s="13"/>
      <c r="C4400" s="7" t="s">
        <v>6518</v>
      </c>
      <c r="D4400" s="15" t="s">
        <v>5386</v>
      </c>
    </row>
    <row r="4401" customFormat="false" ht="15.75" hidden="false" customHeight="false" outlineLevel="0" collapsed="false">
      <c r="B4401" s="13"/>
      <c r="C4401" s="7" t="s">
        <v>6519</v>
      </c>
      <c r="D4401" s="15" t="s">
        <v>5388</v>
      </c>
    </row>
    <row r="4402" customFormat="false" ht="15.75" hidden="false" customHeight="false" outlineLevel="0" collapsed="false">
      <c r="B4402" s="13"/>
      <c r="C4402" s="7" t="s">
        <v>6520</v>
      </c>
      <c r="D4402" s="15" t="s">
        <v>5390</v>
      </c>
    </row>
    <row r="4403" customFormat="false" ht="15.75" hidden="false" customHeight="false" outlineLevel="0" collapsed="false">
      <c r="B4403" s="13"/>
      <c r="C4403" s="7" t="s">
        <v>6521</v>
      </c>
      <c r="D4403" s="6" t="s">
        <v>6522</v>
      </c>
    </row>
    <row r="4404" customFormat="false" ht="15.75" hidden="false" customHeight="false" outlineLevel="0" collapsed="false">
      <c r="B4404" s="13"/>
      <c r="C4404" s="7" t="s">
        <v>6523</v>
      </c>
      <c r="D4404" s="15" t="s">
        <v>5394</v>
      </c>
    </row>
    <row r="4405" customFormat="false" ht="15.75" hidden="false" customHeight="false" outlineLevel="0" collapsed="false">
      <c r="B4405" s="13"/>
      <c r="C4405" s="7" t="s">
        <v>6524</v>
      </c>
      <c r="D4405" s="6" t="s">
        <v>6525</v>
      </c>
    </row>
    <row r="4406" customFormat="false" ht="15.75" hidden="false" customHeight="false" outlineLevel="0" collapsed="false">
      <c r="B4406" s="13"/>
      <c r="C4406" s="7" t="s">
        <v>6526</v>
      </c>
      <c r="D4406" s="15" t="s">
        <v>6527</v>
      </c>
    </row>
    <row r="4407" customFormat="false" ht="15.75" hidden="false" customHeight="false" outlineLevel="0" collapsed="false">
      <c r="B4407" s="13"/>
      <c r="C4407" s="7" t="s">
        <v>6528</v>
      </c>
      <c r="D4407" s="15" t="s">
        <v>6529</v>
      </c>
    </row>
    <row r="4408" customFormat="false" ht="15.75" hidden="false" customHeight="false" outlineLevel="0" collapsed="false">
      <c r="B4408" s="13"/>
      <c r="C4408" s="7" t="s">
        <v>6530</v>
      </c>
      <c r="D4408" s="15" t="s">
        <v>6531</v>
      </c>
    </row>
    <row r="4409" customFormat="false" ht="15.75" hidden="false" customHeight="false" outlineLevel="0" collapsed="false">
      <c r="B4409" s="13"/>
      <c r="C4409" s="7" t="s">
        <v>6532</v>
      </c>
      <c r="D4409" s="15" t="s">
        <v>6533</v>
      </c>
    </row>
    <row r="4410" customFormat="false" ht="15.75" hidden="false" customHeight="false" outlineLevel="0" collapsed="false">
      <c r="B4410" s="13"/>
      <c r="C4410" s="7" t="s">
        <v>6534</v>
      </c>
      <c r="D4410" s="15" t="s">
        <v>6535</v>
      </c>
    </row>
    <row r="4411" customFormat="false" ht="15.75" hidden="false" customHeight="false" outlineLevel="0" collapsed="false">
      <c r="B4411" s="13"/>
      <c r="C4411" s="7" t="s">
        <v>6536</v>
      </c>
      <c r="D4411" s="15" t="s">
        <v>6537</v>
      </c>
    </row>
    <row r="4412" customFormat="false" ht="15.75" hidden="false" customHeight="false" outlineLevel="0" collapsed="false">
      <c r="B4412" s="13"/>
      <c r="C4412" s="7" t="s">
        <v>6538</v>
      </c>
      <c r="D4412" s="6" t="s">
        <v>6539</v>
      </c>
    </row>
    <row r="4413" customFormat="false" ht="15.75" hidden="false" customHeight="false" outlineLevel="0" collapsed="false">
      <c r="B4413" s="13"/>
      <c r="C4413" s="7" t="s">
        <v>6540</v>
      </c>
      <c r="D4413" s="15" t="s">
        <v>6541</v>
      </c>
    </row>
    <row r="4414" customFormat="false" ht="15.75" hidden="false" customHeight="false" outlineLevel="0" collapsed="false">
      <c r="B4414" s="13"/>
      <c r="C4414" s="7" t="s">
        <v>6542</v>
      </c>
      <c r="D4414" s="6" t="s">
        <v>6543</v>
      </c>
    </row>
    <row r="4415" customFormat="false" ht="15.75" hidden="false" customHeight="false" outlineLevel="0" collapsed="false">
      <c r="B4415" s="13"/>
      <c r="C4415" s="7" t="s">
        <v>6544</v>
      </c>
      <c r="D4415" s="15" t="s">
        <v>6545</v>
      </c>
    </row>
    <row r="4416" customFormat="false" ht="15.75" hidden="false" customHeight="false" outlineLevel="0" collapsed="false">
      <c r="B4416" s="13"/>
      <c r="C4416" s="7" t="s">
        <v>6546</v>
      </c>
      <c r="D4416" s="15" t="s">
        <v>6547</v>
      </c>
    </row>
    <row r="4417" customFormat="false" ht="15.75" hidden="false" customHeight="false" outlineLevel="0" collapsed="false">
      <c r="B4417" s="13"/>
      <c r="C4417" s="7" t="s">
        <v>6548</v>
      </c>
      <c r="D4417" s="6" t="s">
        <v>6549</v>
      </c>
    </row>
    <row r="4418" customFormat="false" ht="15.75" hidden="false" customHeight="false" outlineLevel="0" collapsed="false">
      <c r="B4418" s="13"/>
      <c r="C4418" s="7" t="s">
        <v>6550</v>
      </c>
      <c r="D4418" s="6" t="s">
        <v>6551</v>
      </c>
    </row>
    <row r="4419" customFormat="false" ht="15.75" hidden="false" customHeight="false" outlineLevel="0" collapsed="false">
      <c r="B4419" s="13"/>
      <c r="C4419" s="7" t="s">
        <v>6552</v>
      </c>
      <c r="D4419" s="15" t="s">
        <v>6553</v>
      </c>
    </row>
    <row r="4420" customFormat="false" ht="15.75" hidden="false" customHeight="false" outlineLevel="0" collapsed="false">
      <c r="B4420" s="13"/>
      <c r="C4420" s="7" t="s">
        <v>6554</v>
      </c>
      <c r="D4420" s="15" t="s">
        <v>6555</v>
      </c>
    </row>
    <row r="4421" customFormat="false" ht="15.75" hidden="false" customHeight="false" outlineLevel="0" collapsed="false">
      <c r="B4421" s="13"/>
      <c r="C4421" s="7" t="s">
        <v>6556</v>
      </c>
      <c r="D4421" s="15" t="s">
        <v>6557</v>
      </c>
    </row>
    <row r="4422" customFormat="false" ht="15.75" hidden="false" customHeight="false" outlineLevel="0" collapsed="false">
      <c r="B4422" s="13"/>
      <c r="C4422" s="7" t="s">
        <v>6558</v>
      </c>
      <c r="D4422" s="15" t="s">
        <v>6559</v>
      </c>
    </row>
    <row r="4423" customFormat="false" ht="15.75" hidden="false" customHeight="false" outlineLevel="0" collapsed="false">
      <c r="B4423" s="13"/>
      <c r="C4423" s="7" t="s">
        <v>6560</v>
      </c>
      <c r="D4423" s="15" t="s">
        <v>6075</v>
      </c>
    </row>
    <row r="4424" customFormat="false" ht="15.75" hidden="false" customHeight="false" outlineLevel="0" collapsed="false">
      <c r="B4424" s="13"/>
      <c r="C4424" s="7" t="s">
        <v>6561</v>
      </c>
      <c r="D4424" s="15" t="s">
        <v>6562</v>
      </c>
    </row>
    <row r="4425" customFormat="false" ht="15.75" hidden="false" customHeight="false" outlineLevel="0" collapsed="false">
      <c r="B4425" s="13"/>
      <c r="C4425" s="7" t="s">
        <v>6563</v>
      </c>
      <c r="D4425" s="15" t="s">
        <v>6564</v>
      </c>
    </row>
    <row r="4426" customFormat="false" ht="15.75" hidden="false" customHeight="false" outlineLevel="0" collapsed="false">
      <c r="B4426" s="13"/>
      <c r="C4426" s="7" t="s">
        <v>6565</v>
      </c>
      <c r="D4426" s="6" t="s">
        <v>6566</v>
      </c>
    </row>
    <row r="4427" customFormat="false" ht="15.75" hidden="false" customHeight="false" outlineLevel="0" collapsed="false">
      <c r="B4427" s="13"/>
      <c r="C4427" s="7" t="s">
        <v>6567</v>
      </c>
      <c r="D4427" s="15" t="s">
        <v>6047</v>
      </c>
    </row>
    <row r="4428" customFormat="false" ht="15.75" hidden="false" customHeight="false" outlineLevel="0" collapsed="false">
      <c r="B4428" s="13"/>
      <c r="C4428" s="7" t="s">
        <v>6568</v>
      </c>
      <c r="D4428" s="15" t="s">
        <v>6569</v>
      </c>
    </row>
    <row r="4429" customFormat="false" ht="15.75" hidden="false" customHeight="false" outlineLevel="0" collapsed="false">
      <c r="B4429" s="13"/>
      <c r="C4429" s="7" t="s">
        <v>6570</v>
      </c>
      <c r="D4429" s="15" t="s">
        <v>6571</v>
      </c>
    </row>
    <row r="4430" customFormat="false" ht="15.75" hidden="false" customHeight="false" outlineLevel="0" collapsed="false">
      <c r="B4430" s="13"/>
      <c r="C4430" s="7" t="s">
        <v>6572</v>
      </c>
      <c r="D4430" s="15" t="s">
        <v>6053</v>
      </c>
    </row>
    <row r="4431" customFormat="false" ht="15.75" hidden="false" customHeight="false" outlineLevel="0" collapsed="false">
      <c r="B4431" s="13"/>
      <c r="C4431" s="7" t="s">
        <v>6573</v>
      </c>
      <c r="D4431" s="15" t="s">
        <v>6055</v>
      </c>
    </row>
    <row r="4432" customFormat="false" ht="15.75" hidden="false" customHeight="false" outlineLevel="0" collapsed="false">
      <c r="B4432" s="13"/>
      <c r="C4432" s="7" t="s">
        <v>6574</v>
      </c>
      <c r="D4432" s="15" t="s">
        <v>6057</v>
      </c>
    </row>
    <row r="4433" customFormat="false" ht="15.75" hidden="false" customHeight="false" outlineLevel="0" collapsed="false">
      <c r="B4433" s="13"/>
      <c r="C4433" s="7" t="s">
        <v>6575</v>
      </c>
      <c r="D4433" s="15" t="s">
        <v>6059</v>
      </c>
    </row>
    <row r="4434" customFormat="false" ht="15.75" hidden="false" customHeight="false" outlineLevel="0" collapsed="false">
      <c r="B4434" s="13"/>
      <c r="C4434" s="7" t="s">
        <v>6576</v>
      </c>
      <c r="D4434" s="15" t="s">
        <v>6061</v>
      </c>
    </row>
    <row r="4435" customFormat="false" ht="15.75" hidden="false" customHeight="false" outlineLevel="0" collapsed="false">
      <c r="B4435" s="13"/>
      <c r="C4435" s="7" t="s">
        <v>6577</v>
      </c>
      <c r="D4435" s="15" t="s">
        <v>6063</v>
      </c>
    </row>
    <row r="4436" customFormat="false" ht="15.75" hidden="false" customHeight="false" outlineLevel="0" collapsed="false">
      <c r="B4436" s="13"/>
      <c r="C4436" s="7" t="s">
        <v>6578</v>
      </c>
      <c r="D4436" s="15" t="s">
        <v>6065</v>
      </c>
    </row>
    <row r="4437" customFormat="false" ht="15.75" hidden="false" customHeight="false" outlineLevel="0" collapsed="false">
      <c r="B4437" s="13"/>
      <c r="C4437" s="7" t="s">
        <v>6579</v>
      </c>
      <c r="D4437" s="15" t="s">
        <v>6067</v>
      </c>
    </row>
    <row r="4438" customFormat="false" ht="15.75" hidden="false" customHeight="false" outlineLevel="0" collapsed="false">
      <c r="B4438" s="13"/>
      <c r="C4438" s="7" t="s">
        <v>6580</v>
      </c>
      <c r="D4438" s="15" t="s">
        <v>6069</v>
      </c>
    </row>
    <row r="4439" customFormat="false" ht="15.75" hidden="false" customHeight="false" outlineLevel="0" collapsed="false">
      <c r="B4439" s="13"/>
      <c r="C4439" s="7" t="s">
        <v>6581</v>
      </c>
      <c r="D4439" s="15" t="s">
        <v>6071</v>
      </c>
    </row>
    <row r="4440" customFormat="false" ht="15.75" hidden="false" customHeight="false" outlineLevel="0" collapsed="false">
      <c r="B4440" s="13"/>
      <c r="C4440" s="7" t="s">
        <v>6141</v>
      </c>
      <c r="D4440" s="6" t="s">
        <v>6582</v>
      </c>
    </row>
    <row r="4441" customFormat="false" ht="15.75" hidden="false" customHeight="false" outlineLevel="0" collapsed="false">
      <c r="B4441" s="13"/>
      <c r="C4441" s="7" t="s">
        <v>6583</v>
      </c>
      <c r="D4441" s="6" t="s">
        <v>6584</v>
      </c>
    </row>
    <row r="4442" customFormat="false" ht="15.75" hidden="false" customHeight="false" outlineLevel="0" collapsed="false">
      <c r="B4442" s="13"/>
      <c r="C4442" s="7" t="s">
        <v>6585</v>
      </c>
      <c r="D4442" s="15" t="s">
        <v>5578</v>
      </c>
    </row>
    <row r="4443" customFormat="false" ht="15.75" hidden="false" customHeight="false" outlineLevel="0" collapsed="false">
      <c r="B4443" s="13"/>
      <c r="C4443" s="7" t="s">
        <v>6586</v>
      </c>
      <c r="D4443" s="6" t="s">
        <v>5619</v>
      </c>
    </row>
    <row r="4444" customFormat="false" ht="15.75" hidden="false" customHeight="false" outlineLevel="0" collapsed="false">
      <c r="B4444" s="13"/>
      <c r="C4444" s="7" t="s">
        <v>6587</v>
      </c>
      <c r="D4444" s="15" t="s">
        <v>6279</v>
      </c>
    </row>
    <row r="4445" customFormat="false" ht="15.75" hidden="false" customHeight="false" outlineLevel="0" collapsed="false">
      <c r="B4445" s="13"/>
      <c r="C4445" s="7" t="s">
        <v>6588</v>
      </c>
      <c r="D4445" s="15" t="s">
        <v>6281</v>
      </c>
    </row>
    <row r="4446" customFormat="false" ht="15.75" hidden="false" customHeight="false" outlineLevel="0" collapsed="false">
      <c r="B4446" s="13"/>
      <c r="C4446" s="7" t="s">
        <v>6589</v>
      </c>
      <c r="D4446" s="15" t="s">
        <v>6283</v>
      </c>
    </row>
    <row r="4447" customFormat="false" ht="15.75" hidden="false" customHeight="false" outlineLevel="0" collapsed="false">
      <c r="B4447" s="13"/>
      <c r="C4447" s="7" t="s">
        <v>6590</v>
      </c>
      <c r="D4447" s="15" t="s">
        <v>6285</v>
      </c>
    </row>
    <row r="4448" customFormat="false" ht="15.75" hidden="false" customHeight="false" outlineLevel="0" collapsed="false">
      <c r="B4448" s="13"/>
      <c r="C4448" s="7" t="s">
        <v>6591</v>
      </c>
      <c r="D4448" s="15" t="s">
        <v>6592</v>
      </c>
    </row>
    <row r="4449" customFormat="false" ht="15.75" hidden="false" customHeight="false" outlineLevel="0" collapsed="false">
      <c r="B4449" s="13"/>
      <c r="C4449" s="7" t="s">
        <v>6593</v>
      </c>
      <c r="D4449" s="15" t="s">
        <v>6288</v>
      </c>
    </row>
    <row r="4450" customFormat="false" ht="15.75" hidden="false" customHeight="false" outlineLevel="0" collapsed="false">
      <c r="B4450" s="13"/>
      <c r="C4450" s="7" t="s">
        <v>6594</v>
      </c>
      <c r="D4450" s="15" t="s">
        <v>6595</v>
      </c>
    </row>
    <row r="4451" customFormat="false" ht="15.75" hidden="false" customHeight="false" outlineLevel="0" collapsed="false">
      <c r="B4451" s="13"/>
      <c r="C4451" s="7" t="s">
        <v>6596</v>
      </c>
      <c r="D4451" s="15" t="s">
        <v>6597</v>
      </c>
    </row>
    <row r="4452" customFormat="false" ht="15.75" hidden="false" customHeight="false" outlineLevel="0" collapsed="false">
      <c r="B4452" s="13"/>
      <c r="C4452" s="7" t="s">
        <v>6598</v>
      </c>
      <c r="D4452" s="15" t="s">
        <v>6158</v>
      </c>
    </row>
    <row r="4453" customFormat="false" ht="15.75" hidden="false" customHeight="false" outlineLevel="0" collapsed="false">
      <c r="B4453" s="13"/>
      <c r="C4453" s="7" t="s">
        <v>6599</v>
      </c>
      <c r="D4453" s="15" t="s">
        <v>6160</v>
      </c>
    </row>
    <row r="4454" customFormat="false" ht="15.75" hidden="false" customHeight="false" outlineLevel="0" collapsed="false">
      <c r="B4454" s="13"/>
      <c r="C4454" s="7" t="s">
        <v>6600</v>
      </c>
      <c r="D4454" s="15" t="s">
        <v>6162</v>
      </c>
    </row>
    <row r="4455" customFormat="false" ht="15.75" hidden="false" customHeight="false" outlineLevel="0" collapsed="false">
      <c r="B4455" s="13"/>
      <c r="C4455" s="7" t="s">
        <v>6601</v>
      </c>
      <c r="D4455" s="15" t="s">
        <v>6164</v>
      </c>
    </row>
    <row r="4456" customFormat="false" ht="15.75" hidden="false" customHeight="false" outlineLevel="0" collapsed="false">
      <c r="A4456" s="3" t="s">
        <v>6192</v>
      </c>
      <c r="B4456" s="13" t="s">
        <v>2237</v>
      </c>
      <c r="D4456" s="3"/>
    </row>
    <row r="4457" customFormat="false" ht="15.75" hidden="false" customHeight="false" outlineLevel="0" collapsed="false">
      <c r="A4457" s="1" t="s">
        <v>6194</v>
      </c>
      <c r="B4457" s="13" t="s">
        <v>6167</v>
      </c>
      <c r="D4457" s="3"/>
    </row>
    <row r="4458" customFormat="false" ht="15.75" hidden="false" customHeight="false" outlineLevel="0" collapsed="false">
      <c r="A4458" s="1" t="s">
        <v>6196</v>
      </c>
      <c r="B4458" s="13" t="s">
        <v>6169</v>
      </c>
      <c r="D4458" s="3"/>
    </row>
    <row r="4459" customFormat="false" ht="15.75" hidden="false" customHeight="false" outlineLevel="0" collapsed="false">
      <c r="A4459" s="1" t="s">
        <v>6198</v>
      </c>
      <c r="B4459" s="13" t="s">
        <v>3285</v>
      </c>
      <c r="D4459" s="3"/>
    </row>
    <row r="4460" customFormat="false" ht="15.75" hidden="false" customHeight="false" outlineLevel="0" collapsed="false">
      <c r="A4460" s="1" t="s">
        <v>6200</v>
      </c>
      <c r="B4460" s="13" t="s">
        <v>2795</v>
      </c>
      <c r="D4460" s="3"/>
    </row>
    <row r="4461" customFormat="false" ht="15.75" hidden="false" customHeight="false" outlineLevel="0" collapsed="false">
      <c r="A4461" s="1" t="s">
        <v>6201</v>
      </c>
      <c r="B4461" s="13" t="s">
        <v>5711</v>
      </c>
      <c r="D4461" s="3"/>
    </row>
    <row r="4462" customFormat="false" ht="15.75" hidden="false" customHeight="false" outlineLevel="0" collapsed="false">
      <c r="A4462" s="1" t="s">
        <v>6202</v>
      </c>
      <c r="B4462" s="13" t="s">
        <v>6602</v>
      </c>
      <c r="D4462" s="3"/>
    </row>
    <row r="4463" customFormat="false" ht="15.75" hidden="false" customHeight="false" outlineLevel="0" collapsed="false">
      <c r="A4463" s="1" t="s">
        <v>6203</v>
      </c>
      <c r="B4463" s="13" t="s">
        <v>6603</v>
      </c>
      <c r="D4463" s="3"/>
    </row>
    <row r="4464" customFormat="false" ht="15.75" hidden="false" customHeight="false" outlineLevel="0" collapsed="false">
      <c r="A4464" s="1" t="s">
        <v>6204</v>
      </c>
      <c r="B4464" s="13" t="s">
        <v>6604</v>
      </c>
      <c r="D4464" s="3"/>
    </row>
    <row r="4465" customFormat="false" ht="15.75" hidden="false" customHeight="false" outlineLevel="0" collapsed="false">
      <c r="A4465" s="1" t="s">
        <v>6205</v>
      </c>
      <c r="B4465" s="13" t="s">
        <v>1836</v>
      </c>
      <c r="D4465" s="3"/>
    </row>
    <row r="4466" customFormat="false" ht="15.75" hidden="false" customHeight="false" outlineLevel="0" collapsed="false">
      <c r="A4466" s="1" t="s">
        <v>6605</v>
      </c>
      <c r="B4466" s="13" t="s">
        <v>6606</v>
      </c>
      <c r="D4466" s="3"/>
    </row>
    <row r="4467" customFormat="false" ht="15.75" hidden="false" customHeight="false" outlineLevel="0" collapsed="false">
      <c r="A4467" s="1" t="s">
        <v>6607</v>
      </c>
      <c r="B4467" s="13" t="s">
        <v>6608</v>
      </c>
      <c r="D4467" s="3"/>
    </row>
    <row r="4468" customFormat="false" ht="15.75" hidden="false" customHeight="false" outlineLevel="0" collapsed="false">
      <c r="A4468" s="1" t="s">
        <v>6609</v>
      </c>
      <c r="B4468" s="13" t="s">
        <v>6610</v>
      </c>
      <c r="D4468" s="3"/>
    </row>
    <row r="4469" customFormat="false" ht="15.75" hidden="false" customHeight="false" outlineLevel="0" collapsed="false">
      <c r="A4469" s="1" t="s">
        <v>6611</v>
      </c>
      <c r="B4469" s="13" t="s">
        <v>6612</v>
      </c>
      <c r="D4469" s="3"/>
    </row>
    <row r="4470" customFormat="false" ht="15.75" hidden="false" customHeight="false" outlineLevel="0" collapsed="false">
      <c r="A4470" s="1" t="s">
        <v>6613</v>
      </c>
      <c r="B4470" s="13" t="s">
        <v>6614</v>
      </c>
      <c r="D4470" s="3"/>
    </row>
    <row r="4471" customFormat="false" ht="15.75" hidden="false" customHeight="false" outlineLevel="0" collapsed="false">
      <c r="A4471" s="1" t="s">
        <v>6615</v>
      </c>
      <c r="B4471" s="13" t="s">
        <v>6616</v>
      </c>
      <c r="D4471" s="3"/>
    </row>
    <row r="4472" customFormat="false" ht="15.75" hidden="false" customHeight="false" outlineLevel="0" collapsed="false">
      <c r="A4472" s="1" t="s">
        <v>6617</v>
      </c>
      <c r="B4472" s="13" t="s">
        <v>6618</v>
      </c>
      <c r="D4472" s="3"/>
    </row>
    <row r="4473" customFormat="false" ht="15.75" hidden="false" customHeight="false" outlineLevel="0" collapsed="false">
      <c r="A4473" s="1" t="s">
        <v>6619</v>
      </c>
      <c r="B4473" s="13" t="s">
        <v>6620</v>
      </c>
      <c r="D4473" s="3"/>
    </row>
    <row r="4474" customFormat="false" ht="15.75" hidden="false" customHeight="false" outlineLevel="0" collapsed="false">
      <c r="A4474" s="1" t="s">
        <v>6621</v>
      </c>
      <c r="B4474" s="13" t="s">
        <v>925</v>
      </c>
      <c r="D4474" s="3"/>
    </row>
    <row r="4475" customFormat="false" ht="15.75" hidden="false" customHeight="false" outlineLevel="0" collapsed="false">
      <c r="A4475" s="1" t="s">
        <v>6622</v>
      </c>
      <c r="B4475" s="13" t="s">
        <v>6623</v>
      </c>
      <c r="D4475" s="3"/>
    </row>
    <row r="4476" customFormat="false" ht="15.75" hidden="false" customHeight="false" outlineLevel="0" collapsed="false">
      <c r="A4476" s="1" t="s">
        <v>6624</v>
      </c>
      <c r="B4476" s="13" t="s">
        <v>6625</v>
      </c>
      <c r="D4476" s="3"/>
    </row>
    <row r="4477" customFormat="false" ht="15.75" hidden="false" customHeight="false" outlineLevel="0" collapsed="false">
      <c r="A4477" s="1" t="s">
        <v>6626</v>
      </c>
      <c r="B4477" s="13" t="s">
        <v>1901</v>
      </c>
      <c r="D4477" s="3"/>
    </row>
    <row r="4478" customFormat="false" ht="15.75" hidden="false" customHeight="false" outlineLevel="0" collapsed="false">
      <c r="A4478" s="1" t="s">
        <v>6627</v>
      </c>
      <c r="B4478" s="13" t="s">
        <v>6628</v>
      </c>
      <c r="D4478" s="3"/>
    </row>
    <row r="4479" customFormat="false" ht="15.75" hidden="false" customHeight="false" outlineLevel="0" collapsed="false">
      <c r="A4479" s="1" t="s">
        <v>6629</v>
      </c>
      <c r="B4479" s="13" t="s">
        <v>6630</v>
      </c>
      <c r="D4479" s="3"/>
    </row>
    <row r="4480" customFormat="false" ht="15.75" hidden="false" customHeight="false" outlineLevel="0" collapsed="false">
      <c r="A4480" s="1" t="s">
        <v>6631</v>
      </c>
      <c r="B4480" s="13" t="s">
        <v>6632</v>
      </c>
      <c r="D4480" s="3"/>
    </row>
    <row r="4481" customFormat="false" ht="15.75" hidden="false" customHeight="false" outlineLevel="0" collapsed="false">
      <c r="A4481" s="1" t="s">
        <v>6633</v>
      </c>
      <c r="B4481" s="13" t="s">
        <v>6634</v>
      </c>
      <c r="D4481" s="3"/>
    </row>
    <row r="4482" customFormat="false" ht="15.75" hidden="false" customHeight="false" outlineLevel="0" collapsed="false">
      <c r="A4482" s="1" t="s">
        <v>6635</v>
      </c>
      <c r="B4482" s="13" t="s">
        <v>6636</v>
      </c>
      <c r="D4482" s="3"/>
    </row>
    <row r="4483" customFormat="false" ht="15.75" hidden="false" customHeight="false" outlineLevel="0" collapsed="false">
      <c r="A4483" s="1" t="s">
        <v>5402</v>
      </c>
      <c r="B4483" s="13" t="s">
        <v>6637</v>
      </c>
      <c r="D4483" s="3"/>
    </row>
    <row r="4484" customFormat="false" ht="15.75" hidden="false" customHeight="false" outlineLevel="0" collapsed="false">
      <c r="A4484" s="1" t="s">
        <v>6638</v>
      </c>
      <c r="B4484" s="13" t="s">
        <v>6639</v>
      </c>
      <c r="D4484" s="3"/>
    </row>
    <row r="4485" customFormat="false" ht="15.75" hidden="false" customHeight="false" outlineLevel="0" collapsed="false">
      <c r="A4485" s="1" t="s">
        <v>6640</v>
      </c>
      <c r="B4485" s="13" t="s">
        <v>6641</v>
      </c>
      <c r="D4485" s="3"/>
    </row>
    <row r="4486" customFormat="false" ht="15.75" hidden="false" customHeight="false" outlineLevel="0" collapsed="false">
      <c r="A4486" s="1" t="s">
        <v>6642</v>
      </c>
      <c r="B4486" s="13" t="s">
        <v>1846</v>
      </c>
      <c r="D4486" s="3"/>
    </row>
    <row r="4487" customFormat="false" ht="15.75" hidden="false" customHeight="false" outlineLevel="0" collapsed="false">
      <c r="A4487" s="1" t="s">
        <v>6643</v>
      </c>
      <c r="B4487" s="13" t="s">
        <v>1092</v>
      </c>
      <c r="D4487" s="3"/>
    </row>
    <row r="4488" customFormat="false" ht="15.75" hidden="false" customHeight="false" outlineLevel="0" collapsed="false">
      <c r="A4488" s="1" t="s">
        <v>6644</v>
      </c>
      <c r="B4488" s="13" t="s">
        <v>6645</v>
      </c>
      <c r="D4488" s="3"/>
    </row>
    <row r="4489" customFormat="false" ht="15.75" hidden="false" customHeight="false" outlineLevel="0" collapsed="false">
      <c r="A4489" s="1" t="s">
        <v>6646</v>
      </c>
      <c r="B4489" s="13" t="s">
        <v>1827</v>
      </c>
      <c r="D4489" s="3"/>
    </row>
    <row r="4490" customFormat="false" ht="15.75" hidden="false" customHeight="false" outlineLevel="0" collapsed="false">
      <c r="A4490" s="12" t="s">
        <v>6647</v>
      </c>
      <c r="B4490" s="12"/>
      <c r="C4490" s="12"/>
      <c r="D4490" s="12"/>
      <c r="E4490" s="12"/>
      <c r="F4490" s="3" t="s">
        <v>6648</v>
      </c>
    </row>
    <row r="4491" customFormat="false" ht="15.75" hidden="false" customHeight="false" outlineLevel="0" collapsed="false">
      <c r="B4491" s="13"/>
      <c r="C4491" s="7" t="s">
        <v>117</v>
      </c>
      <c r="D4491" s="16" t="s">
        <v>4893</v>
      </c>
    </row>
    <row r="4492" customFormat="false" ht="15.75" hidden="false" customHeight="false" outlineLevel="0" collapsed="false">
      <c r="B4492" s="13"/>
      <c r="C4492" s="7" t="s">
        <v>4894</v>
      </c>
      <c r="D4492" s="15" t="s">
        <v>6649</v>
      </c>
    </row>
    <row r="4493" customFormat="false" ht="15.75" hidden="false" customHeight="false" outlineLevel="0" collapsed="false">
      <c r="B4493" s="13"/>
      <c r="C4493" s="7" t="s">
        <v>6650</v>
      </c>
      <c r="D4493" s="16" t="s">
        <v>6651</v>
      </c>
    </row>
    <row r="4494" customFormat="false" ht="15.75" hidden="false" customHeight="false" outlineLevel="0" collapsed="false">
      <c r="B4494" s="13"/>
      <c r="C4494" s="7" t="s">
        <v>6652</v>
      </c>
      <c r="D4494" s="15" t="s">
        <v>6653</v>
      </c>
    </row>
    <row r="4495" customFormat="false" ht="15.75" hidden="false" customHeight="false" outlineLevel="0" collapsed="false">
      <c r="B4495" s="13"/>
      <c r="C4495" s="7" t="s">
        <v>6654</v>
      </c>
      <c r="D4495" s="15" t="s">
        <v>6655</v>
      </c>
    </row>
    <row r="4496" customFormat="false" ht="15.75" hidden="false" customHeight="false" outlineLevel="0" collapsed="false">
      <c r="B4496" s="13"/>
      <c r="C4496" s="7" t="s">
        <v>6656</v>
      </c>
      <c r="D4496" s="15" t="s">
        <v>6657</v>
      </c>
    </row>
    <row r="4497" customFormat="false" ht="15.75" hidden="false" customHeight="false" outlineLevel="0" collapsed="false">
      <c r="B4497" s="13"/>
      <c r="C4497" s="7" t="s">
        <v>1103</v>
      </c>
      <c r="D4497" s="15" t="s">
        <v>6658</v>
      </c>
    </row>
    <row r="4498" customFormat="false" ht="15.75" hidden="false" customHeight="false" outlineLevel="0" collapsed="false">
      <c r="B4498" s="13"/>
      <c r="C4498" s="7" t="s">
        <v>1856</v>
      </c>
      <c r="D4498" s="15" t="s">
        <v>6659</v>
      </c>
    </row>
    <row r="4499" customFormat="false" ht="15.75" hidden="false" customHeight="false" outlineLevel="0" collapsed="false">
      <c r="B4499" s="13"/>
      <c r="C4499" s="7" t="s">
        <v>6660</v>
      </c>
      <c r="D4499" s="15" t="s">
        <v>6661</v>
      </c>
    </row>
    <row r="4500" customFormat="false" ht="15.75" hidden="false" customHeight="false" outlineLevel="0" collapsed="false">
      <c r="B4500" s="13"/>
      <c r="C4500" s="7" t="s">
        <v>6662</v>
      </c>
      <c r="D4500" s="15" t="s">
        <v>6663</v>
      </c>
    </row>
    <row r="4501" customFormat="false" ht="15.75" hidden="false" customHeight="false" outlineLevel="0" collapsed="false">
      <c r="B4501" s="13"/>
      <c r="C4501" s="7" t="s">
        <v>1138</v>
      </c>
      <c r="D4501" s="15" t="s">
        <v>6664</v>
      </c>
    </row>
    <row r="4502" customFormat="false" ht="15.75" hidden="false" customHeight="false" outlineLevel="0" collapsed="false">
      <c r="B4502" s="13"/>
      <c r="C4502" s="7" t="s">
        <v>1161</v>
      </c>
      <c r="D4502" s="16" t="s">
        <v>5523</v>
      </c>
    </row>
    <row r="4503" customFormat="false" ht="15.75" hidden="false" customHeight="false" outlineLevel="0" collapsed="false">
      <c r="B4503" s="13"/>
      <c r="C4503" s="7" t="s">
        <v>6665</v>
      </c>
      <c r="D4503" s="15" t="s">
        <v>6666</v>
      </c>
    </row>
    <row r="4504" customFormat="false" ht="15.75" hidden="false" customHeight="false" outlineLevel="0" collapsed="false">
      <c r="B4504" s="13"/>
      <c r="C4504" s="7" t="s">
        <v>6667</v>
      </c>
      <c r="D4504" s="15" t="s">
        <v>6668</v>
      </c>
    </row>
    <row r="4505" customFormat="false" ht="15.75" hidden="false" customHeight="false" outlineLevel="0" collapsed="false">
      <c r="B4505" s="13"/>
      <c r="C4505" s="7" t="s">
        <v>5786</v>
      </c>
      <c r="D4505" s="15" t="s">
        <v>6669</v>
      </c>
    </row>
    <row r="4506" customFormat="false" ht="15.75" hidden="false" customHeight="false" outlineLevel="0" collapsed="false">
      <c r="B4506" s="13"/>
      <c r="C4506" s="7" t="s">
        <v>6670</v>
      </c>
      <c r="D4506" s="15" t="s">
        <v>6671</v>
      </c>
    </row>
    <row r="4507" customFormat="false" ht="15.75" hidden="false" customHeight="false" outlineLevel="0" collapsed="false">
      <c r="B4507" s="13"/>
      <c r="C4507" s="7" t="s">
        <v>6672</v>
      </c>
      <c r="D4507" s="15" t="s">
        <v>6673</v>
      </c>
    </row>
    <row r="4508" customFormat="false" ht="15.75" hidden="false" customHeight="false" outlineLevel="0" collapsed="false">
      <c r="B4508" s="13"/>
      <c r="C4508" s="7" t="s">
        <v>6674</v>
      </c>
      <c r="D4508" s="16" t="s">
        <v>6675</v>
      </c>
    </row>
    <row r="4509" customFormat="false" ht="15.75" hidden="false" customHeight="false" outlineLevel="0" collapsed="false">
      <c r="B4509" s="13"/>
      <c r="C4509" s="7" t="s">
        <v>6676</v>
      </c>
      <c r="D4509" s="15" t="s">
        <v>6677</v>
      </c>
    </row>
    <row r="4510" customFormat="false" ht="15.75" hidden="false" customHeight="false" outlineLevel="0" collapsed="false">
      <c r="B4510" s="13"/>
      <c r="C4510" s="7" t="s">
        <v>6678</v>
      </c>
      <c r="D4510" s="15" t="s">
        <v>6679</v>
      </c>
    </row>
    <row r="4511" customFormat="false" ht="15.75" hidden="false" customHeight="false" outlineLevel="0" collapsed="false">
      <c r="B4511" s="13"/>
      <c r="C4511" s="7" t="s">
        <v>2636</v>
      </c>
      <c r="D4511" s="15" t="s">
        <v>6680</v>
      </c>
    </row>
    <row r="4512" customFormat="false" ht="15.75" hidden="false" customHeight="false" outlineLevel="0" collapsed="false">
      <c r="B4512" s="13"/>
      <c r="C4512" s="7" t="s">
        <v>6681</v>
      </c>
      <c r="D4512" s="15" t="s">
        <v>6682</v>
      </c>
    </row>
    <row r="4513" customFormat="false" ht="15.75" hidden="false" customHeight="false" outlineLevel="0" collapsed="false">
      <c r="B4513" s="13"/>
      <c r="C4513" s="7" t="s">
        <v>6683</v>
      </c>
      <c r="D4513" s="15" t="s">
        <v>6684</v>
      </c>
    </row>
    <row r="4514" customFormat="false" ht="15.75" hidden="false" customHeight="false" outlineLevel="0" collapsed="false">
      <c r="B4514" s="13"/>
      <c r="C4514" s="7" t="s">
        <v>6685</v>
      </c>
      <c r="D4514" s="15" t="s">
        <v>6686</v>
      </c>
    </row>
    <row r="4515" customFormat="false" ht="15.75" hidden="false" customHeight="false" outlineLevel="0" collapsed="false">
      <c r="B4515" s="13"/>
      <c r="C4515" s="7" t="s">
        <v>6687</v>
      </c>
      <c r="D4515" s="15" t="s">
        <v>6688</v>
      </c>
    </row>
    <row r="4516" customFormat="false" ht="15.75" hidden="false" customHeight="false" outlineLevel="0" collapsed="false">
      <c r="B4516" s="13"/>
      <c r="C4516" s="7" t="s">
        <v>6689</v>
      </c>
      <c r="D4516" s="15" t="s">
        <v>6690</v>
      </c>
    </row>
    <row r="4517" customFormat="false" ht="15.75" hidden="false" customHeight="false" outlineLevel="0" collapsed="false">
      <c r="B4517" s="13"/>
      <c r="C4517" s="7" t="s">
        <v>6691</v>
      </c>
      <c r="D4517" s="15" t="s">
        <v>6692</v>
      </c>
    </row>
    <row r="4518" customFormat="false" ht="15.75" hidden="false" customHeight="false" outlineLevel="0" collapsed="false">
      <c r="B4518" s="13"/>
      <c r="C4518" s="7" t="s">
        <v>6693</v>
      </c>
      <c r="D4518" s="16" t="s">
        <v>5523</v>
      </c>
    </row>
    <row r="4519" customFormat="false" ht="15.75" hidden="false" customHeight="false" outlineLevel="0" collapsed="false">
      <c r="B4519" s="13"/>
      <c r="C4519" s="7" t="s">
        <v>6694</v>
      </c>
      <c r="D4519" s="15" t="s">
        <v>6695</v>
      </c>
    </row>
    <row r="4520" customFormat="false" ht="15.75" hidden="false" customHeight="false" outlineLevel="0" collapsed="false">
      <c r="B4520" s="13"/>
      <c r="C4520" s="7" t="s">
        <v>6696</v>
      </c>
      <c r="D4520" s="15" t="s">
        <v>6697</v>
      </c>
    </row>
    <row r="4521" customFormat="false" ht="15.75" hidden="false" customHeight="false" outlineLevel="0" collapsed="false">
      <c r="B4521" s="13"/>
      <c r="C4521" s="7" t="s">
        <v>6698</v>
      </c>
      <c r="D4521" s="15" t="s">
        <v>6699</v>
      </c>
    </row>
    <row r="4522" customFormat="false" ht="15.75" hidden="false" customHeight="false" outlineLevel="0" collapsed="false">
      <c r="B4522" s="13"/>
      <c r="C4522" s="7" t="s">
        <v>6700</v>
      </c>
      <c r="D4522" s="15" t="s">
        <v>6701</v>
      </c>
    </row>
    <row r="4523" customFormat="false" ht="15.75" hidden="false" customHeight="false" outlineLevel="0" collapsed="false">
      <c r="B4523" s="13"/>
      <c r="C4523" s="7" t="s">
        <v>6702</v>
      </c>
      <c r="D4523" s="15" t="s">
        <v>6703</v>
      </c>
    </row>
    <row r="4524" customFormat="false" ht="15.75" hidden="false" customHeight="false" outlineLevel="0" collapsed="false">
      <c r="B4524" s="13"/>
      <c r="C4524" s="7" t="s">
        <v>6704</v>
      </c>
      <c r="D4524" s="15" t="s">
        <v>5034</v>
      </c>
    </row>
    <row r="4525" customFormat="false" ht="15.75" hidden="false" customHeight="false" outlineLevel="0" collapsed="false">
      <c r="B4525" s="13"/>
      <c r="C4525" s="7" t="s">
        <v>6705</v>
      </c>
      <c r="D4525" s="15" t="s">
        <v>5777</v>
      </c>
    </row>
    <row r="4526" customFormat="false" ht="15.75" hidden="false" customHeight="false" outlineLevel="0" collapsed="false">
      <c r="B4526" s="13"/>
      <c r="C4526" s="7" t="s">
        <v>6706</v>
      </c>
      <c r="D4526" s="15" t="s">
        <v>5038</v>
      </c>
    </row>
    <row r="4527" customFormat="false" ht="15.75" hidden="false" customHeight="false" outlineLevel="0" collapsed="false">
      <c r="B4527" s="13"/>
      <c r="C4527" s="7" t="s">
        <v>6707</v>
      </c>
      <c r="D4527" s="15" t="s">
        <v>5040</v>
      </c>
    </row>
    <row r="4528" customFormat="false" ht="15.75" hidden="false" customHeight="false" outlineLevel="0" collapsed="false">
      <c r="B4528" s="13"/>
      <c r="C4528" s="7" t="s">
        <v>6708</v>
      </c>
      <c r="D4528" s="16" t="s">
        <v>6709</v>
      </c>
    </row>
    <row r="4529" customFormat="false" ht="15.75" hidden="false" customHeight="false" outlineLevel="0" collapsed="false">
      <c r="B4529" s="13"/>
      <c r="C4529" s="7" t="s">
        <v>6710</v>
      </c>
      <c r="D4529" s="15" t="s">
        <v>5046</v>
      </c>
    </row>
    <row r="4530" customFormat="false" ht="15.75" hidden="false" customHeight="false" outlineLevel="0" collapsed="false">
      <c r="B4530" s="13"/>
      <c r="C4530" s="7" t="s">
        <v>2697</v>
      </c>
      <c r="D4530" s="15" t="s">
        <v>6213</v>
      </c>
    </row>
    <row r="4531" customFormat="false" ht="15.75" hidden="false" customHeight="false" outlineLevel="0" collapsed="false">
      <c r="B4531" s="13"/>
      <c r="C4531" s="7" t="s">
        <v>6711</v>
      </c>
      <c r="D4531" s="15" t="s">
        <v>5783</v>
      </c>
    </row>
    <row r="4532" customFormat="false" ht="15.75" hidden="false" customHeight="false" outlineLevel="0" collapsed="false">
      <c r="B4532" s="13"/>
      <c r="C4532" s="7" t="s">
        <v>3119</v>
      </c>
      <c r="D4532" s="15" t="s">
        <v>6712</v>
      </c>
    </row>
    <row r="4533" customFormat="false" ht="15.75" hidden="false" customHeight="false" outlineLevel="0" collapsed="false">
      <c r="B4533" s="13"/>
      <c r="C4533" s="7" t="s">
        <v>6713</v>
      </c>
      <c r="D4533" s="15" t="s">
        <v>6714</v>
      </c>
    </row>
    <row r="4534" customFormat="false" ht="15.75" hidden="false" customHeight="false" outlineLevel="0" collapsed="false">
      <c r="B4534" s="13"/>
      <c r="C4534" s="7" t="s">
        <v>3150</v>
      </c>
      <c r="D4534" s="15" t="s">
        <v>6715</v>
      </c>
    </row>
    <row r="4535" customFormat="false" ht="15.75" hidden="false" customHeight="false" outlineLevel="0" collapsed="false">
      <c r="B4535" s="13"/>
      <c r="C4535" s="7" t="s">
        <v>6716</v>
      </c>
      <c r="D4535" s="15" t="s">
        <v>6216</v>
      </c>
    </row>
    <row r="4536" customFormat="false" ht="15.75" hidden="false" customHeight="false" outlineLevel="0" collapsed="false">
      <c r="B4536" s="13"/>
      <c r="C4536" s="7" t="s">
        <v>6717</v>
      </c>
      <c r="D4536" s="15" t="s">
        <v>6218</v>
      </c>
    </row>
    <row r="4537" customFormat="false" ht="15.75" hidden="false" customHeight="false" outlineLevel="0" collapsed="false">
      <c r="B4537" s="13"/>
      <c r="C4537" s="7" t="s">
        <v>3199</v>
      </c>
      <c r="D4537" s="16" t="s">
        <v>6220</v>
      </c>
    </row>
    <row r="4538" customFormat="false" ht="15.75" hidden="false" customHeight="false" outlineLevel="0" collapsed="false">
      <c r="B4538" s="13"/>
      <c r="C4538" s="7" t="s">
        <v>3207</v>
      </c>
      <c r="D4538" s="16" t="s">
        <v>6222</v>
      </c>
    </row>
    <row r="4539" customFormat="false" ht="15.75" hidden="false" customHeight="false" outlineLevel="0" collapsed="false">
      <c r="B4539" s="13"/>
      <c r="C4539" s="7" t="s">
        <v>6718</v>
      </c>
      <c r="D4539" s="15" t="s">
        <v>6719</v>
      </c>
    </row>
    <row r="4540" customFormat="false" ht="15.75" hidden="false" customHeight="false" outlineLevel="0" collapsed="false">
      <c r="B4540" s="13"/>
      <c r="C4540" s="7" t="s">
        <v>6720</v>
      </c>
      <c r="D4540" s="15" t="s">
        <v>6721</v>
      </c>
    </row>
    <row r="4541" customFormat="false" ht="15.75" hidden="false" customHeight="false" outlineLevel="0" collapsed="false">
      <c r="B4541" s="13"/>
      <c r="C4541" s="7" t="s">
        <v>6722</v>
      </c>
      <c r="D4541" s="15" t="s">
        <v>6723</v>
      </c>
    </row>
    <row r="4542" customFormat="false" ht="15.75" hidden="false" customHeight="false" outlineLevel="0" collapsed="false">
      <c r="B4542" s="13"/>
      <c r="C4542" s="7" t="s">
        <v>6724</v>
      </c>
      <c r="D4542" s="16" t="s">
        <v>5523</v>
      </c>
    </row>
    <row r="4543" customFormat="false" ht="15.75" hidden="false" customHeight="false" outlineLevel="0" collapsed="false">
      <c r="B4543" s="13"/>
      <c r="C4543" s="7" t="s">
        <v>6725</v>
      </c>
      <c r="D4543" s="15" t="s">
        <v>6726</v>
      </c>
    </row>
    <row r="4544" customFormat="false" ht="15.75" hidden="false" customHeight="false" outlineLevel="0" collapsed="false">
      <c r="B4544" s="13"/>
      <c r="C4544" s="7" t="s">
        <v>6727</v>
      </c>
      <c r="D4544" s="16" t="s">
        <v>6728</v>
      </c>
    </row>
    <row r="4545" customFormat="false" ht="15.75" hidden="false" customHeight="false" outlineLevel="0" collapsed="false">
      <c r="B4545" s="13"/>
      <c r="C4545" s="7" t="s">
        <v>6729</v>
      </c>
      <c r="D4545" s="15" t="s">
        <v>6730</v>
      </c>
    </row>
    <row r="4546" customFormat="false" ht="15.75" hidden="false" customHeight="false" outlineLevel="0" collapsed="false">
      <c r="B4546" s="13"/>
      <c r="C4546" s="7" t="s">
        <v>6731</v>
      </c>
      <c r="D4546" s="16" t="s">
        <v>6732</v>
      </c>
    </row>
    <row r="4547" customFormat="false" ht="15.75" hidden="false" customHeight="false" outlineLevel="0" collapsed="false">
      <c r="B4547" s="13"/>
      <c r="C4547" s="7" t="s">
        <v>6733</v>
      </c>
      <c r="D4547" s="16" t="s">
        <v>6734</v>
      </c>
    </row>
    <row r="4548" customFormat="false" ht="15.75" hidden="false" customHeight="false" outlineLevel="0" collapsed="false">
      <c r="B4548" s="13"/>
      <c r="C4548" s="7" t="s">
        <v>6735</v>
      </c>
      <c r="D4548" s="15" t="s">
        <v>6736</v>
      </c>
    </row>
    <row r="4549" customFormat="false" ht="15.75" hidden="false" customHeight="false" outlineLevel="0" collapsed="false">
      <c r="B4549" s="13"/>
      <c r="C4549" s="7" t="s">
        <v>6737</v>
      </c>
      <c r="D4549" s="15" t="s">
        <v>6738</v>
      </c>
    </row>
    <row r="4550" customFormat="false" ht="15.75" hidden="false" customHeight="false" outlineLevel="0" collapsed="false">
      <c r="B4550" s="13"/>
      <c r="C4550" s="7" t="s">
        <v>6739</v>
      </c>
      <c r="D4550" s="15" t="s">
        <v>5804</v>
      </c>
    </row>
    <row r="4551" customFormat="false" ht="15.75" hidden="false" customHeight="false" outlineLevel="0" collapsed="false">
      <c r="B4551" s="13"/>
      <c r="C4551" s="7" t="s">
        <v>6740</v>
      </c>
      <c r="D4551" s="15" t="s">
        <v>5806</v>
      </c>
    </row>
    <row r="4552" customFormat="false" ht="15.75" hidden="false" customHeight="false" outlineLevel="0" collapsed="false">
      <c r="B4552" s="13"/>
      <c r="C4552" s="7" t="s">
        <v>6741</v>
      </c>
      <c r="D4552" s="16" t="s">
        <v>5580</v>
      </c>
    </row>
    <row r="4553" customFormat="false" ht="15.75" hidden="false" customHeight="false" outlineLevel="0" collapsed="false">
      <c r="B4553" s="13"/>
      <c r="C4553" s="7" t="s">
        <v>6742</v>
      </c>
      <c r="D4553" s="15" t="s">
        <v>6743</v>
      </c>
    </row>
    <row r="4554" customFormat="false" ht="15.75" hidden="false" customHeight="false" outlineLevel="0" collapsed="false">
      <c r="B4554" s="13"/>
      <c r="C4554" s="7" t="s">
        <v>4991</v>
      </c>
      <c r="D4554" s="16" t="s">
        <v>6744</v>
      </c>
    </row>
    <row r="4555" customFormat="false" ht="15.75" hidden="false" customHeight="false" outlineLevel="0" collapsed="false">
      <c r="B4555" s="13"/>
      <c r="C4555" s="7" t="s">
        <v>6745</v>
      </c>
      <c r="D4555" s="15" t="s">
        <v>6746</v>
      </c>
    </row>
    <row r="4556" customFormat="false" ht="15.75" hidden="false" customHeight="false" outlineLevel="0" collapsed="false">
      <c r="B4556" s="13"/>
      <c r="C4556" s="7" t="s">
        <v>6747</v>
      </c>
      <c r="D4556" s="16" t="s">
        <v>6748</v>
      </c>
    </row>
    <row r="4557" customFormat="false" ht="15.75" hidden="false" customHeight="false" outlineLevel="0" collapsed="false">
      <c r="B4557" s="13"/>
      <c r="C4557" s="7" t="s">
        <v>6749</v>
      </c>
      <c r="D4557" s="15" t="s">
        <v>6750</v>
      </c>
    </row>
    <row r="4558" customFormat="false" ht="15.75" hidden="false" customHeight="false" outlineLevel="0" collapsed="false">
      <c r="B4558" s="13"/>
      <c r="C4558" s="7" t="s">
        <v>6751</v>
      </c>
      <c r="D4558" s="15" t="s">
        <v>6752</v>
      </c>
    </row>
    <row r="4559" customFormat="false" ht="15.75" hidden="false" customHeight="false" outlineLevel="0" collapsed="false">
      <c r="B4559" s="13"/>
      <c r="C4559" s="7" t="s">
        <v>6753</v>
      </c>
      <c r="D4559" s="15" t="s">
        <v>5819</v>
      </c>
    </row>
    <row r="4560" customFormat="false" ht="15.75" hidden="false" customHeight="false" outlineLevel="0" collapsed="false">
      <c r="B4560" s="13"/>
      <c r="C4560" s="7" t="s">
        <v>6754</v>
      </c>
      <c r="D4560" s="15" t="s">
        <v>5821</v>
      </c>
    </row>
    <row r="4561" customFormat="false" ht="15.75" hidden="false" customHeight="false" outlineLevel="0" collapsed="false">
      <c r="B4561" s="13"/>
      <c r="C4561" s="7" t="s">
        <v>6755</v>
      </c>
      <c r="D4561" s="15" t="s">
        <v>6756</v>
      </c>
    </row>
    <row r="4562" customFormat="false" ht="15.75" hidden="false" customHeight="false" outlineLevel="0" collapsed="false">
      <c r="B4562" s="13"/>
      <c r="C4562" s="7" t="s">
        <v>6757</v>
      </c>
      <c r="D4562" s="15" t="s">
        <v>6758</v>
      </c>
    </row>
    <row r="4563" customFormat="false" ht="15.75" hidden="false" customHeight="false" outlineLevel="0" collapsed="false">
      <c r="B4563" s="13"/>
      <c r="C4563" s="7" t="s">
        <v>6759</v>
      </c>
      <c r="D4563" s="15" t="s">
        <v>6760</v>
      </c>
    </row>
    <row r="4564" customFormat="false" ht="15.75" hidden="false" customHeight="false" outlineLevel="0" collapsed="false">
      <c r="B4564" s="13"/>
      <c r="C4564" s="7" t="s">
        <v>6761</v>
      </c>
      <c r="D4564" s="15" t="s">
        <v>6762</v>
      </c>
    </row>
    <row r="4565" customFormat="false" ht="15.75" hidden="false" customHeight="false" outlineLevel="0" collapsed="false">
      <c r="B4565" s="13"/>
      <c r="C4565" s="7" t="s">
        <v>6763</v>
      </c>
      <c r="D4565" s="15" t="s">
        <v>6764</v>
      </c>
    </row>
    <row r="4566" customFormat="false" ht="15.75" hidden="false" customHeight="false" outlineLevel="0" collapsed="false">
      <c r="B4566" s="13"/>
      <c r="C4566" s="7" t="s">
        <v>6765</v>
      </c>
      <c r="D4566" s="15" t="s">
        <v>6766</v>
      </c>
    </row>
    <row r="4567" customFormat="false" ht="15.75" hidden="false" customHeight="false" outlineLevel="0" collapsed="false">
      <c r="B4567" s="13"/>
      <c r="C4567" s="7" t="s">
        <v>6767</v>
      </c>
      <c r="D4567" s="15" t="s">
        <v>6768</v>
      </c>
    </row>
    <row r="4568" customFormat="false" ht="15.75" hidden="false" customHeight="false" outlineLevel="0" collapsed="false">
      <c r="B4568" s="13"/>
      <c r="C4568" s="7" t="s">
        <v>6769</v>
      </c>
      <c r="D4568" s="15" t="s">
        <v>5617</v>
      </c>
    </row>
    <row r="4569" customFormat="false" ht="15.75" hidden="false" customHeight="false" outlineLevel="0" collapsed="false">
      <c r="B4569" s="13"/>
      <c r="C4569" s="7" t="s">
        <v>5881</v>
      </c>
      <c r="D4569" s="15" t="s">
        <v>5067</v>
      </c>
    </row>
    <row r="4570" customFormat="false" ht="15.75" hidden="false" customHeight="false" outlineLevel="0" collapsed="false">
      <c r="B4570" s="13"/>
      <c r="C4570" s="7" t="s">
        <v>5016</v>
      </c>
      <c r="D4570" s="15" t="s">
        <v>5069</v>
      </c>
    </row>
    <row r="4571" customFormat="false" ht="15.75" hidden="false" customHeight="false" outlineLevel="0" collapsed="false">
      <c r="B4571" s="13"/>
      <c r="C4571" s="7" t="s">
        <v>6770</v>
      </c>
      <c r="D4571" s="15" t="s">
        <v>5071</v>
      </c>
    </row>
    <row r="4572" customFormat="false" ht="15.75" hidden="false" customHeight="false" outlineLevel="0" collapsed="false">
      <c r="B4572" s="13"/>
      <c r="C4572" s="7" t="s">
        <v>6771</v>
      </c>
      <c r="D4572" s="15" t="s">
        <v>6507</v>
      </c>
    </row>
    <row r="4573" customFormat="false" ht="15.75" hidden="false" customHeight="false" outlineLevel="0" collapsed="false">
      <c r="B4573" s="13"/>
      <c r="C4573" s="7" t="s">
        <v>6772</v>
      </c>
      <c r="D4573" s="15" t="s">
        <v>6773</v>
      </c>
    </row>
    <row r="4574" customFormat="false" ht="15.75" hidden="false" customHeight="false" outlineLevel="0" collapsed="false">
      <c r="B4574" s="13"/>
      <c r="C4574" s="7" t="s">
        <v>6774</v>
      </c>
      <c r="D4574" s="16" t="s">
        <v>5619</v>
      </c>
    </row>
    <row r="4575" customFormat="false" ht="15.75" hidden="false" customHeight="false" outlineLevel="0" collapsed="false">
      <c r="B4575" s="13"/>
      <c r="C4575" s="7" t="s">
        <v>6775</v>
      </c>
      <c r="D4575" s="15" t="s">
        <v>6776</v>
      </c>
    </row>
    <row r="4576" customFormat="false" ht="15.75" hidden="false" customHeight="false" outlineLevel="0" collapsed="false">
      <c r="B4576" s="13"/>
      <c r="C4576" s="7" t="s">
        <v>6777</v>
      </c>
      <c r="D4576" s="15" t="s">
        <v>6778</v>
      </c>
    </row>
    <row r="4577" customFormat="false" ht="15.75" hidden="false" customHeight="false" outlineLevel="0" collapsed="false">
      <c r="B4577" s="13"/>
      <c r="C4577" s="7" t="s">
        <v>6779</v>
      </c>
      <c r="D4577" s="15" t="s">
        <v>6780</v>
      </c>
    </row>
    <row r="4578" customFormat="false" ht="15.75" hidden="false" customHeight="false" outlineLevel="0" collapsed="false">
      <c r="B4578" s="13"/>
      <c r="C4578" s="7" t="s">
        <v>6781</v>
      </c>
      <c r="D4578" s="15" t="s">
        <v>6782</v>
      </c>
    </row>
    <row r="4579" customFormat="false" ht="15.75" hidden="false" customHeight="false" outlineLevel="0" collapsed="false">
      <c r="B4579" s="13"/>
      <c r="C4579" s="7" t="s">
        <v>6783</v>
      </c>
      <c r="D4579" s="15" t="s">
        <v>6784</v>
      </c>
    </row>
    <row r="4580" customFormat="false" ht="15.75" hidden="false" customHeight="false" outlineLevel="0" collapsed="false">
      <c r="B4580" s="13"/>
      <c r="C4580" s="7" t="s">
        <v>6785</v>
      </c>
      <c r="D4580" s="16" t="s">
        <v>5619</v>
      </c>
    </row>
    <row r="4581" customFormat="false" ht="15.75" hidden="false" customHeight="false" outlineLevel="0" collapsed="false">
      <c r="B4581" s="13"/>
      <c r="C4581" s="7" t="s">
        <v>6786</v>
      </c>
      <c r="D4581" s="15" t="s">
        <v>6787</v>
      </c>
    </row>
    <row r="4582" customFormat="false" ht="15.75" hidden="false" customHeight="false" outlineLevel="0" collapsed="false">
      <c r="B4582" s="13"/>
      <c r="C4582" s="7" t="s">
        <v>6788</v>
      </c>
      <c r="D4582" s="15" t="s">
        <v>6789</v>
      </c>
    </row>
    <row r="4583" customFormat="false" ht="15.75" hidden="false" customHeight="false" outlineLevel="0" collapsed="false">
      <c r="B4583" s="13"/>
      <c r="C4583" s="7" t="s">
        <v>6790</v>
      </c>
      <c r="D4583" s="15" t="s">
        <v>6791</v>
      </c>
    </row>
    <row r="4584" customFormat="false" ht="15.75" hidden="false" customHeight="false" outlineLevel="0" collapsed="false">
      <c r="B4584" s="13"/>
      <c r="C4584" s="7" t="s">
        <v>6792</v>
      </c>
      <c r="D4584" s="15" t="s">
        <v>6793</v>
      </c>
    </row>
    <row r="4585" customFormat="false" ht="15.75" hidden="false" customHeight="false" outlineLevel="0" collapsed="false">
      <c r="B4585" s="13"/>
      <c r="C4585" s="7" t="s">
        <v>6794</v>
      </c>
      <c r="D4585" s="16" t="s">
        <v>5619</v>
      </c>
    </row>
    <row r="4586" customFormat="false" ht="15.75" hidden="false" customHeight="false" outlineLevel="0" collapsed="false">
      <c r="B4586" s="13"/>
      <c r="C4586" s="7" t="s">
        <v>6795</v>
      </c>
      <c r="D4586" s="15" t="s">
        <v>6796</v>
      </c>
    </row>
    <row r="4587" customFormat="false" ht="15.75" hidden="false" customHeight="false" outlineLevel="0" collapsed="false">
      <c r="B4587" s="13"/>
      <c r="C4587" s="7" t="s">
        <v>6797</v>
      </c>
      <c r="D4587" s="15" t="s">
        <v>6798</v>
      </c>
    </row>
    <row r="4588" customFormat="false" ht="15.75" hidden="false" customHeight="false" outlineLevel="0" collapsed="false">
      <c r="B4588" s="13"/>
      <c r="C4588" s="7" t="s">
        <v>6799</v>
      </c>
      <c r="D4588" s="15" t="s">
        <v>6800</v>
      </c>
    </row>
    <row r="4589" customFormat="false" ht="15.75" hidden="false" customHeight="false" outlineLevel="0" collapsed="false">
      <c r="B4589" s="13"/>
      <c r="C4589" s="7" t="s">
        <v>6801</v>
      </c>
      <c r="D4589" s="15" t="s">
        <v>6802</v>
      </c>
    </row>
    <row r="4590" customFormat="false" ht="15.75" hidden="false" customHeight="false" outlineLevel="0" collapsed="false">
      <c r="B4590" s="13"/>
      <c r="C4590" s="7" t="s">
        <v>6803</v>
      </c>
      <c r="D4590" s="15" t="s">
        <v>6804</v>
      </c>
    </row>
    <row r="4591" customFormat="false" ht="15.75" hidden="false" customHeight="false" outlineLevel="0" collapsed="false">
      <c r="B4591" s="13"/>
      <c r="C4591" s="7" t="s">
        <v>2234</v>
      </c>
      <c r="D4591" s="16" t="s">
        <v>5129</v>
      </c>
    </row>
    <row r="4592" customFormat="false" ht="15.75" hidden="false" customHeight="false" outlineLevel="0" collapsed="false">
      <c r="B4592" s="13"/>
      <c r="C4592" s="7" t="s">
        <v>6805</v>
      </c>
      <c r="D4592" s="15" t="s">
        <v>6806</v>
      </c>
    </row>
    <row r="4593" customFormat="false" ht="15.75" hidden="false" customHeight="false" outlineLevel="0" collapsed="false">
      <c r="B4593" s="13"/>
      <c r="C4593" s="7" t="s">
        <v>2828</v>
      </c>
      <c r="D4593" s="15" t="s">
        <v>6807</v>
      </c>
    </row>
    <row r="4594" customFormat="false" ht="15.75" hidden="false" customHeight="false" outlineLevel="0" collapsed="false">
      <c r="B4594" s="13"/>
      <c r="C4594" s="7" t="s">
        <v>6808</v>
      </c>
      <c r="D4594" s="15" t="s">
        <v>6809</v>
      </c>
    </row>
    <row r="4595" customFormat="false" ht="15.75" hidden="false" customHeight="false" outlineLevel="0" collapsed="false">
      <c r="B4595" s="13"/>
      <c r="C4595" s="7" t="s">
        <v>6810</v>
      </c>
      <c r="D4595" s="16" t="s">
        <v>6811</v>
      </c>
    </row>
    <row r="4596" customFormat="false" ht="15.75" hidden="false" customHeight="false" outlineLevel="0" collapsed="false">
      <c r="B4596" s="13"/>
      <c r="C4596" s="7" t="s">
        <v>6812</v>
      </c>
      <c r="D4596" s="16" t="s">
        <v>6813</v>
      </c>
    </row>
    <row r="4597" customFormat="false" ht="15.75" hidden="false" customHeight="false" outlineLevel="0" collapsed="false">
      <c r="B4597" s="13"/>
      <c r="C4597" s="7" t="s">
        <v>6814</v>
      </c>
      <c r="D4597" s="15" t="s">
        <v>6815</v>
      </c>
    </row>
    <row r="4598" customFormat="false" ht="15.75" hidden="false" customHeight="false" outlineLevel="0" collapsed="false">
      <c r="B4598" s="13"/>
      <c r="C4598" s="7" t="s">
        <v>6816</v>
      </c>
      <c r="D4598" s="16" t="s">
        <v>6817</v>
      </c>
    </row>
    <row r="4599" customFormat="false" ht="15.75" hidden="false" customHeight="false" outlineLevel="0" collapsed="false">
      <c r="B4599" s="13"/>
      <c r="C4599" s="7" t="s">
        <v>6818</v>
      </c>
      <c r="D4599" s="15" t="s">
        <v>6819</v>
      </c>
    </row>
    <row r="4600" customFormat="false" ht="15.75" hidden="false" customHeight="false" outlineLevel="0" collapsed="false">
      <c r="B4600" s="13"/>
      <c r="C4600" s="7" t="s">
        <v>6820</v>
      </c>
      <c r="D4600" s="16" t="s">
        <v>6821</v>
      </c>
    </row>
    <row r="4601" customFormat="false" ht="15.75" hidden="false" customHeight="false" outlineLevel="0" collapsed="false">
      <c r="B4601" s="13"/>
      <c r="C4601" s="7" t="s">
        <v>5066</v>
      </c>
      <c r="D4601" s="15" t="s">
        <v>6822</v>
      </c>
    </row>
    <row r="4602" customFormat="false" ht="15.75" hidden="false" customHeight="false" outlineLevel="0" collapsed="false">
      <c r="B4602" s="13"/>
      <c r="C4602" s="7" t="s">
        <v>6823</v>
      </c>
      <c r="D4602" s="15" t="s">
        <v>6824</v>
      </c>
    </row>
    <row r="4603" customFormat="false" ht="15.75" hidden="false" customHeight="false" outlineLevel="0" collapsed="false">
      <c r="B4603" s="13"/>
      <c r="C4603" s="7" t="s">
        <v>6825</v>
      </c>
      <c r="D4603" s="15" t="s">
        <v>6826</v>
      </c>
    </row>
    <row r="4604" customFormat="false" ht="15.75" hidden="false" customHeight="false" outlineLevel="0" collapsed="false">
      <c r="B4604" s="13"/>
      <c r="C4604" s="7" t="s">
        <v>6827</v>
      </c>
      <c r="D4604" s="16" t="s">
        <v>6828</v>
      </c>
    </row>
    <row r="4605" customFormat="false" ht="15.75" hidden="false" customHeight="false" outlineLevel="0" collapsed="false">
      <c r="B4605" s="13"/>
      <c r="C4605" s="7" t="s">
        <v>6829</v>
      </c>
      <c r="D4605" s="16" t="s">
        <v>6830</v>
      </c>
    </row>
    <row r="4606" customFormat="false" ht="15.75" hidden="false" customHeight="false" outlineLevel="0" collapsed="false">
      <c r="B4606" s="13"/>
      <c r="C4606" s="7" t="s">
        <v>6831</v>
      </c>
      <c r="D4606" s="15" t="s">
        <v>6832</v>
      </c>
    </row>
    <row r="4607" customFormat="false" ht="15.75" hidden="false" customHeight="false" outlineLevel="0" collapsed="false">
      <c r="B4607" s="13"/>
      <c r="C4607" s="7" t="s">
        <v>6833</v>
      </c>
      <c r="D4607" s="16" t="s">
        <v>6834</v>
      </c>
    </row>
    <row r="4608" customFormat="false" ht="15.75" hidden="false" customHeight="false" outlineLevel="0" collapsed="false">
      <c r="B4608" s="13"/>
      <c r="C4608" s="7" t="s">
        <v>6835</v>
      </c>
      <c r="D4608" s="15" t="s">
        <v>6836</v>
      </c>
    </row>
    <row r="4609" customFormat="false" ht="15.75" hidden="false" customHeight="false" outlineLevel="0" collapsed="false">
      <c r="B4609" s="13"/>
      <c r="C4609" s="7" t="s">
        <v>6837</v>
      </c>
      <c r="D4609" s="15" t="s">
        <v>6838</v>
      </c>
    </row>
    <row r="4610" customFormat="false" ht="15.75" hidden="false" customHeight="false" outlineLevel="0" collapsed="false">
      <c r="B4610" s="13"/>
      <c r="C4610" s="7" t="s">
        <v>6839</v>
      </c>
      <c r="D4610" s="15" t="s">
        <v>5173</v>
      </c>
    </row>
    <row r="4611" customFormat="false" ht="15.75" hidden="false" customHeight="false" outlineLevel="0" collapsed="false">
      <c r="B4611" s="13"/>
      <c r="C4611" s="7" t="s">
        <v>6840</v>
      </c>
      <c r="D4611" s="15" t="s">
        <v>6841</v>
      </c>
    </row>
    <row r="4612" customFormat="false" ht="15.75" hidden="false" customHeight="false" outlineLevel="0" collapsed="false">
      <c r="B4612" s="13"/>
      <c r="C4612" s="7" t="s">
        <v>6842</v>
      </c>
      <c r="D4612" s="16" t="s">
        <v>1985</v>
      </c>
    </row>
    <row r="4613" customFormat="false" ht="15.75" hidden="false" customHeight="false" outlineLevel="0" collapsed="false">
      <c r="B4613" s="13"/>
      <c r="C4613" s="7" t="s">
        <v>6843</v>
      </c>
      <c r="D4613" s="15" t="s">
        <v>6844</v>
      </c>
    </row>
    <row r="4614" customFormat="false" ht="15.75" hidden="false" customHeight="false" outlineLevel="0" collapsed="false">
      <c r="B4614" s="13"/>
      <c r="C4614" s="7" t="s">
        <v>6845</v>
      </c>
      <c r="D4614" s="15" t="s">
        <v>6846</v>
      </c>
    </row>
    <row r="4615" customFormat="false" ht="15.75" hidden="false" customHeight="false" outlineLevel="0" collapsed="false">
      <c r="B4615" s="13"/>
      <c r="C4615" s="7" t="s">
        <v>6847</v>
      </c>
      <c r="D4615" s="15" t="s">
        <v>6848</v>
      </c>
    </row>
    <row r="4616" customFormat="false" ht="15.75" hidden="false" customHeight="false" outlineLevel="0" collapsed="false">
      <c r="B4616" s="13"/>
      <c r="C4616" s="7" t="s">
        <v>6849</v>
      </c>
      <c r="D4616" s="16" t="s">
        <v>6850</v>
      </c>
    </row>
    <row r="4617" customFormat="false" ht="15.75" hidden="false" customHeight="false" outlineLevel="0" collapsed="false">
      <c r="B4617" s="13"/>
      <c r="C4617" s="7" t="s">
        <v>6851</v>
      </c>
      <c r="D4617" s="15" t="s">
        <v>6852</v>
      </c>
    </row>
    <row r="4618" customFormat="false" ht="15.75" hidden="false" customHeight="false" outlineLevel="0" collapsed="false">
      <c r="B4618" s="13"/>
      <c r="C4618" s="7" t="s">
        <v>6853</v>
      </c>
      <c r="D4618" s="15" t="s">
        <v>6854</v>
      </c>
    </row>
    <row r="4619" customFormat="false" ht="15.75" hidden="false" customHeight="false" outlineLevel="0" collapsed="false">
      <c r="B4619" s="13"/>
      <c r="C4619" s="7" t="s">
        <v>6855</v>
      </c>
      <c r="D4619" s="15" t="s">
        <v>6856</v>
      </c>
    </row>
    <row r="4620" customFormat="false" ht="15.75" hidden="false" customHeight="false" outlineLevel="0" collapsed="false">
      <c r="B4620" s="13"/>
      <c r="C4620" s="7" t="s">
        <v>6857</v>
      </c>
      <c r="D4620" s="15" t="s">
        <v>6858</v>
      </c>
    </row>
    <row r="4621" customFormat="false" ht="15.75" hidden="false" customHeight="false" outlineLevel="0" collapsed="false">
      <c r="B4621" s="13"/>
      <c r="C4621" s="7" t="s">
        <v>6859</v>
      </c>
      <c r="D4621" s="15" t="s">
        <v>6860</v>
      </c>
    </row>
    <row r="4622" customFormat="false" ht="15.75" hidden="false" customHeight="false" outlineLevel="0" collapsed="false">
      <c r="B4622" s="13"/>
      <c r="C4622" s="7" t="s">
        <v>6861</v>
      </c>
      <c r="D4622" s="15" t="s">
        <v>6862</v>
      </c>
    </row>
    <row r="4623" customFormat="false" ht="15.75" hidden="false" customHeight="false" outlineLevel="0" collapsed="false">
      <c r="B4623" s="13"/>
      <c r="C4623" s="7" t="s">
        <v>6863</v>
      </c>
      <c r="D4623" s="15" t="s">
        <v>6864</v>
      </c>
    </row>
    <row r="4624" customFormat="false" ht="15.75" hidden="false" customHeight="false" outlineLevel="0" collapsed="false">
      <c r="B4624" s="13"/>
      <c r="C4624" s="7" t="s">
        <v>6865</v>
      </c>
      <c r="D4624" s="15" t="s">
        <v>6866</v>
      </c>
    </row>
    <row r="4625" customFormat="false" ht="15.75" hidden="false" customHeight="false" outlineLevel="0" collapsed="false">
      <c r="B4625" s="13"/>
      <c r="C4625" s="7" t="s">
        <v>6867</v>
      </c>
      <c r="D4625" s="15" t="s">
        <v>6868</v>
      </c>
    </row>
    <row r="4626" customFormat="false" ht="15.75" hidden="false" customHeight="false" outlineLevel="0" collapsed="false">
      <c r="B4626" s="13"/>
      <c r="C4626" s="7" t="s">
        <v>6869</v>
      </c>
      <c r="D4626" s="15" t="s">
        <v>6870</v>
      </c>
    </row>
    <row r="4627" customFormat="false" ht="15.75" hidden="false" customHeight="false" outlineLevel="0" collapsed="false">
      <c r="B4627" s="13"/>
      <c r="C4627" s="7" t="s">
        <v>6871</v>
      </c>
      <c r="D4627" s="15" t="s">
        <v>6872</v>
      </c>
    </row>
    <row r="4628" customFormat="false" ht="15.75" hidden="false" customHeight="false" outlineLevel="0" collapsed="false">
      <c r="B4628" s="13"/>
      <c r="C4628" s="7" t="s">
        <v>6873</v>
      </c>
      <c r="D4628" s="15" t="s">
        <v>6874</v>
      </c>
    </row>
    <row r="4629" customFormat="false" ht="15.75" hidden="false" customHeight="false" outlineLevel="0" collapsed="false">
      <c r="B4629" s="13"/>
      <c r="C4629" s="7" t="s">
        <v>5130</v>
      </c>
      <c r="D4629" s="15" t="s">
        <v>6875</v>
      </c>
    </row>
    <row r="4630" customFormat="false" ht="15.75" hidden="false" customHeight="false" outlineLevel="0" collapsed="false">
      <c r="B4630" s="13"/>
      <c r="C4630" s="7" t="s">
        <v>6876</v>
      </c>
      <c r="D4630" s="15" t="s">
        <v>6877</v>
      </c>
    </row>
    <row r="4631" customFormat="false" ht="15.75" hidden="false" customHeight="false" outlineLevel="0" collapsed="false">
      <c r="B4631" s="13"/>
      <c r="C4631" s="7" t="s">
        <v>6878</v>
      </c>
      <c r="D4631" s="15" t="s">
        <v>6879</v>
      </c>
    </row>
    <row r="4632" customFormat="false" ht="15.75" hidden="false" customHeight="false" outlineLevel="0" collapsed="false">
      <c r="B4632" s="13"/>
      <c r="C4632" s="7" t="s">
        <v>6880</v>
      </c>
      <c r="D4632" s="15" t="s">
        <v>6881</v>
      </c>
    </row>
    <row r="4633" customFormat="false" ht="15.75" hidden="false" customHeight="false" outlineLevel="0" collapsed="false">
      <c r="B4633" s="13"/>
      <c r="C4633" s="7" t="s">
        <v>6882</v>
      </c>
      <c r="D4633" s="15" t="s">
        <v>6883</v>
      </c>
    </row>
    <row r="4634" customFormat="false" ht="15.75" hidden="false" customHeight="false" outlineLevel="0" collapsed="false">
      <c r="B4634" s="13"/>
      <c r="C4634" s="7" t="s">
        <v>6884</v>
      </c>
      <c r="D4634" s="15" t="s">
        <v>6885</v>
      </c>
    </row>
    <row r="4635" customFormat="false" ht="15.75" hidden="false" customHeight="false" outlineLevel="0" collapsed="false">
      <c r="B4635" s="13"/>
      <c r="C4635" s="7" t="s">
        <v>6886</v>
      </c>
      <c r="D4635" s="16" t="s">
        <v>6887</v>
      </c>
    </row>
    <row r="4636" customFormat="false" ht="15.75" hidden="false" customHeight="false" outlineLevel="0" collapsed="false">
      <c r="B4636" s="13"/>
      <c r="C4636" s="7" t="s">
        <v>6888</v>
      </c>
      <c r="D4636" s="15" t="s">
        <v>6358</v>
      </c>
    </row>
    <row r="4637" customFormat="false" ht="15.75" hidden="false" customHeight="false" outlineLevel="0" collapsed="false">
      <c r="B4637" s="13"/>
      <c r="C4637" s="7" t="s">
        <v>6889</v>
      </c>
      <c r="D4637" s="15" t="s">
        <v>6890</v>
      </c>
    </row>
    <row r="4638" customFormat="false" ht="15.75" hidden="false" customHeight="false" outlineLevel="0" collapsed="false">
      <c r="B4638" s="13"/>
      <c r="C4638" s="7" t="s">
        <v>6891</v>
      </c>
      <c r="D4638" s="15" t="s">
        <v>6892</v>
      </c>
    </row>
    <row r="4639" customFormat="false" ht="15.75" hidden="false" customHeight="false" outlineLevel="0" collapsed="false">
      <c r="B4639" s="13"/>
      <c r="C4639" s="7" t="s">
        <v>6893</v>
      </c>
      <c r="D4639" s="15" t="s">
        <v>6894</v>
      </c>
    </row>
    <row r="4640" customFormat="false" ht="15.75" hidden="false" customHeight="false" outlineLevel="0" collapsed="false">
      <c r="B4640" s="13"/>
      <c r="C4640" s="7" t="s">
        <v>5152</v>
      </c>
      <c r="D4640" s="15" t="s">
        <v>6895</v>
      </c>
    </row>
    <row r="4641" customFormat="false" ht="15.75" hidden="false" customHeight="false" outlineLevel="0" collapsed="false">
      <c r="B4641" s="13"/>
      <c r="C4641" s="7" t="s">
        <v>6896</v>
      </c>
      <c r="D4641" s="15" t="s">
        <v>6897</v>
      </c>
    </row>
    <row r="4642" customFormat="false" ht="15.75" hidden="false" customHeight="false" outlineLevel="0" collapsed="false">
      <c r="B4642" s="13"/>
      <c r="C4642" s="7" t="s">
        <v>6898</v>
      </c>
      <c r="D4642" s="15" t="s">
        <v>6349</v>
      </c>
    </row>
    <row r="4643" customFormat="false" ht="15.75" hidden="false" customHeight="false" outlineLevel="0" collapsed="false">
      <c r="B4643" s="13"/>
      <c r="C4643" s="7" t="s">
        <v>6899</v>
      </c>
      <c r="D4643" s="15" t="s">
        <v>6351</v>
      </c>
    </row>
    <row r="4644" customFormat="false" ht="15.75" hidden="false" customHeight="false" outlineLevel="0" collapsed="false">
      <c r="B4644" s="13"/>
      <c r="C4644" s="7" t="s">
        <v>6900</v>
      </c>
      <c r="D4644" s="15" t="s">
        <v>6353</v>
      </c>
    </row>
    <row r="4645" customFormat="false" ht="15.75" hidden="false" customHeight="false" outlineLevel="0" collapsed="false">
      <c r="B4645" s="13"/>
      <c r="C4645" s="7" t="s">
        <v>6901</v>
      </c>
      <c r="D4645" s="15" t="s">
        <v>6902</v>
      </c>
    </row>
    <row r="4646" customFormat="false" ht="15.75" hidden="false" customHeight="false" outlineLevel="0" collapsed="false">
      <c r="B4646" s="13"/>
      <c r="C4646" s="7" t="s">
        <v>6903</v>
      </c>
      <c r="D4646" s="15" t="s">
        <v>6904</v>
      </c>
    </row>
    <row r="4647" customFormat="false" ht="15.75" hidden="false" customHeight="false" outlineLevel="0" collapsed="false">
      <c r="B4647" s="13"/>
      <c r="C4647" s="7" t="s">
        <v>6905</v>
      </c>
      <c r="D4647" s="15" t="s">
        <v>6906</v>
      </c>
    </row>
    <row r="4648" customFormat="false" ht="15.75" hidden="false" customHeight="false" outlineLevel="0" collapsed="false">
      <c r="B4648" s="13"/>
      <c r="C4648" s="7" t="s">
        <v>6907</v>
      </c>
      <c r="D4648" s="15" t="s">
        <v>6908</v>
      </c>
    </row>
    <row r="4649" customFormat="false" ht="15.75" hidden="false" customHeight="false" outlineLevel="0" collapsed="false">
      <c r="B4649" s="13"/>
      <c r="C4649" s="7" t="s">
        <v>6909</v>
      </c>
      <c r="D4649" s="15" t="s">
        <v>6910</v>
      </c>
    </row>
    <row r="4650" customFormat="false" ht="15.75" hidden="false" customHeight="false" outlineLevel="0" collapsed="false">
      <c r="B4650" s="13"/>
      <c r="C4650" s="7" t="s">
        <v>6911</v>
      </c>
      <c r="D4650" s="15" t="s">
        <v>6912</v>
      </c>
    </row>
    <row r="4651" customFormat="false" ht="15.75" hidden="false" customHeight="false" outlineLevel="0" collapsed="false">
      <c r="B4651" s="13"/>
      <c r="C4651" s="7" t="s">
        <v>6913</v>
      </c>
      <c r="D4651" s="15" t="s">
        <v>6914</v>
      </c>
    </row>
    <row r="4652" customFormat="false" ht="15.75" hidden="false" customHeight="false" outlineLevel="0" collapsed="false">
      <c r="B4652" s="13"/>
      <c r="C4652" s="7" t="s">
        <v>1906</v>
      </c>
      <c r="D4652" s="15" t="s">
        <v>6915</v>
      </c>
    </row>
    <row r="4653" customFormat="false" ht="15.75" hidden="false" customHeight="false" outlineLevel="0" collapsed="false">
      <c r="B4653" s="13"/>
      <c r="C4653" s="7" t="s">
        <v>6916</v>
      </c>
      <c r="D4653" s="15" t="s">
        <v>6917</v>
      </c>
    </row>
    <row r="4654" customFormat="false" ht="15.75" hidden="false" customHeight="false" outlineLevel="0" collapsed="false">
      <c r="B4654" s="13"/>
      <c r="C4654" s="7" t="s">
        <v>6918</v>
      </c>
      <c r="D4654" s="15" t="s">
        <v>6919</v>
      </c>
    </row>
    <row r="4655" customFormat="false" ht="15.75" hidden="false" customHeight="false" outlineLevel="0" collapsed="false">
      <c r="B4655" s="13"/>
      <c r="C4655" s="7" t="s">
        <v>6920</v>
      </c>
      <c r="D4655" s="15" t="s">
        <v>6921</v>
      </c>
    </row>
    <row r="4656" customFormat="false" ht="15.75" hidden="false" customHeight="false" outlineLevel="0" collapsed="false">
      <c r="B4656" s="13"/>
      <c r="C4656" s="7" t="s">
        <v>6002</v>
      </c>
      <c r="D4656" s="15" t="s">
        <v>6922</v>
      </c>
    </row>
    <row r="4657" customFormat="false" ht="15.75" hidden="false" customHeight="false" outlineLevel="0" collapsed="false">
      <c r="B4657" s="13"/>
      <c r="C4657" s="7" t="s">
        <v>6923</v>
      </c>
      <c r="D4657" s="15" t="s">
        <v>6924</v>
      </c>
    </row>
    <row r="4658" customFormat="false" ht="15.75" hidden="false" customHeight="false" outlineLevel="0" collapsed="false">
      <c r="B4658" s="13"/>
      <c r="C4658" s="7" t="s">
        <v>6925</v>
      </c>
      <c r="D4658" s="15" t="s">
        <v>6926</v>
      </c>
    </row>
    <row r="4659" customFormat="false" ht="15.75" hidden="false" customHeight="false" outlineLevel="0" collapsed="false">
      <c r="B4659" s="13"/>
      <c r="C4659" s="7" t="s">
        <v>6927</v>
      </c>
      <c r="D4659" s="15" t="s">
        <v>6387</v>
      </c>
    </row>
    <row r="4660" customFormat="false" ht="15.75" hidden="false" customHeight="false" outlineLevel="0" collapsed="false">
      <c r="B4660" s="13"/>
      <c r="C4660" s="7" t="s">
        <v>6928</v>
      </c>
      <c r="D4660" s="15" t="s">
        <v>6929</v>
      </c>
    </row>
    <row r="4661" customFormat="false" ht="15.75" hidden="false" customHeight="false" outlineLevel="0" collapsed="false">
      <c r="B4661" s="13"/>
      <c r="C4661" s="7" t="s">
        <v>6930</v>
      </c>
      <c r="D4661" s="15" t="s">
        <v>4925</v>
      </c>
    </row>
    <row r="4662" customFormat="false" ht="15.75" hidden="false" customHeight="false" outlineLevel="0" collapsed="false">
      <c r="B4662" s="13"/>
      <c r="C4662" s="7" t="s">
        <v>6931</v>
      </c>
      <c r="D4662" s="15" t="s">
        <v>6392</v>
      </c>
    </row>
    <row r="4663" customFormat="false" ht="15.75" hidden="false" customHeight="false" outlineLevel="0" collapsed="false">
      <c r="B4663" s="13"/>
      <c r="C4663" s="7" t="s">
        <v>6932</v>
      </c>
      <c r="D4663" s="15" t="s">
        <v>6933</v>
      </c>
    </row>
    <row r="4664" customFormat="false" ht="15.75" hidden="false" customHeight="false" outlineLevel="0" collapsed="false">
      <c r="B4664" s="13"/>
      <c r="C4664" s="7" t="s">
        <v>6934</v>
      </c>
      <c r="D4664" s="15" t="s">
        <v>6935</v>
      </c>
    </row>
    <row r="4665" customFormat="false" ht="15.75" hidden="false" customHeight="false" outlineLevel="0" collapsed="false">
      <c r="B4665" s="13"/>
      <c r="C4665" s="7" t="s">
        <v>6936</v>
      </c>
      <c r="D4665" s="15" t="s">
        <v>5871</v>
      </c>
    </row>
    <row r="4666" customFormat="false" ht="15.75" hidden="false" customHeight="false" outlineLevel="0" collapsed="false">
      <c r="B4666" s="13"/>
      <c r="C4666" s="7" t="s">
        <v>6937</v>
      </c>
      <c r="D4666" s="15" t="s">
        <v>5873</v>
      </c>
    </row>
    <row r="4667" customFormat="false" ht="15.75" hidden="false" customHeight="false" outlineLevel="0" collapsed="false">
      <c r="B4667" s="13"/>
      <c r="C4667" s="7" t="s">
        <v>6938</v>
      </c>
      <c r="D4667" s="16" t="s">
        <v>5299</v>
      </c>
    </row>
    <row r="4668" customFormat="false" ht="15.75" hidden="false" customHeight="false" outlineLevel="0" collapsed="false">
      <c r="B4668" s="13"/>
      <c r="C4668" s="7" t="s">
        <v>6939</v>
      </c>
      <c r="D4668" s="15" t="s">
        <v>6940</v>
      </c>
    </row>
    <row r="4669" customFormat="false" ht="15.75" hidden="false" customHeight="false" outlineLevel="0" collapsed="false">
      <c r="B4669" s="13"/>
      <c r="C4669" s="7" t="s">
        <v>6941</v>
      </c>
      <c r="D4669" s="15" t="s">
        <v>6942</v>
      </c>
    </row>
    <row r="4670" customFormat="false" ht="15.75" hidden="false" customHeight="false" outlineLevel="0" collapsed="false">
      <c r="B4670" s="13"/>
      <c r="C4670" s="7" t="s">
        <v>6021</v>
      </c>
      <c r="D4670" s="15" t="s">
        <v>6943</v>
      </c>
    </row>
    <row r="4671" customFormat="false" ht="15.75" hidden="false" customHeight="false" outlineLevel="0" collapsed="false">
      <c r="B4671" s="13"/>
      <c r="C4671" s="7" t="s">
        <v>6944</v>
      </c>
      <c r="D4671" s="15" t="s">
        <v>6945</v>
      </c>
    </row>
    <row r="4672" customFormat="false" ht="15.75" hidden="false" customHeight="false" outlineLevel="0" collapsed="false">
      <c r="B4672" s="13"/>
      <c r="C4672" s="7" t="s">
        <v>6946</v>
      </c>
      <c r="D4672" s="15" t="s">
        <v>6947</v>
      </c>
    </row>
    <row r="4673" customFormat="false" ht="15.75" hidden="false" customHeight="false" outlineLevel="0" collapsed="false">
      <c r="B4673" s="13"/>
      <c r="C4673" s="7" t="s">
        <v>6948</v>
      </c>
      <c r="D4673" s="15" t="s">
        <v>5319</v>
      </c>
    </row>
    <row r="4674" customFormat="false" ht="15.75" hidden="false" customHeight="false" outlineLevel="0" collapsed="false">
      <c r="B4674" s="13"/>
      <c r="C4674" s="7" t="s">
        <v>6949</v>
      </c>
      <c r="D4674" s="16" t="s">
        <v>5299</v>
      </c>
    </row>
    <row r="4675" customFormat="false" ht="15.75" hidden="false" customHeight="false" outlineLevel="0" collapsed="false">
      <c r="B4675" s="13"/>
      <c r="C4675" s="7" t="s">
        <v>6950</v>
      </c>
      <c r="D4675" s="15" t="s">
        <v>6951</v>
      </c>
    </row>
    <row r="4676" customFormat="false" ht="15.75" hidden="false" customHeight="false" outlineLevel="0" collapsed="false">
      <c r="B4676" s="13"/>
      <c r="C4676" s="7" t="s">
        <v>6952</v>
      </c>
      <c r="D4676" s="15" t="s">
        <v>5325</v>
      </c>
    </row>
    <row r="4677" customFormat="false" ht="15.75" hidden="false" customHeight="false" outlineLevel="0" collapsed="false">
      <c r="B4677" s="13"/>
      <c r="C4677" s="7" t="s">
        <v>6953</v>
      </c>
      <c r="D4677" s="15" t="s">
        <v>5344</v>
      </c>
    </row>
    <row r="4678" customFormat="false" ht="15.75" hidden="false" customHeight="false" outlineLevel="0" collapsed="false">
      <c r="B4678" s="13"/>
      <c r="C4678" s="7" t="s">
        <v>6954</v>
      </c>
      <c r="D4678" s="15" t="s">
        <v>6955</v>
      </c>
    </row>
    <row r="4679" customFormat="false" ht="15.75" hidden="false" customHeight="false" outlineLevel="0" collapsed="false">
      <c r="B4679" s="13"/>
      <c r="C4679" s="7" t="s">
        <v>6956</v>
      </c>
      <c r="D4679" s="15" t="s">
        <v>6957</v>
      </c>
    </row>
    <row r="4680" customFormat="false" ht="15.75" hidden="false" customHeight="false" outlineLevel="0" collapsed="false">
      <c r="B4680" s="13"/>
      <c r="C4680" s="7" t="s">
        <v>6958</v>
      </c>
      <c r="D4680" s="15" t="s">
        <v>6959</v>
      </c>
    </row>
    <row r="4681" customFormat="false" ht="15.75" hidden="false" customHeight="false" outlineLevel="0" collapsed="false">
      <c r="B4681" s="13"/>
      <c r="C4681" s="7" t="s">
        <v>6960</v>
      </c>
      <c r="D4681" s="15" t="s">
        <v>5352</v>
      </c>
    </row>
    <row r="4682" customFormat="false" ht="15.75" hidden="false" customHeight="false" outlineLevel="0" collapsed="false">
      <c r="B4682" s="13"/>
      <c r="C4682" s="7" t="s">
        <v>6961</v>
      </c>
      <c r="D4682" s="15" t="s">
        <v>6962</v>
      </c>
    </row>
    <row r="4683" customFormat="false" ht="15.75" hidden="false" customHeight="false" outlineLevel="0" collapsed="false">
      <c r="B4683" s="13"/>
      <c r="C4683" s="7" t="s">
        <v>6963</v>
      </c>
      <c r="D4683" s="15" t="s">
        <v>5356</v>
      </c>
    </row>
    <row r="4684" customFormat="false" ht="15.75" hidden="false" customHeight="false" outlineLevel="0" collapsed="false">
      <c r="B4684" s="13"/>
      <c r="C4684" s="7" t="s">
        <v>6964</v>
      </c>
      <c r="D4684" s="15" t="s">
        <v>5358</v>
      </c>
    </row>
    <row r="4685" customFormat="false" ht="15.75" hidden="false" customHeight="false" outlineLevel="0" collapsed="false">
      <c r="B4685" s="13"/>
      <c r="C4685" s="7" t="s">
        <v>6965</v>
      </c>
      <c r="D4685" s="15" t="s">
        <v>6966</v>
      </c>
    </row>
    <row r="4686" customFormat="false" ht="15.75" hidden="false" customHeight="false" outlineLevel="0" collapsed="false">
      <c r="B4686" s="13"/>
      <c r="C4686" s="7" t="s">
        <v>6967</v>
      </c>
      <c r="D4686" s="15" t="s">
        <v>5957</v>
      </c>
    </row>
    <row r="4687" customFormat="false" ht="15.75" hidden="false" customHeight="false" outlineLevel="0" collapsed="false">
      <c r="B4687" s="13"/>
      <c r="C4687" s="7" t="s">
        <v>6968</v>
      </c>
      <c r="D4687" s="15" t="s">
        <v>5959</v>
      </c>
    </row>
    <row r="4688" customFormat="false" ht="15.75" hidden="false" customHeight="false" outlineLevel="0" collapsed="false">
      <c r="B4688" s="13"/>
      <c r="C4688" s="7" t="s">
        <v>6969</v>
      </c>
      <c r="D4688" s="15" t="s">
        <v>5961</v>
      </c>
    </row>
    <row r="4689" customFormat="false" ht="15.75" hidden="false" customHeight="false" outlineLevel="0" collapsed="false">
      <c r="B4689" s="13"/>
      <c r="C4689" s="7" t="s">
        <v>6040</v>
      </c>
      <c r="D4689" s="15" t="s">
        <v>5963</v>
      </c>
    </row>
    <row r="4690" customFormat="false" ht="15.75" hidden="false" customHeight="false" outlineLevel="0" collapsed="false">
      <c r="B4690" s="13"/>
      <c r="C4690" s="7" t="s">
        <v>6970</v>
      </c>
      <c r="D4690" s="15" t="s">
        <v>6971</v>
      </c>
    </row>
    <row r="4691" customFormat="false" ht="15.75" hidden="false" customHeight="false" outlineLevel="0" collapsed="false">
      <c r="B4691" s="13"/>
      <c r="C4691" s="7" t="s">
        <v>2230</v>
      </c>
      <c r="D4691" s="15" t="s">
        <v>5967</v>
      </c>
    </row>
    <row r="4692" customFormat="false" ht="15.75" hidden="false" customHeight="false" outlineLevel="0" collapsed="false">
      <c r="B4692" s="13"/>
      <c r="C4692" s="7" t="s">
        <v>6972</v>
      </c>
      <c r="D4692" s="15" t="s">
        <v>5969</v>
      </c>
    </row>
    <row r="4693" customFormat="false" ht="15.75" hidden="false" customHeight="false" outlineLevel="0" collapsed="false">
      <c r="B4693" s="13"/>
      <c r="C4693" s="7" t="s">
        <v>6973</v>
      </c>
      <c r="D4693" s="15" t="s">
        <v>5971</v>
      </c>
    </row>
    <row r="4694" customFormat="false" ht="15.75" hidden="false" customHeight="false" outlineLevel="0" collapsed="false">
      <c r="B4694" s="13"/>
      <c r="C4694" s="7" t="s">
        <v>6974</v>
      </c>
      <c r="D4694" s="15" t="s">
        <v>5344</v>
      </c>
    </row>
    <row r="4695" customFormat="false" ht="15.75" hidden="false" customHeight="false" outlineLevel="0" collapsed="false">
      <c r="B4695" s="13"/>
      <c r="C4695" s="7" t="s">
        <v>6975</v>
      </c>
      <c r="D4695" s="15" t="s">
        <v>6955</v>
      </c>
    </row>
    <row r="4696" customFormat="false" ht="15.75" hidden="false" customHeight="false" outlineLevel="0" collapsed="false">
      <c r="B4696" s="13"/>
      <c r="C4696" s="7" t="s">
        <v>6976</v>
      </c>
      <c r="D4696" s="15" t="s">
        <v>6957</v>
      </c>
    </row>
    <row r="4697" customFormat="false" ht="15.75" hidden="false" customHeight="false" outlineLevel="0" collapsed="false">
      <c r="B4697" s="13"/>
      <c r="C4697" s="7" t="s">
        <v>6977</v>
      </c>
      <c r="D4697" s="15" t="s">
        <v>6959</v>
      </c>
    </row>
    <row r="4698" customFormat="false" ht="15.75" hidden="false" customHeight="false" outlineLevel="0" collapsed="false">
      <c r="B4698" s="13"/>
      <c r="C4698" s="7" t="s">
        <v>6978</v>
      </c>
      <c r="D4698" s="15" t="s">
        <v>5352</v>
      </c>
    </row>
    <row r="4699" customFormat="false" ht="15.75" hidden="false" customHeight="false" outlineLevel="0" collapsed="false">
      <c r="B4699" s="13"/>
      <c r="C4699" s="7" t="s">
        <v>6979</v>
      </c>
      <c r="D4699" s="15" t="s">
        <v>6962</v>
      </c>
    </row>
    <row r="4700" customFormat="false" ht="15.75" hidden="false" customHeight="false" outlineLevel="0" collapsed="false">
      <c r="B4700" s="13"/>
      <c r="C4700" s="7" t="s">
        <v>6980</v>
      </c>
      <c r="D4700" s="15" t="s">
        <v>5356</v>
      </c>
    </row>
    <row r="4701" customFormat="false" ht="15.75" hidden="false" customHeight="false" outlineLevel="0" collapsed="false">
      <c r="B4701" s="13"/>
      <c r="C4701" s="7" t="s">
        <v>5280</v>
      </c>
      <c r="D4701" s="15" t="s">
        <v>5358</v>
      </c>
    </row>
    <row r="4702" customFormat="false" ht="15.75" hidden="false" customHeight="false" outlineLevel="0" collapsed="false">
      <c r="B4702" s="13"/>
      <c r="C4702" s="7" t="s">
        <v>6981</v>
      </c>
      <c r="D4702" s="15" t="s">
        <v>6966</v>
      </c>
    </row>
    <row r="4703" customFormat="false" ht="15.75" hidden="false" customHeight="false" outlineLevel="0" collapsed="false">
      <c r="B4703" s="13"/>
      <c r="C4703" s="7" t="s">
        <v>6982</v>
      </c>
      <c r="D4703" s="15" t="s">
        <v>5981</v>
      </c>
    </row>
    <row r="4704" customFormat="false" ht="15.75" hidden="false" customHeight="false" outlineLevel="0" collapsed="false">
      <c r="B4704" s="13"/>
      <c r="C4704" s="7" t="s">
        <v>6983</v>
      </c>
      <c r="D4704" s="15" t="s">
        <v>5983</v>
      </c>
    </row>
    <row r="4705" customFormat="false" ht="15.75" hidden="false" customHeight="false" outlineLevel="0" collapsed="false">
      <c r="B4705" s="13"/>
      <c r="C4705" s="7" t="s">
        <v>6984</v>
      </c>
      <c r="D4705" s="15" t="s">
        <v>5985</v>
      </c>
    </row>
    <row r="4706" customFormat="false" ht="15.75" hidden="false" customHeight="false" outlineLevel="0" collapsed="false">
      <c r="B4706" s="13"/>
      <c r="C4706" s="7" t="s">
        <v>6985</v>
      </c>
      <c r="D4706" s="15" t="s">
        <v>5987</v>
      </c>
    </row>
    <row r="4707" customFormat="false" ht="15.75" hidden="false" customHeight="false" outlineLevel="0" collapsed="false">
      <c r="B4707" s="13"/>
      <c r="C4707" s="7" t="s">
        <v>6986</v>
      </c>
      <c r="D4707" s="15" t="s">
        <v>5959</v>
      </c>
    </row>
    <row r="4708" customFormat="false" ht="15.75" hidden="false" customHeight="false" outlineLevel="0" collapsed="false">
      <c r="B4708" s="13"/>
      <c r="C4708" s="7" t="s">
        <v>6987</v>
      </c>
      <c r="D4708" s="15" t="s">
        <v>6988</v>
      </c>
    </row>
    <row r="4709" customFormat="false" ht="15.75" hidden="false" customHeight="false" outlineLevel="0" collapsed="false">
      <c r="B4709" s="13"/>
      <c r="C4709" s="7" t="s">
        <v>6989</v>
      </c>
      <c r="D4709" s="16" t="s">
        <v>6990</v>
      </c>
    </row>
    <row r="4710" customFormat="false" ht="15.75" hidden="false" customHeight="false" outlineLevel="0" collapsed="false">
      <c r="B4710" s="13"/>
      <c r="C4710" s="7" t="s">
        <v>6991</v>
      </c>
      <c r="D4710" s="15" t="s">
        <v>5963</v>
      </c>
    </row>
    <row r="4711" customFormat="false" ht="15.75" hidden="false" customHeight="false" outlineLevel="0" collapsed="false">
      <c r="B4711" s="13"/>
      <c r="C4711" s="7" t="s">
        <v>6992</v>
      </c>
      <c r="D4711" s="15" t="s">
        <v>6971</v>
      </c>
    </row>
    <row r="4712" customFormat="false" ht="15.75" hidden="false" customHeight="false" outlineLevel="0" collapsed="false">
      <c r="B4712" s="13"/>
      <c r="C4712" s="7" t="s">
        <v>6993</v>
      </c>
      <c r="D4712" s="15" t="s">
        <v>5967</v>
      </c>
    </row>
    <row r="4713" customFormat="false" ht="15.75" hidden="false" customHeight="false" outlineLevel="0" collapsed="false">
      <c r="B4713" s="13"/>
      <c r="C4713" s="7" t="s">
        <v>6994</v>
      </c>
      <c r="D4713" s="15" t="s">
        <v>5969</v>
      </c>
    </row>
    <row r="4714" customFormat="false" ht="15.75" hidden="false" customHeight="false" outlineLevel="0" collapsed="false">
      <c r="B4714" s="13"/>
      <c r="C4714" s="7" t="s">
        <v>6995</v>
      </c>
      <c r="D4714" s="15" t="s">
        <v>5971</v>
      </c>
    </row>
    <row r="4715" customFormat="false" ht="15.75" hidden="false" customHeight="false" outlineLevel="0" collapsed="false">
      <c r="B4715" s="13"/>
      <c r="C4715" s="7" t="s">
        <v>6996</v>
      </c>
      <c r="D4715" s="15" t="s">
        <v>6997</v>
      </c>
    </row>
    <row r="4716" customFormat="false" ht="15.75" hidden="false" customHeight="false" outlineLevel="0" collapsed="false">
      <c r="B4716" s="13"/>
      <c r="C4716" s="7" t="s">
        <v>6998</v>
      </c>
      <c r="D4716" s="16" t="s">
        <v>6999</v>
      </c>
    </row>
    <row r="4717" customFormat="false" ht="15.75" hidden="false" customHeight="false" outlineLevel="0" collapsed="false">
      <c r="B4717" s="13"/>
      <c r="C4717" s="7" t="s">
        <v>6090</v>
      </c>
      <c r="D4717" s="15" t="s">
        <v>5995</v>
      </c>
    </row>
    <row r="4718" customFormat="false" ht="15.75" hidden="false" customHeight="false" outlineLevel="0" collapsed="false">
      <c r="B4718" s="13"/>
      <c r="C4718" s="7" t="s">
        <v>7000</v>
      </c>
      <c r="D4718" s="15" t="s">
        <v>7001</v>
      </c>
    </row>
    <row r="4719" customFormat="false" ht="15.75" hidden="false" customHeight="false" outlineLevel="0" collapsed="false">
      <c r="B4719" s="13"/>
      <c r="C4719" s="7" t="s">
        <v>7002</v>
      </c>
      <c r="D4719" s="16" t="s">
        <v>6484</v>
      </c>
    </row>
    <row r="4720" customFormat="false" ht="15.75" hidden="false" customHeight="false" outlineLevel="0" collapsed="false">
      <c r="B4720" s="13"/>
      <c r="C4720" s="7" t="s">
        <v>7003</v>
      </c>
      <c r="D4720" s="15" t="s">
        <v>6001</v>
      </c>
    </row>
    <row r="4721" customFormat="false" ht="15.75" hidden="false" customHeight="false" outlineLevel="0" collapsed="false">
      <c r="B4721" s="13"/>
      <c r="C4721" s="7" t="s">
        <v>7004</v>
      </c>
      <c r="D4721" s="15" t="s">
        <v>6003</v>
      </c>
    </row>
    <row r="4722" customFormat="false" ht="15.75" hidden="false" customHeight="false" outlineLevel="0" collapsed="false">
      <c r="B4722" s="13"/>
      <c r="C4722" s="7" t="s">
        <v>7005</v>
      </c>
      <c r="D4722" s="15" t="s">
        <v>6005</v>
      </c>
    </row>
    <row r="4723" customFormat="false" ht="15.75" hidden="false" customHeight="false" outlineLevel="0" collapsed="false">
      <c r="B4723" s="13"/>
      <c r="C4723" s="7" t="s">
        <v>7006</v>
      </c>
      <c r="D4723" s="16" t="s">
        <v>6489</v>
      </c>
    </row>
    <row r="4724" customFormat="false" ht="15.75" hidden="false" customHeight="false" outlineLevel="0" collapsed="false">
      <c r="B4724" s="13"/>
      <c r="C4724" s="7" t="s">
        <v>7007</v>
      </c>
      <c r="D4724" s="15" t="s">
        <v>6009</v>
      </c>
    </row>
    <row r="4725" customFormat="false" ht="15.75" hidden="false" customHeight="false" outlineLevel="0" collapsed="false">
      <c r="B4725" s="13"/>
      <c r="C4725" s="7" t="s">
        <v>7008</v>
      </c>
      <c r="D4725" s="15" t="s">
        <v>6955</v>
      </c>
    </row>
    <row r="4726" customFormat="false" ht="15.75" hidden="false" customHeight="false" outlineLevel="0" collapsed="false">
      <c r="B4726" s="13"/>
      <c r="C4726" s="7" t="s">
        <v>7009</v>
      </c>
      <c r="D4726" s="15" t="s">
        <v>6957</v>
      </c>
    </row>
    <row r="4727" customFormat="false" ht="15.75" hidden="false" customHeight="false" outlineLevel="0" collapsed="false">
      <c r="B4727" s="13"/>
      <c r="C4727" s="7" t="s">
        <v>7010</v>
      </c>
      <c r="D4727" s="15" t="s">
        <v>6959</v>
      </c>
    </row>
    <row r="4728" customFormat="false" ht="15.75" hidden="false" customHeight="false" outlineLevel="0" collapsed="false">
      <c r="B4728" s="13"/>
      <c r="C4728" s="7" t="s">
        <v>6109</v>
      </c>
      <c r="D4728" s="15" t="s">
        <v>5352</v>
      </c>
    </row>
    <row r="4729" customFormat="false" ht="15.75" hidden="false" customHeight="false" outlineLevel="0" collapsed="false">
      <c r="B4729" s="13"/>
      <c r="C4729" s="7" t="s">
        <v>5343</v>
      </c>
      <c r="D4729" s="15" t="s">
        <v>6962</v>
      </c>
    </row>
    <row r="4730" customFormat="false" ht="15.75" hidden="false" customHeight="false" outlineLevel="0" collapsed="false">
      <c r="B4730" s="13"/>
      <c r="C4730" s="7" t="s">
        <v>7011</v>
      </c>
      <c r="D4730" s="15" t="s">
        <v>6016</v>
      </c>
    </row>
    <row r="4731" customFormat="false" ht="15.75" hidden="false" customHeight="false" outlineLevel="0" collapsed="false">
      <c r="B4731" s="13"/>
      <c r="C4731" s="7" t="s">
        <v>5347</v>
      </c>
      <c r="D4731" s="15" t="s">
        <v>6018</v>
      </c>
    </row>
    <row r="4732" customFormat="false" ht="15.75" hidden="false" customHeight="false" outlineLevel="0" collapsed="false">
      <c r="B4732" s="13"/>
      <c r="C4732" s="7" t="s">
        <v>7012</v>
      </c>
      <c r="D4732" s="15" t="s">
        <v>6020</v>
      </c>
    </row>
    <row r="4733" customFormat="false" ht="15.75" hidden="false" customHeight="false" outlineLevel="0" collapsed="false">
      <c r="B4733" s="13"/>
      <c r="C4733" s="7" t="s">
        <v>7013</v>
      </c>
      <c r="D4733" s="15" t="s">
        <v>5963</v>
      </c>
    </row>
    <row r="4734" customFormat="false" ht="15.75" hidden="false" customHeight="false" outlineLevel="0" collapsed="false">
      <c r="B4734" s="13"/>
      <c r="C4734" s="7" t="s">
        <v>7014</v>
      </c>
      <c r="D4734" s="15" t="s">
        <v>6971</v>
      </c>
    </row>
    <row r="4735" customFormat="false" ht="15.75" hidden="false" customHeight="false" outlineLevel="0" collapsed="false">
      <c r="B4735" s="13"/>
      <c r="C4735" s="7" t="s">
        <v>7015</v>
      </c>
      <c r="D4735" s="15" t="s">
        <v>7016</v>
      </c>
    </row>
    <row r="4736" customFormat="false" ht="15.75" hidden="false" customHeight="false" outlineLevel="0" collapsed="false">
      <c r="B4736" s="13"/>
      <c r="C4736" s="7" t="s">
        <v>6125</v>
      </c>
      <c r="D4736" s="16" t="s">
        <v>7017</v>
      </c>
    </row>
    <row r="4737" customFormat="false" ht="15.75" hidden="false" customHeight="false" outlineLevel="0" collapsed="false">
      <c r="B4737" s="13"/>
      <c r="C4737" s="7" t="s">
        <v>7018</v>
      </c>
      <c r="D4737" s="15" t="s">
        <v>5969</v>
      </c>
    </row>
    <row r="4738" customFormat="false" ht="15.75" hidden="false" customHeight="false" outlineLevel="0" collapsed="false">
      <c r="B4738" s="13"/>
      <c r="C4738" s="7" t="s">
        <v>7019</v>
      </c>
      <c r="D4738" s="15" t="s">
        <v>5971</v>
      </c>
    </row>
    <row r="4739" customFormat="false" ht="15.75" hidden="false" customHeight="false" outlineLevel="0" collapsed="false">
      <c r="B4739" s="13"/>
      <c r="C4739" s="7" t="s">
        <v>7020</v>
      </c>
      <c r="D4739" s="15" t="s">
        <v>7021</v>
      </c>
    </row>
    <row r="4740" customFormat="false" ht="15.75" hidden="false" customHeight="false" outlineLevel="0" collapsed="false">
      <c r="B4740" s="13"/>
      <c r="C4740" s="7" t="s">
        <v>7022</v>
      </c>
      <c r="D4740" s="15" t="s">
        <v>6507</v>
      </c>
    </row>
    <row r="4741" customFormat="false" ht="15.75" hidden="false" customHeight="false" outlineLevel="0" collapsed="false">
      <c r="B4741" s="13"/>
      <c r="C4741" s="7" t="s">
        <v>7023</v>
      </c>
      <c r="D4741" s="16" t="s">
        <v>6509</v>
      </c>
    </row>
    <row r="4742" customFormat="false" ht="15.75" hidden="false" customHeight="false" outlineLevel="0" collapsed="false">
      <c r="B4742" s="13"/>
      <c r="C4742" s="7" t="s">
        <v>7024</v>
      </c>
      <c r="D4742" s="15" t="s">
        <v>7025</v>
      </c>
    </row>
    <row r="4743" customFormat="false" ht="15.75" hidden="false" customHeight="false" outlineLevel="0" collapsed="false">
      <c r="B4743" s="13"/>
      <c r="C4743" s="7" t="s">
        <v>7026</v>
      </c>
      <c r="D4743" s="15" t="s">
        <v>7027</v>
      </c>
    </row>
    <row r="4744" customFormat="false" ht="15.75" hidden="false" customHeight="false" outlineLevel="0" collapsed="false">
      <c r="B4744" s="13"/>
      <c r="C4744" s="7" t="s">
        <v>7028</v>
      </c>
      <c r="D4744" s="15" t="s">
        <v>5374</v>
      </c>
    </row>
    <row r="4745" customFormat="false" ht="15.75" hidden="false" customHeight="false" outlineLevel="0" collapsed="false">
      <c r="B4745" s="13"/>
      <c r="C4745" s="7" t="s">
        <v>7029</v>
      </c>
      <c r="D4745" s="15" t="s">
        <v>5376</v>
      </c>
    </row>
    <row r="4746" customFormat="false" ht="15.75" hidden="false" customHeight="false" outlineLevel="0" collapsed="false">
      <c r="B4746" s="13"/>
      <c r="C4746" s="7" t="s">
        <v>7030</v>
      </c>
      <c r="D4746" s="15" t="s">
        <v>5378</v>
      </c>
    </row>
    <row r="4747" customFormat="false" ht="15.75" hidden="false" customHeight="false" outlineLevel="0" collapsed="false">
      <c r="B4747" s="13"/>
      <c r="C4747" s="7" t="s">
        <v>7031</v>
      </c>
      <c r="D4747" s="15" t="s">
        <v>5380</v>
      </c>
    </row>
    <row r="4748" customFormat="false" ht="15.75" hidden="false" customHeight="false" outlineLevel="0" collapsed="false">
      <c r="B4748" s="13"/>
      <c r="C4748" s="7" t="s">
        <v>7032</v>
      </c>
      <c r="D4748" s="15" t="s">
        <v>5382</v>
      </c>
    </row>
    <row r="4749" customFormat="false" ht="15.75" hidden="false" customHeight="false" outlineLevel="0" collapsed="false">
      <c r="B4749" s="13"/>
      <c r="C4749" s="7" t="s">
        <v>7033</v>
      </c>
      <c r="D4749" s="15" t="s">
        <v>7034</v>
      </c>
    </row>
    <row r="4750" customFormat="false" ht="15.75" hidden="false" customHeight="false" outlineLevel="0" collapsed="false">
      <c r="B4750" s="13"/>
      <c r="C4750" s="7" t="s">
        <v>7035</v>
      </c>
      <c r="D4750" s="15" t="s">
        <v>5386</v>
      </c>
    </row>
    <row r="4751" customFormat="false" ht="15.75" hidden="false" customHeight="false" outlineLevel="0" collapsed="false">
      <c r="B4751" s="13"/>
      <c r="C4751" s="7" t="s">
        <v>7036</v>
      </c>
      <c r="D4751" s="15" t="s">
        <v>5388</v>
      </c>
    </row>
    <row r="4752" customFormat="false" ht="15.75" hidden="false" customHeight="false" outlineLevel="0" collapsed="false">
      <c r="B4752" s="13"/>
      <c r="C4752" s="7" t="s">
        <v>7037</v>
      </c>
      <c r="D4752" s="15" t="s">
        <v>5390</v>
      </c>
    </row>
    <row r="4753" customFormat="false" ht="15.75" hidden="false" customHeight="false" outlineLevel="0" collapsed="false">
      <c r="B4753" s="13"/>
      <c r="C4753" s="7" t="s">
        <v>7038</v>
      </c>
      <c r="D4753" s="16" t="s">
        <v>7039</v>
      </c>
    </row>
    <row r="4754" customFormat="false" ht="15.75" hidden="false" customHeight="false" outlineLevel="0" collapsed="false">
      <c r="B4754" s="13"/>
      <c r="C4754" s="7" t="s">
        <v>7040</v>
      </c>
      <c r="D4754" s="15" t="s">
        <v>5394</v>
      </c>
    </row>
    <row r="4755" customFormat="false" ht="15.75" hidden="false" customHeight="false" outlineLevel="0" collapsed="false">
      <c r="B4755" s="13"/>
      <c r="C4755" s="7" t="s">
        <v>7041</v>
      </c>
      <c r="D4755" s="15" t="s">
        <v>7042</v>
      </c>
    </row>
    <row r="4756" customFormat="false" ht="15.75" hidden="false" customHeight="false" outlineLevel="0" collapsed="false">
      <c r="B4756" s="13"/>
      <c r="C4756" s="7" t="s">
        <v>7043</v>
      </c>
      <c r="D4756" s="15" t="s">
        <v>7044</v>
      </c>
    </row>
    <row r="4757" customFormat="false" ht="15.75" hidden="false" customHeight="false" outlineLevel="0" collapsed="false">
      <c r="B4757" s="13"/>
      <c r="C4757" s="7" t="s">
        <v>7045</v>
      </c>
      <c r="D4757" s="15" t="s">
        <v>7046</v>
      </c>
    </row>
    <row r="4758" customFormat="false" ht="15.75" hidden="false" customHeight="false" outlineLevel="0" collapsed="false">
      <c r="B4758" s="13"/>
      <c r="C4758" s="7" t="s">
        <v>6179</v>
      </c>
      <c r="D4758" s="15" t="s">
        <v>7047</v>
      </c>
    </row>
    <row r="4759" customFormat="false" ht="15.75" hidden="false" customHeight="false" outlineLevel="0" collapsed="false">
      <c r="B4759" s="13"/>
      <c r="C4759" s="7" t="s">
        <v>7048</v>
      </c>
      <c r="D4759" s="15" t="s">
        <v>7049</v>
      </c>
    </row>
    <row r="4760" customFormat="false" ht="15.75" hidden="false" customHeight="false" outlineLevel="0" collapsed="false">
      <c r="B4760" s="13"/>
      <c r="C4760" s="7" t="s">
        <v>7050</v>
      </c>
      <c r="D4760" s="15" t="s">
        <v>7051</v>
      </c>
    </row>
    <row r="4761" customFormat="false" ht="15.75" hidden="false" customHeight="false" outlineLevel="0" collapsed="false">
      <c r="B4761" s="13"/>
      <c r="C4761" s="7" t="s">
        <v>7052</v>
      </c>
      <c r="D4761" s="15" t="s">
        <v>7053</v>
      </c>
    </row>
    <row r="4762" customFormat="false" ht="15.75" hidden="false" customHeight="false" outlineLevel="0" collapsed="false">
      <c r="B4762" s="13"/>
      <c r="C4762" s="7" t="s">
        <v>7054</v>
      </c>
      <c r="D4762" s="15" t="s">
        <v>7055</v>
      </c>
    </row>
    <row r="4763" customFormat="false" ht="15.75" hidden="false" customHeight="false" outlineLevel="0" collapsed="false">
      <c r="B4763" s="13"/>
      <c r="C4763" s="7" t="s">
        <v>7056</v>
      </c>
      <c r="D4763" s="15" t="s">
        <v>7057</v>
      </c>
    </row>
    <row r="4764" customFormat="false" ht="15.75" hidden="false" customHeight="false" outlineLevel="0" collapsed="false">
      <c r="B4764" s="13"/>
      <c r="C4764" s="7" t="s">
        <v>7058</v>
      </c>
      <c r="D4764" s="15" t="s">
        <v>7059</v>
      </c>
    </row>
    <row r="4765" customFormat="false" ht="15.75" hidden="false" customHeight="false" outlineLevel="0" collapsed="false">
      <c r="B4765" s="13"/>
      <c r="C4765" s="7" t="s">
        <v>7060</v>
      </c>
      <c r="D4765" s="15" t="s">
        <v>7061</v>
      </c>
    </row>
    <row r="4766" customFormat="false" ht="15.75" hidden="false" customHeight="false" outlineLevel="0" collapsed="false">
      <c r="B4766" s="13"/>
      <c r="C4766" s="7" t="s">
        <v>7062</v>
      </c>
      <c r="D4766" s="16" t="s">
        <v>7063</v>
      </c>
    </row>
    <row r="4767" customFormat="false" ht="15.75" hidden="false" customHeight="false" outlineLevel="0" collapsed="false">
      <c r="B4767" s="13"/>
      <c r="C4767" s="7" t="s">
        <v>7064</v>
      </c>
      <c r="D4767" s="15" t="s">
        <v>7065</v>
      </c>
    </row>
    <row r="4768" customFormat="false" ht="15.75" hidden="false" customHeight="false" outlineLevel="0" collapsed="false">
      <c r="B4768" s="13"/>
      <c r="C4768" s="7" t="s">
        <v>7066</v>
      </c>
      <c r="D4768" s="15" t="s">
        <v>7067</v>
      </c>
    </row>
    <row r="4769" customFormat="false" ht="15.75" hidden="false" customHeight="false" outlineLevel="0" collapsed="false">
      <c r="B4769" s="13"/>
      <c r="C4769" s="7" t="s">
        <v>7068</v>
      </c>
      <c r="D4769" s="15" t="s">
        <v>7069</v>
      </c>
    </row>
    <row r="4770" customFormat="false" ht="15.75" hidden="false" customHeight="false" outlineLevel="0" collapsed="false">
      <c r="B4770" s="13"/>
      <c r="C4770" s="7" t="s">
        <v>7070</v>
      </c>
      <c r="D4770" s="15" t="s">
        <v>7071</v>
      </c>
    </row>
    <row r="4771" customFormat="false" ht="15.75" hidden="false" customHeight="false" outlineLevel="0" collapsed="false">
      <c r="B4771" s="13"/>
      <c r="C4771" s="7" t="s">
        <v>7072</v>
      </c>
      <c r="D4771" s="15" t="s">
        <v>7073</v>
      </c>
    </row>
    <row r="4772" customFormat="false" ht="15.75" hidden="false" customHeight="false" outlineLevel="0" collapsed="false">
      <c r="B4772" s="13"/>
      <c r="C4772" s="7" t="s">
        <v>7074</v>
      </c>
      <c r="D4772" s="15" t="s">
        <v>6562</v>
      </c>
    </row>
    <row r="4773" customFormat="false" ht="15.75" hidden="false" customHeight="false" outlineLevel="0" collapsed="false">
      <c r="B4773" s="13"/>
      <c r="C4773" s="7" t="s">
        <v>7075</v>
      </c>
      <c r="D4773" s="15" t="s">
        <v>7076</v>
      </c>
    </row>
    <row r="4774" customFormat="false" ht="15.75" hidden="false" customHeight="false" outlineLevel="0" collapsed="false">
      <c r="B4774" s="13"/>
      <c r="C4774" s="7" t="s">
        <v>7077</v>
      </c>
      <c r="D4774" s="15" t="s">
        <v>6047</v>
      </c>
    </row>
    <row r="4775" customFormat="false" ht="15.75" hidden="false" customHeight="false" outlineLevel="0" collapsed="false">
      <c r="B4775" s="13"/>
      <c r="C4775" s="7" t="s">
        <v>7078</v>
      </c>
      <c r="D4775" s="15" t="s">
        <v>7079</v>
      </c>
    </row>
    <row r="4776" customFormat="false" ht="15.75" hidden="false" customHeight="false" outlineLevel="0" collapsed="false">
      <c r="B4776" s="13"/>
      <c r="C4776" s="7" t="s">
        <v>7080</v>
      </c>
      <c r="D4776" s="16" t="s">
        <v>7081</v>
      </c>
    </row>
    <row r="4777" customFormat="false" ht="15.75" hidden="false" customHeight="false" outlineLevel="0" collapsed="false">
      <c r="B4777" s="13"/>
      <c r="C4777" s="7" t="s">
        <v>7082</v>
      </c>
      <c r="D4777" s="15" t="s">
        <v>7083</v>
      </c>
    </row>
    <row r="4778" customFormat="false" ht="15.75" hidden="false" customHeight="false" outlineLevel="0" collapsed="false">
      <c r="B4778" s="13"/>
      <c r="C4778" s="7" t="s">
        <v>7084</v>
      </c>
      <c r="D4778" s="15" t="s">
        <v>6053</v>
      </c>
    </row>
    <row r="4779" customFormat="false" ht="15.75" hidden="false" customHeight="false" outlineLevel="0" collapsed="false">
      <c r="B4779" s="13"/>
      <c r="C4779" s="7" t="s">
        <v>7085</v>
      </c>
      <c r="D4779" s="15" t="s">
        <v>7086</v>
      </c>
    </row>
    <row r="4780" customFormat="false" ht="15.75" hidden="false" customHeight="false" outlineLevel="0" collapsed="false">
      <c r="B4780" s="13"/>
      <c r="C4780" s="7" t="s">
        <v>7087</v>
      </c>
      <c r="D4780" s="15" t="s">
        <v>7088</v>
      </c>
    </row>
    <row r="4781" customFormat="false" ht="15.75" hidden="false" customHeight="false" outlineLevel="0" collapsed="false">
      <c r="B4781" s="13"/>
      <c r="C4781" s="7" t="s">
        <v>7089</v>
      </c>
      <c r="D4781" s="15" t="s">
        <v>7090</v>
      </c>
    </row>
    <row r="4782" customFormat="false" ht="15.75" hidden="false" customHeight="false" outlineLevel="0" collapsed="false">
      <c r="B4782" s="13"/>
      <c r="C4782" s="7" t="s">
        <v>7091</v>
      </c>
      <c r="D4782" s="15" t="s">
        <v>6061</v>
      </c>
    </row>
    <row r="4783" customFormat="false" ht="15.75" hidden="false" customHeight="false" outlineLevel="0" collapsed="false">
      <c r="B4783" s="13"/>
      <c r="C4783" s="7" t="s">
        <v>7092</v>
      </c>
      <c r="D4783" s="15" t="s">
        <v>6063</v>
      </c>
    </row>
    <row r="4784" customFormat="false" ht="15.75" hidden="false" customHeight="false" outlineLevel="0" collapsed="false">
      <c r="B4784" s="13"/>
      <c r="C4784" s="7" t="s">
        <v>7093</v>
      </c>
      <c r="D4784" s="15" t="s">
        <v>6065</v>
      </c>
    </row>
    <row r="4785" customFormat="false" ht="15.75" hidden="false" customHeight="false" outlineLevel="0" collapsed="false">
      <c r="B4785" s="13"/>
      <c r="C4785" s="7" t="s">
        <v>7094</v>
      </c>
      <c r="D4785" s="15" t="s">
        <v>7095</v>
      </c>
    </row>
    <row r="4786" customFormat="false" ht="15.75" hidden="false" customHeight="false" outlineLevel="0" collapsed="false">
      <c r="B4786" s="13"/>
      <c r="C4786" s="7" t="s">
        <v>7096</v>
      </c>
      <c r="D4786" s="16" t="s">
        <v>7097</v>
      </c>
    </row>
    <row r="4787" customFormat="false" ht="15.75" hidden="false" customHeight="false" outlineLevel="0" collapsed="false">
      <c r="B4787" s="13"/>
      <c r="C4787" s="7" t="s">
        <v>7098</v>
      </c>
      <c r="D4787" s="15" t="s">
        <v>7099</v>
      </c>
    </row>
    <row r="4788" customFormat="false" ht="15.75" hidden="false" customHeight="false" outlineLevel="0" collapsed="false">
      <c r="B4788" s="13"/>
      <c r="C4788" s="7" t="s">
        <v>7100</v>
      </c>
      <c r="D4788" s="15" t="s">
        <v>6071</v>
      </c>
    </row>
    <row r="4789" customFormat="false" ht="15.75" hidden="false" customHeight="false" outlineLevel="0" collapsed="false">
      <c r="B4789" s="13"/>
      <c r="C4789" s="7" t="s">
        <v>7101</v>
      </c>
      <c r="D4789" s="16" t="s">
        <v>7102</v>
      </c>
    </row>
    <row r="4790" customFormat="false" ht="15.75" hidden="false" customHeight="false" outlineLevel="0" collapsed="false">
      <c r="B4790" s="13"/>
      <c r="C4790" s="7" t="s">
        <v>7103</v>
      </c>
      <c r="D4790" s="16" t="s">
        <v>7104</v>
      </c>
    </row>
    <row r="4791" customFormat="false" ht="15.75" hidden="false" customHeight="false" outlineLevel="0" collapsed="false">
      <c r="B4791" s="13"/>
      <c r="C4791" s="7" t="s">
        <v>7105</v>
      </c>
      <c r="D4791" s="15" t="s">
        <v>5578</v>
      </c>
    </row>
    <row r="4792" customFormat="false" ht="15.75" hidden="false" customHeight="false" outlineLevel="0" collapsed="false">
      <c r="B4792" s="13"/>
      <c r="C4792" s="7" t="s">
        <v>7106</v>
      </c>
      <c r="D4792" s="16" t="s">
        <v>5619</v>
      </c>
    </row>
    <row r="4793" customFormat="false" ht="15.75" hidden="false" customHeight="false" outlineLevel="0" collapsed="false">
      <c r="B4793" s="13"/>
      <c r="C4793" s="7" t="s">
        <v>7107</v>
      </c>
      <c r="D4793" s="15" t="s">
        <v>7108</v>
      </c>
    </row>
    <row r="4794" customFormat="false" ht="15.75" hidden="false" customHeight="false" outlineLevel="0" collapsed="false">
      <c r="B4794" s="13"/>
      <c r="C4794" s="7" t="s">
        <v>7109</v>
      </c>
      <c r="D4794" s="15" t="s">
        <v>7110</v>
      </c>
    </row>
    <row r="4795" customFormat="false" ht="15.75" hidden="false" customHeight="false" outlineLevel="0" collapsed="false">
      <c r="B4795" s="13"/>
      <c r="C4795" s="7" t="s">
        <v>7111</v>
      </c>
      <c r="D4795" s="16" t="s">
        <v>7112</v>
      </c>
    </row>
    <row r="4796" customFormat="false" ht="15.75" hidden="false" customHeight="false" outlineLevel="0" collapsed="false">
      <c r="B4796" s="13"/>
      <c r="C4796" s="7" t="s">
        <v>7113</v>
      </c>
      <c r="D4796" s="15" t="s">
        <v>7114</v>
      </c>
    </row>
    <row r="4797" customFormat="false" ht="15.75" hidden="false" customHeight="false" outlineLevel="0" collapsed="false">
      <c r="B4797" s="13"/>
      <c r="C4797" s="7" t="s">
        <v>7115</v>
      </c>
      <c r="D4797" s="16" t="s">
        <v>7116</v>
      </c>
    </row>
    <row r="4798" customFormat="false" ht="15.75" hidden="false" customHeight="false" outlineLevel="0" collapsed="false">
      <c r="B4798" s="13"/>
      <c r="C4798" s="7" t="s">
        <v>7117</v>
      </c>
      <c r="D4798" s="15" t="s">
        <v>7118</v>
      </c>
    </row>
    <row r="4799" customFormat="false" ht="15.75" hidden="false" customHeight="false" outlineLevel="0" collapsed="false">
      <c r="B4799" s="13"/>
      <c r="C4799" s="7" t="s">
        <v>7119</v>
      </c>
      <c r="D4799" s="16" t="s">
        <v>7120</v>
      </c>
    </row>
    <row r="4800" customFormat="false" ht="15.75" hidden="false" customHeight="false" outlineLevel="0" collapsed="false">
      <c r="B4800" s="13"/>
      <c r="C4800" s="7" t="s">
        <v>7121</v>
      </c>
      <c r="D4800" s="15" t="s">
        <v>7122</v>
      </c>
    </row>
    <row r="4801" customFormat="false" ht="15.75" hidden="false" customHeight="false" outlineLevel="0" collapsed="false">
      <c r="B4801" s="13"/>
      <c r="C4801" s="7" t="s">
        <v>7123</v>
      </c>
      <c r="D4801" s="16" t="s">
        <v>7124</v>
      </c>
    </row>
    <row r="4802" customFormat="false" ht="15.75" hidden="false" customHeight="false" outlineLevel="0" collapsed="false">
      <c r="B4802" s="13"/>
      <c r="C4802" s="7" t="s">
        <v>7125</v>
      </c>
      <c r="D4802" s="15" t="s">
        <v>7126</v>
      </c>
    </row>
    <row r="4803" customFormat="false" ht="15.75" hidden="false" customHeight="false" outlineLevel="0" collapsed="false">
      <c r="B4803" s="13"/>
      <c r="C4803" s="7" t="s">
        <v>7127</v>
      </c>
      <c r="D4803" s="15" t="s">
        <v>7128</v>
      </c>
    </row>
    <row r="4804" customFormat="false" ht="15.75" hidden="false" customHeight="false" outlineLevel="0" collapsed="false">
      <c r="B4804" s="13"/>
      <c r="C4804" s="7" t="s">
        <v>7129</v>
      </c>
      <c r="D4804" s="15" t="s">
        <v>7130</v>
      </c>
    </row>
    <row r="4805" customFormat="false" ht="15.75" hidden="false" customHeight="false" outlineLevel="0" collapsed="false">
      <c r="B4805" s="13"/>
      <c r="C4805" s="7" t="s">
        <v>7131</v>
      </c>
      <c r="D4805" s="15" t="s">
        <v>7132</v>
      </c>
    </row>
    <row r="4806" customFormat="false" ht="15.75" hidden="false" customHeight="false" outlineLevel="0" collapsed="false">
      <c r="B4806" s="13"/>
      <c r="C4806" s="7" t="s">
        <v>7133</v>
      </c>
      <c r="D4806" s="15" t="s">
        <v>7134</v>
      </c>
    </row>
    <row r="4807" customFormat="false" ht="15.75" hidden="false" customHeight="false" outlineLevel="0" collapsed="false">
      <c r="B4807" s="13"/>
      <c r="C4807" s="7" t="s">
        <v>7135</v>
      </c>
      <c r="D4807" s="15" t="s">
        <v>7136</v>
      </c>
    </row>
    <row r="4808" customFormat="false" ht="15.75" hidden="false" customHeight="false" outlineLevel="0" collapsed="false">
      <c r="B4808" s="13"/>
      <c r="C4808" s="7" t="s">
        <v>7137</v>
      </c>
      <c r="D4808" s="15" t="s">
        <v>6680</v>
      </c>
    </row>
    <row r="4809" customFormat="false" ht="15.75" hidden="false" customHeight="false" outlineLevel="0" collapsed="false">
      <c r="B4809" s="13"/>
      <c r="C4809" s="7" t="s">
        <v>7138</v>
      </c>
      <c r="D4809" s="16" t="s">
        <v>7139</v>
      </c>
    </row>
    <row r="4810" customFormat="false" ht="15.75" hidden="false" customHeight="false" outlineLevel="0" collapsed="false">
      <c r="B4810" s="13"/>
      <c r="C4810" s="7" t="s">
        <v>5489</v>
      </c>
      <c r="D4810" s="15" t="s">
        <v>7140</v>
      </c>
    </row>
    <row r="4811" customFormat="false" ht="15.75" hidden="false" customHeight="false" outlineLevel="0" collapsed="false">
      <c r="B4811" s="13"/>
      <c r="C4811" s="7" t="s">
        <v>7141</v>
      </c>
      <c r="D4811" s="15" t="s">
        <v>7142</v>
      </c>
    </row>
    <row r="4812" customFormat="false" ht="15.75" hidden="false" customHeight="false" outlineLevel="0" collapsed="false">
      <c r="B4812" s="13"/>
      <c r="C4812" s="7" t="s">
        <v>7143</v>
      </c>
      <c r="D4812" s="15" t="s">
        <v>7144</v>
      </c>
    </row>
    <row r="4813" customFormat="false" ht="15.75" hidden="false" customHeight="false" outlineLevel="0" collapsed="false">
      <c r="A4813" s="3" t="s">
        <v>7145</v>
      </c>
      <c r="B4813" s="13" t="s">
        <v>2237</v>
      </c>
      <c r="D4813" s="3"/>
    </row>
    <row r="4814" customFormat="false" ht="15.75" hidden="false" customHeight="false" outlineLevel="0" collapsed="false">
      <c r="A4814" s="1" t="s">
        <v>7146</v>
      </c>
      <c r="B4814" s="13" t="s">
        <v>7147</v>
      </c>
      <c r="D4814" s="3"/>
    </row>
    <row r="4815" customFormat="false" ht="15.75" hidden="false" customHeight="false" outlineLevel="0" collapsed="false">
      <c r="A4815" s="1" t="s">
        <v>7148</v>
      </c>
      <c r="B4815" s="13" t="s">
        <v>7149</v>
      </c>
      <c r="D4815" s="3"/>
    </row>
    <row r="4816" customFormat="false" ht="15.75" hidden="false" customHeight="false" outlineLevel="0" collapsed="false">
      <c r="A4816" s="1" t="s">
        <v>7150</v>
      </c>
      <c r="B4816" s="13" t="s">
        <v>7151</v>
      </c>
      <c r="D4816" s="3"/>
    </row>
    <row r="4817" customFormat="false" ht="15.75" hidden="false" customHeight="false" outlineLevel="0" collapsed="false">
      <c r="A4817" s="1" t="s">
        <v>7152</v>
      </c>
      <c r="B4817" s="13" t="s">
        <v>4236</v>
      </c>
      <c r="D4817" s="3"/>
    </row>
    <row r="4818" customFormat="false" ht="15.75" hidden="false" customHeight="false" outlineLevel="0" collapsed="false">
      <c r="A4818" s="1" t="s">
        <v>7153</v>
      </c>
      <c r="B4818" s="13" t="s">
        <v>7154</v>
      </c>
      <c r="D4818" s="3"/>
    </row>
    <row r="4819" customFormat="false" ht="15.75" hidden="false" customHeight="false" outlineLevel="0" collapsed="false">
      <c r="A4819" s="1" t="s">
        <v>7155</v>
      </c>
      <c r="B4819" s="13" t="s">
        <v>7156</v>
      </c>
      <c r="D4819" s="3"/>
    </row>
    <row r="4820" customFormat="false" ht="15.75" hidden="false" customHeight="false" outlineLevel="0" collapsed="false">
      <c r="A4820" s="1" t="s">
        <v>7157</v>
      </c>
      <c r="B4820" s="13" t="s">
        <v>7158</v>
      </c>
      <c r="D4820" s="3"/>
    </row>
    <row r="4821" customFormat="false" ht="15.75" hidden="false" customHeight="false" outlineLevel="0" collapsed="false">
      <c r="A4821" s="1" t="s">
        <v>7159</v>
      </c>
      <c r="B4821" s="13" t="s">
        <v>7160</v>
      </c>
      <c r="D4821" s="3"/>
    </row>
    <row r="4822" customFormat="false" ht="15.75" hidden="false" customHeight="false" outlineLevel="0" collapsed="false">
      <c r="A4822" s="1" t="s">
        <v>7161</v>
      </c>
      <c r="B4822" s="13" t="s">
        <v>7162</v>
      </c>
      <c r="D4822" s="3"/>
    </row>
    <row r="4823" customFormat="false" ht="15.75" hidden="false" customHeight="false" outlineLevel="0" collapsed="false">
      <c r="A4823" s="1" t="s">
        <v>7163</v>
      </c>
      <c r="B4823" s="13" t="s">
        <v>7164</v>
      </c>
      <c r="D4823" s="3"/>
    </row>
    <row r="4824" customFormat="false" ht="15.75" hidden="false" customHeight="false" outlineLevel="0" collapsed="false">
      <c r="A4824" s="1" t="s">
        <v>7165</v>
      </c>
      <c r="B4824" s="13" t="s">
        <v>7166</v>
      </c>
      <c r="D4824" s="3"/>
    </row>
    <row r="4825" customFormat="false" ht="15.75" hidden="false" customHeight="false" outlineLevel="0" collapsed="false">
      <c r="A4825" s="1" t="s">
        <v>7165</v>
      </c>
      <c r="B4825" s="13" t="s">
        <v>7167</v>
      </c>
      <c r="D4825" s="3"/>
    </row>
    <row r="4826" customFormat="false" ht="15.75" hidden="false" customHeight="false" outlineLevel="0" collapsed="false">
      <c r="A4826" s="1" t="s">
        <v>7168</v>
      </c>
      <c r="B4826" s="13" t="s">
        <v>7169</v>
      </c>
      <c r="D4826" s="3"/>
    </row>
    <row r="4827" customFormat="false" ht="15.75" hidden="false" customHeight="false" outlineLevel="0" collapsed="false">
      <c r="A4827" s="1" t="s">
        <v>7170</v>
      </c>
      <c r="B4827" s="13" t="s">
        <v>5736</v>
      </c>
      <c r="D4827" s="3"/>
    </row>
    <row r="4828" customFormat="false" ht="15.75" hidden="false" customHeight="false" outlineLevel="0" collapsed="false">
      <c r="A4828" s="1" t="s">
        <v>7171</v>
      </c>
      <c r="B4828" s="13" t="s">
        <v>7172</v>
      </c>
      <c r="D4828" s="3"/>
    </row>
    <row r="4829" customFormat="false" ht="15.75" hidden="false" customHeight="false" outlineLevel="0" collapsed="false">
      <c r="A4829" s="1" t="s">
        <v>7173</v>
      </c>
      <c r="B4829" s="13" t="s">
        <v>7174</v>
      </c>
      <c r="D4829" s="3"/>
    </row>
    <row r="4830" customFormat="false" ht="15.75" hidden="false" customHeight="false" outlineLevel="0" collapsed="false">
      <c r="A4830" s="1" t="s">
        <v>7175</v>
      </c>
      <c r="B4830" s="13" t="s">
        <v>7176</v>
      </c>
      <c r="D4830" s="3"/>
    </row>
    <row r="4831" customFormat="false" ht="15.75" hidden="false" customHeight="false" outlineLevel="0" collapsed="false">
      <c r="A4831" s="1" t="s">
        <v>7177</v>
      </c>
      <c r="B4831" s="13" t="s">
        <v>7178</v>
      </c>
      <c r="D4831" s="3"/>
    </row>
    <row r="4832" customFormat="false" ht="15.75" hidden="false" customHeight="false" outlineLevel="0" collapsed="false">
      <c r="A4832" s="1" t="s">
        <v>7179</v>
      </c>
      <c r="B4832" s="13" t="s">
        <v>7180</v>
      </c>
      <c r="D4832" s="3"/>
    </row>
    <row r="4833" customFormat="false" ht="15.75" hidden="false" customHeight="false" outlineLevel="0" collapsed="false">
      <c r="A4833" s="1" t="s">
        <v>7181</v>
      </c>
      <c r="B4833" s="13" t="s">
        <v>7182</v>
      </c>
      <c r="D4833" s="3"/>
    </row>
    <row r="4834" customFormat="false" ht="15.75" hidden="false" customHeight="false" outlineLevel="0" collapsed="false">
      <c r="A4834" s="1" t="s">
        <v>7183</v>
      </c>
      <c r="B4834" s="13" t="s">
        <v>7184</v>
      </c>
      <c r="D4834" s="3"/>
    </row>
    <row r="4835" customFormat="false" ht="15.75" hidden="false" customHeight="false" outlineLevel="0" collapsed="false">
      <c r="A4835" s="1" t="s">
        <v>7183</v>
      </c>
      <c r="B4835" s="13" t="s">
        <v>7185</v>
      </c>
      <c r="D4835" s="3"/>
    </row>
    <row r="4836" customFormat="false" ht="15.75" hidden="false" customHeight="false" outlineLevel="0" collapsed="false">
      <c r="A4836" s="1" t="s">
        <v>7186</v>
      </c>
      <c r="B4836" s="13" t="s">
        <v>7187</v>
      </c>
      <c r="D4836" s="3"/>
    </row>
    <row r="4837" customFormat="false" ht="15.75" hidden="false" customHeight="false" outlineLevel="0" collapsed="false">
      <c r="A4837" s="1" t="s">
        <v>7188</v>
      </c>
      <c r="B4837" s="13" t="s">
        <v>7189</v>
      </c>
      <c r="D4837" s="3"/>
    </row>
    <row r="4838" customFormat="false" ht="15.75" hidden="false" customHeight="false" outlineLevel="0" collapsed="false">
      <c r="A4838" s="1" t="s">
        <v>7190</v>
      </c>
      <c r="B4838" s="13" t="s">
        <v>3998</v>
      </c>
      <c r="D4838" s="3"/>
    </row>
    <row r="4839" customFormat="false" ht="15.75" hidden="false" customHeight="false" outlineLevel="0" collapsed="false">
      <c r="A4839" s="1" t="s">
        <v>7191</v>
      </c>
      <c r="B4839" s="13" t="s">
        <v>7192</v>
      </c>
      <c r="D4839" s="3"/>
    </row>
    <row r="4840" customFormat="false" ht="15.75" hidden="false" customHeight="false" outlineLevel="0" collapsed="false">
      <c r="A4840" s="1" t="s">
        <v>7193</v>
      </c>
      <c r="B4840" s="13" t="s">
        <v>7194</v>
      </c>
      <c r="D4840" s="3"/>
    </row>
    <row r="4841" customFormat="false" ht="15.75" hidden="false" customHeight="false" outlineLevel="0" collapsed="false">
      <c r="A4841" s="1" t="s">
        <v>2567</v>
      </c>
      <c r="B4841" s="13" t="s">
        <v>1106</v>
      </c>
      <c r="D4841" s="3"/>
    </row>
    <row r="4842" customFormat="false" ht="15.75" hidden="false" customHeight="false" outlineLevel="0" collapsed="false">
      <c r="A4842" s="1" t="s">
        <v>2569</v>
      </c>
      <c r="B4842" s="13" t="s">
        <v>909</v>
      </c>
      <c r="D4842" s="3"/>
    </row>
    <row r="4843" customFormat="false" ht="15.75" hidden="false" customHeight="false" outlineLevel="0" collapsed="false">
      <c r="A4843" s="1" t="s">
        <v>2571</v>
      </c>
      <c r="B4843" s="13" t="s">
        <v>7195</v>
      </c>
      <c r="D4843" s="3"/>
    </row>
    <row r="4844" customFormat="false" ht="15.75" hidden="false" customHeight="false" outlineLevel="0" collapsed="false">
      <c r="A4844" s="1" t="s">
        <v>2573</v>
      </c>
      <c r="B4844" s="13" t="s">
        <v>7196</v>
      </c>
      <c r="D4844" s="3"/>
    </row>
    <row r="4845" customFormat="false" ht="15.75" hidden="false" customHeight="false" outlineLevel="0" collapsed="false">
      <c r="A4845" s="1" t="s">
        <v>2575</v>
      </c>
      <c r="B4845" s="13" t="s">
        <v>7197</v>
      </c>
      <c r="D4845" s="3"/>
    </row>
    <row r="4846" customFormat="false" ht="15.75" hidden="false" customHeight="false" outlineLevel="0" collapsed="false">
      <c r="A4846" s="1" t="s">
        <v>2577</v>
      </c>
      <c r="B4846" s="13" t="s">
        <v>7198</v>
      </c>
      <c r="D4846" s="3"/>
    </row>
    <row r="4847" customFormat="false" ht="15.75" hidden="false" customHeight="false" outlineLevel="0" collapsed="false">
      <c r="A4847" s="1" t="s">
        <v>2579</v>
      </c>
      <c r="B4847" s="13" t="s">
        <v>7199</v>
      </c>
      <c r="D4847" s="3"/>
    </row>
    <row r="4848" customFormat="false" ht="15.75" hidden="false" customHeight="false" outlineLevel="0" collapsed="false">
      <c r="A4848" s="1" t="s">
        <v>2581</v>
      </c>
      <c r="B4848" s="13" t="s">
        <v>7200</v>
      </c>
      <c r="D4848" s="3"/>
    </row>
    <row r="4849" customFormat="false" ht="15.75" hidden="false" customHeight="false" outlineLevel="0" collapsed="false">
      <c r="A4849" s="1" t="s">
        <v>2583</v>
      </c>
      <c r="B4849" s="13" t="s">
        <v>7201</v>
      </c>
      <c r="D4849" s="3"/>
    </row>
    <row r="4850" customFormat="false" ht="15.75" hidden="false" customHeight="false" outlineLevel="0" collapsed="false">
      <c r="A4850" s="12" t="s">
        <v>7202</v>
      </c>
      <c r="B4850" s="12"/>
      <c r="C4850" s="12"/>
      <c r="D4850" s="12"/>
      <c r="E4850" s="12"/>
      <c r="F4850" s="3" t="s">
        <v>7203</v>
      </c>
    </row>
    <row r="4851" customFormat="false" ht="15.75" hidden="false" customHeight="false" outlineLevel="0" collapsed="false">
      <c r="B4851" s="13"/>
      <c r="C4851" s="7" t="s">
        <v>117</v>
      </c>
      <c r="D4851" s="16" t="s">
        <v>7204</v>
      </c>
    </row>
    <row r="4852" customFormat="false" ht="15.75" hidden="false" customHeight="false" outlineLevel="0" collapsed="false">
      <c r="B4852" s="13"/>
      <c r="C4852" s="7" t="s">
        <v>5776</v>
      </c>
      <c r="D4852" s="16" t="s">
        <v>7205</v>
      </c>
    </row>
    <row r="4853" customFormat="false" ht="15.75" hidden="false" customHeight="false" outlineLevel="0" collapsed="false">
      <c r="B4853" s="13"/>
      <c r="C4853" s="7" t="s">
        <v>5778</v>
      </c>
      <c r="D4853" s="16" t="s">
        <v>7206</v>
      </c>
    </row>
    <row r="4854" customFormat="false" ht="15.75" hidden="false" customHeight="false" outlineLevel="0" collapsed="false">
      <c r="B4854" s="13"/>
      <c r="C4854" s="7" t="s">
        <v>5779</v>
      </c>
      <c r="D4854" s="16" t="s">
        <v>7207</v>
      </c>
    </row>
    <row r="4855" customFormat="false" ht="15.75" hidden="false" customHeight="false" outlineLevel="0" collapsed="false">
      <c r="B4855" s="13"/>
      <c r="C4855" s="7" t="s">
        <v>7208</v>
      </c>
      <c r="D4855" s="16" t="s">
        <v>5044</v>
      </c>
    </row>
    <row r="4856" customFormat="false" ht="15.75" hidden="false" customHeight="false" outlineLevel="0" collapsed="false">
      <c r="B4856" s="13"/>
      <c r="C4856" s="7" t="s">
        <v>5781</v>
      </c>
      <c r="D4856" s="16" t="s">
        <v>7209</v>
      </c>
    </row>
    <row r="4857" customFormat="false" ht="15.75" hidden="false" customHeight="false" outlineLevel="0" collapsed="false">
      <c r="B4857" s="13"/>
      <c r="C4857" s="7" t="s">
        <v>1118</v>
      </c>
      <c r="D4857" s="16" t="s">
        <v>7210</v>
      </c>
    </row>
    <row r="4858" customFormat="false" ht="15.75" hidden="false" customHeight="false" outlineLevel="0" collapsed="false">
      <c r="B4858" s="13"/>
      <c r="C4858" s="7" t="s">
        <v>5782</v>
      </c>
      <c r="D4858" s="16" t="s">
        <v>7211</v>
      </c>
    </row>
    <row r="4859" customFormat="false" ht="15.75" hidden="false" customHeight="false" outlineLevel="0" collapsed="false">
      <c r="B4859" s="13"/>
      <c r="C4859" s="7" t="s">
        <v>7212</v>
      </c>
      <c r="D4859" s="16" t="s">
        <v>7213</v>
      </c>
    </row>
    <row r="4860" customFormat="false" ht="15.75" hidden="false" customHeight="false" outlineLevel="0" collapsed="false">
      <c r="B4860" s="13"/>
      <c r="C4860" s="7" t="s">
        <v>7214</v>
      </c>
      <c r="D4860" s="16" t="s">
        <v>7215</v>
      </c>
    </row>
    <row r="4861" customFormat="false" ht="15.75" hidden="false" customHeight="false" outlineLevel="0" collapsed="false">
      <c r="B4861" s="13"/>
      <c r="C4861" s="7" t="s">
        <v>3003</v>
      </c>
      <c r="D4861" s="16" t="s">
        <v>7216</v>
      </c>
    </row>
    <row r="4862" customFormat="false" ht="15.75" hidden="false" customHeight="false" outlineLevel="0" collapsed="false">
      <c r="B4862" s="13"/>
      <c r="C4862" s="7" t="s">
        <v>7217</v>
      </c>
      <c r="D4862" s="16" t="s">
        <v>7218</v>
      </c>
    </row>
    <row r="4863" customFormat="false" ht="15.75" hidden="false" customHeight="false" outlineLevel="0" collapsed="false">
      <c r="B4863" s="13"/>
      <c r="C4863" s="7" t="s">
        <v>4920</v>
      </c>
      <c r="D4863" s="16" t="s">
        <v>7219</v>
      </c>
    </row>
    <row r="4864" customFormat="false" ht="15.75" hidden="false" customHeight="false" outlineLevel="0" collapsed="false">
      <c r="B4864" s="13"/>
      <c r="C4864" s="7" t="s">
        <v>7220</v>
      </c>
      <c r="D4864" s="16" t="s">
        <v>6220</v>
      </c>
    </row>
    <row r="4865" customFormat="false" ht="15.75" hidden="false" customHeight="false" outlineLevel="0" collapsed="false">
      <c r="B4865" s="13"/>
      <c r="C4865" s="7" t="s">
        <v>7221</v>
      </c>
      <c r="D4865" s="16" t="s">
        <v>6222</v>
      </c>
    </row>
    <row r="4866" customFormat="false" ht="15.75" hidden="false" customHeight="false" outlineLevel="0" collapsed="false">
      <c r="B4866" s="13"/>
      <c r="C4866" s="7" t="s">
        <v>7222</v>
      </c>
      <c r="D4866" s="16" t="s">
        <v>7223</v>
      </c>
    </row>
    <row r="4867" customFormat="false" ht="15.75" hidden="false" customHeight="false" outlineLevel="0" collapsed="false">
      <c r="B4867" s="13"/>
      <c r="C4867" s="7" t="s">
        <v>7224</v>
      </c>
      <c r="D4867" s="16" t="s">
        <v>7225</v>
      </c>
    </row>
    <row r="4868" customFormat="false" ht="15.75" hidden="false" customHeight="false" outlineLevel="0" collapsed="false">
      <c r="B4868" s="13"/>
      <c r="C4868" s="7" t="s">
        <v>7226</v>
      </c>
      <c r="D4868" s="16" t="s">
        <v>7227</v>
      </c>
    </row>
    <row r="4869" customFormat="false" ht="15.75" hidden="false" customHeight="false" outlineLevel="0" collapsed="false">
      <c r="B4869" s="13"/>
      <c r="C4869" s="7" t="s">
        <v>3024</v>
      </c>
      <c r="D4869" s="16" t="s">
        <v>5523</v>
      </c>
    </row>
    <row r="4870" customFormat="false" ht="15.75" hidden="false" customHeight="false" outlineLevel="0" collapsed="false">
      <c r="B4870" s="13"/>
      <c r="C4870" s="7" t="s">
        <v>7228</v>
      </c>
      <c r="D4870" s="16" t="s">
        <v>7229</v>
      </c>
    </row>
    <row r="4871" customFormat="false" ht="15.75" hidden="false" customHeight="false" outlineLevel="0" collapsed="false">
      <c r="B4871" s="13"/>
      <c r="C4871" s="7" t="s">
        <v>7230</v>
      </c>
      <c r="D4871" s="16" t="s">
        <v>7231</v>
      </c>
    </row>
    <row r="4872" customFormat="false" ht="15.75" hidden="false" customHeight="false" outlineLevel="0" collapsed="false">
      <c r="B4872" s="13"/>
      <c r="C4872" s="7" t="s">
        <v>2646</v>
      </c>
      <c r="D4872" s="16" t="s">
        <v>7232</v>
      </c>
    </row>
    <row r="4873" customFormat="false" ht="15.75" hidden="false" customHeight="false" outlineLevel="0" collapsed="false">
      <c r="B4873" s="13"/>
      <c r="C4873" s="7" t="s">
        <v>7233</v>
      </c>
      <c r="D4873" s="16" t="s">
        <v>7234</v>
      </c>
    </row>
    <row r="4874" customFormat="false" ht="15.75" hidden="false" customHeight="false" outlineLevel="0" collapsed="false">
      <c r="B4874" s="13"/>
      <c r="C4874" s="7" t="s">
        <v>7235</v>
      </c>
      <c r="D4874" s="16" t="s">
        <v>7236</v>
      </c>
    </row>
    <row r="4875" customFormat="false" ht="15.75" hidden="false" customHeight="false" outlineLevel="0" collapsed="false">
      <c r="B4875" s="13"/>
      <c r="C4875" s="7" t="s">
        <v>7237</v>
      </c>
      <c r="D4875" s="16" t="s">
        <v>7238</v>
      </c>
    </row>
    <row r="4876" customFormat="false" ht="15.75" hidden="false" customHeight="false" outlineLevel="0" collapsed="false">
      <c r="B4876" s="13"/>
      <c r="C4876" s="7" t="s">
        <v>5805</v>
      </c>
      <c r="D4876" s="16" t="s">
        <v>7239</v>
      </c>
    </row>
    <row r="4877" customFormat="false" ht="15.75" hidden="false" customHeight="false" outlineLevel="0" collapsed="false">
      <c r="B4877" s="13"/>
      <c r="C4877" s="7" t="s">
        <v>7240</v>
      </c>
      <c r="D4877" s="16" t="s">
        <v>7241</v>
      </c>
    </row>
    <row r="4878" customFormat="false" ht="15.75" hidden="false" customHeight="false" outlineLevel="0" collapsed="false">
      <c r="B4878" s="13"/>
      <c r="C4878" s="7" t="s">
        <v>7242</v>
      </c>
      <c r="D4878" s="16" t="s">
        <v>7243</v>
      </c>
    </row>
    <row r="4879" customFormat="false" ht="15.75" hidden="false" customHeight="false" outlineLevel="0" collapsed="false">
      <c r="B4879" s="13"/>
      <c r="C4879" s="7" t="s">
        <v>7244</v>
      </c>
      <c r="D4879" s="16" t="s">
        <v>7245</v>
      </c>
    </row>
    <row r="4880" customFormat="false" ht="15.75" hidden="false" customHeight="false" outlineLevel="0" collapsed="false">
      <c r="B4880" s="13"/>
      <c r="C4880" s="7" t="s">
        <v>7246</v>
      </c>
      <c r="D4880" s="16" t="s">
        <v>7247</v>
      </c>
    </row>
    <row r="4881" customFormat="false" ht="15.75" hidden="false" customHeight="false" outlineLevel="0" collapsed="false">
      <c r="B4881" s="13"/>
      <c r="C4881" s="7" t="s">
        <v>7248</v>
      </c>
      <c r="D4881" s="16" t="s">
        <v>7249</v>
      </c>
    </row>
    <row r="4882" customFormat="false" ht="15.75" hidden="false" customHeight="false" outlineLevel="0" collapsed="false">
      <c r="B4882" s="13"/>
      <c r="C4882" s="7" t="s">
        <v>7250</v>
      </c>
      <c r="D4882" s="16" t="s">
        <v>7251</v>
      </c>
    </row>
    <row r="4883" customFormat="false" ht="15.75" hidden="false" customHeight="false" outlineLevel="0" collapsed="false">
      <c r="B4883" s="13"/>
      <c r="C4883" s="7" t="s">
        <v>7252</v>
      </c>
      <c r="D4883" s="16" t="s">
        <v>7253</v>
      </c>
    </row>
    <row r="4884" customFormat="false" ht="15.75" hidden="false" customHeight="false" outlineLevel="0" collapsed="false">
      <c r="B4884" s="13"/>
      <c r="C4884" s="7" t="s">
        <v>7254</v>
      </c>
      <c r="D4884" s="16" t="s">
        <v>5619</v>
      </c>
    </row>
    <row r="4885" customFormat="false" ht="15.75" hidden="false" customHeight="false" outlineLevel="0" collapsed="false">
      <c r="B4885" s="13"/>
      <c r="C4885" s="7" t="s">
        <v>7255</v>
      </c>
      <c r="D4885" s="16" t="s">
        <v>7256</v>
      </c>
    </row>
    <row r="4886" customFormat="false" ht="15.75" hidden="false" customHeight="false" outlineLevel="0" collapsed="false">
      <c r="B4886" s="13"/>
      <c r="C4886" s="7" t="s">
        <v>7257</v>
      </c>
      <c r="D4886" s="16" t="s">
        <v>7258</v>
      </c>
    </row>
    <row r="4887" customFormat="false" ht="15.75" hidden="false" customHeight="false" outlineLevel="0" collapsed="false">
      <c r="B4887" s="13"/>
      <c r="C4887" s="7" t="s">
        <v>5822</v>
      </c>
      <c r="D4887" s="16" t="s">
        <v>7259</v>
      </c>
    </row>
    <row r="4888" customFormat="false" ht="15.75" hidden="false" customHeight="false" outlineLevel="0" collapsed="false">
      <c r="B4888" s="13"/>
      <c r="C4888" s="7" t="s">
        <v>2711</v>
      </c>
      <c r="D4888" s="16" t="s">
        <v>7260</v>
      </c>
    </row>
    <row r="4889" customFormat="false" ht="15.75" hidden="false" customHeight="false" outlineLevel="0" collapsed="false">
      <c r="B4889" s="13"/>
      <c r="C4889" s="7" t="s">
        <v>7261</v>
      </c>
      <c r="D4889" s="16" t="s">
        <v>7262</v>
      </c>
    </row>
    <row r="4890" customFormat="false" ht="15.75" hidden="false" customHeight="false" outlineLevel="0" collapsed="false">
      <c r="B4890" s="13"/>
      <c r="C4890" s="7" t="s">
        <v>7263</v>
      </c>
      <c r="D4890" s="16" t="s">
        <v>7264</v>
      </c>
    </row>
    <row r="4891" customFormat="false" ht="15.75" hidden="false" customHeight="false" outlineLevel="0" collapsed="false">
      <c r="B4891" s="13"/>
      <c r="C4891" s="7" t="s">
        <v>7265</v>
      </c>
      <c r="D4891" s="16" t="s">
        <v>7266</v>
      </c>
    </row>
    <row r="4892" customFormat="false" ht="15.75" hidden="false" customHeight="false" outlineLevel="0" collapsed="false">
      <c r="B4892" s="13"/>
      <c r="C4892" s="7" t="s">
        <v>3165</v>
      </c>
      <c r="D4892" s="16" t="s">
        <v>7267</v>
      </c>
    </row>
    <row r="4893" customFormat="false" ht="15.75" hidden="false" customHeight="false" outlineLevel="0" collapsed="false">
      <c r="B4893" s="13"/>
      <c r="C4893" s="7" t="s">
        <v>7268</v>
      </c>
      <c r="D4893" s="16" t="s">
        <v>7269</v>
      </c>
    </row>
    <row r="4894" customFormat="false" ht="15.75" hidden="false" customHeight="false" outlineLevel="0" collapsed="false">
      <c r="B4894" s="13"/>
      <c r="C4894" s="7" t="s">
        <v>3199</v>
      </c>
      <c r="D4894" s="16" t="s">
        <v>7270</v>
      </c>
    </row>
    <row r="4895" customFormat="false" ht="15.75" hidden="false" customHeight="false" outlineLevel="0" collapsed="false">
      <c r="B4895" s="13"/>
      <c r="C4895" s="7" t="s">
        <v>7271</v>
      </c>
      <c r="D4895" s="16" t="s">
        <v>7272</v>
      </c>
    </row>
    <row r="4896" customFormat="false" ht="15.75" hidden="false" customHeight="false" outlineLevel="0" collapsed="false">
      <c r="B4896" s="13"/>
      <c r="C4896" s="7" t="s">
        <v>7273</v>
      </c>
      <c r="D4896" s="16" t="s">
        <v>7274</v>
      </c>
    </row>
    <row r="4897" customFormat="false" ht="15.75" hidden="false" customHeight="false" outlineLevel="0" collapsed="false">
      <c r="B4897" s="13"/>
      <c r="C4897" s="7" t="s">
        <v>6272</v>
      </c>
      <c r="D4897" s="16" t="s">
        <v>7275</v>
      </c>
    </row>
    <row r="4898" customFormat="false" ht="15.75" hidden="false" customHeight="false" outlineLevel="0" collapsed="false">
      <c r="B4898" s="13"/>
      <c r="C4898" s="7" t="s">
        <v>7276</v>
      </c>
      <c r="D4898" s="16" t="s">
        <v>7277</v>
      </c>
    </row>
    <row r="4899" customFormat="false" ht="15.75" hidden="false" customHeight="false" outlineLevel="0" collapsed="false">
      <c r="B4899" s="13"/>
      <c r="C4899" s="7" t="s">
        <v>7278</v>
      </c>
      <c r="D4899" s="16" t="s">
        <v>7279</v>
      </c>
    </row>
    <row r="4900" customFormat="false" ht="15.75" hidden="false" customHeight="false" outlineLevel="0" collapsed="false">
      <c r="B4900" s="13"/>
      <c r="C4900" s="7" t="s">
        <v>7280</v>
      </c>
      <c r="D4900" s="16" t="s">
        <v>7281</v>
      </c>
    </row>
    <row r="4901" customFormat="false" ht="15.75" hidden="false" customHeight="false" outlineLevel="0" collapsed="false">
      <c r="B4901" s="13"/>
      <c r="C4901" s="7" t="s">
        <v>7282</v>
      </c>
      <c r="D4901" s="16" t="s">
        <v>7283</v>
      </c>
    </row>
    <row r="4902" customFormat="false" ht="15.75" hidden="false" customHeight="false" outlineLevel="0" collapsed="false">
      <c r="B4902" s="13"/>
      <c r="C4902" s="7" t="s">
        <v>7284</v>
      </c>
      <c r="D4902" s="16" t="s">
        <v>7285</v>
      </c>
    </row>
    <row r="4903" customFormat="false" ht="15.75" hidden="false" customHeight="false" outlineLevel="0" collapsed="false">
      <c r="B4903" s="13"/>
      <c r="C4903" s="7" t="s">
        <v>7286</v>
      </c>
      <c r="D4903" s="16" t="s">
        <v>7287</v>
      </c>
    </row>
    <row r="4904" customFormat="false" ht="15.75" hidden="false" customHeight="false" outlineLevel="0" collapsed="false">
      <c r="B4904" s="13"/>
      <c r="C4904" s="7" t="s">
        <v>7288</v>
      </c>
      <c r="D4904" s="16" t="s">
        <v>7289</v>
      </c>
    </row>
    <row r="4905" customFormat="false" ht="15.75" hidden="false" customHeight="false" outlineLevel="0" collapsed="false">
      <c r="B4905" s="13"/>
      <c r="C4905" s="7" t="s">
        <v>7290</v>
      </c>
      <c r="D4905" s="16" t="s">
        <v>7291</v>
      </c>
    </row>
    <row r="4906" customFormat="false" ht="15.75" hidden="false" customHeight="false" outlineLevel="0" collapsed="false">
      <c r="B4906" s="13"/>
      <c r="C4906" s="7" t="s">
        <v>7292</v>
      </c>
      <c r="D4906" s="16" t="s">
        <v>7293</v>
      </c>
    </row>
    <row r="4907" customFormat="false" ht="15.75" hidden="false" customHeight="false" outlineLevel="0" collapsed="false">
      <c r="B4907" s="13"/>
      <c r="C4907" s="7" t="s">
        <v>7294</v>
      </c>
      <c r="D4907" s="16" t="s">
        <v>7295</v>
      </c>
    </row>
    <row r="4908" customFormat="false" ht="15.75" hidden="false" customHeight="false" outlineLevel="0" collapsed="false">
      <c r="B4908" s="13"/>
      <c r="C4908" s="7" t="s">
        <v>7296</v>
      </c>
      <c r="D4908" s="16" t="s">
        <v>5129</v>
      </c>
    </row>
    <row r="4909" customFormat="false" ht="15.75" hidden="false" customHeight="false" outlineLevel="0" collapsed="false">
      <c r="B4909" s="13"/>
      <c r="C4909" s="7" t="s">
        <v>7297</v>
      </c>
      <c r="D4909" s="16" t="s">
        <v>7298</v>
      </c>
    </row>
    <row r="4910" customFormat="false" ht="15.75" hidden="false" customHeight="false" outlineLevel="0" collapsed="false">
      <c r="B4910" s="13"/>
      <c r="C4910" s="7" t="s">
        <v>7299</v>
      </c>
      <c r="D4910" s="16" t="s">
        <v>7300</v>
      </c>
    </row>
    <row r="4911" customFormat="false" ht="15.75" hidden="false" customHeight="false" outlineLevel="0" collapsed="false">
      <c r="B4911" s="13"/>
      <c r="C4911" s="7" t="s">
        <v>7301</v>
      </c>
      <c r="D4911" s="16" t="s">
        <v>7302</v>
      </c>
    </row>
    <row r="4912" customFormat="false" ht="15.75" hidden="false" customHeight="false" outlineLevel="0" collapsed="false">
      <c r="B4912" s="13"/>
      <c r="C4912" s="7" t="s">
        <v>7303</v>
      </c>
      <c r="D4912" s="16" t="s">
        <v>7304</v>
      </c>
    </row>
    <row r="4913" customFormat="false" ht="15.75" hidden="false" customHeight="false" outlineLevel="0" collapsed="false">
      <c r="B4913" s="13"/>
      <c r="C4913" s="7" t="s">
        <v>7305</v>
      </c>
      <c r="D4913" s="16" t="s">
        <v>7306</v>
      </c>
    </row>
    <row r="4914" customFormat="false" ht="15.75" hidden="false" customHeight="false" outlineLevel="0" collapsed="false">
      <c r="B4914" s="13"/>
      <c r="C4914" s="7" t="s">
        <v>4997</v>
      </c>
      <c r="D4914" s="16" t="s">
        <v>7307</v>
      </c>
    </row>
    <row r="4915" customFormat="false" ht="15.75" hidden="false" customHeight="false" outlineLevel="0" collapsed="false">
      <c r="B4915" s="13"/>
      <c r="C4915" s="7" t="s">
        <v>7308</v>
      </c>
      <c r="D4915" s="16" t="s">
        <v>7309</v>
      </c>
    </row>
    <row r="4916" customFormat="false" ht="15.75" hidden="false" customHeight="false" outlineLevel="0" collapsed="false">
      <c r="B4916" s="13"/>
      <c r="C4916" s="7" t="s">
        <v>7310</v>
      </c>
      <c r="D4916" s="16" t="s">
        <v>7311</v>
      </c>
    </row>
    <row r="4917" customFormat="false" ht="15.75" hidden="false" customHeight="false" outlineLevel="0" collapsed="false">
      <c r="B4917" s="13"/>
      <c r="C4917" s="7" t="s">
        <v>7312</v>
      </c>
      <c r="D4917" s="16" t="s">
        <v>7313</v>
      </c>
    </row>
    <row r="4918" customFormat="false" ht="15.75" hidden="false" customHeight="false" outlineLevel="0" collapsed="false">
      <c r="B4918" s="13"/>
      <c r="C4918" s="7" t="s">
        <v>7314</v>
      </c>
      <c r="D4918" s="16" t="s">
        <v>7315</v>
      </c>
    </row>
    <row r="4919" customFormat="false" ht="15.75" hidden="false" customHeight="false" outlineLevel="0" collapsed="false">
      <c r="B4919" s="13"/>
      <c r="C4919" s="7" t="s">
        <v>7316</v>
      </c>
      <c r="D4919" s="16" t="s">
        <v>7317</v>
      </c>
    </row>
    <row r="4920" customFormat="false" ht="15.75" hidden="false" customHeight="false" outlineLevel="0" collapsed="false">
      <c r="B4920" s="13"/>
      <c r="C4920" s="7" t="s">
        <v>7318</v>
      </c>
      <c r="D4920" s="16" t="s">
        <v>7319</v>
      </c>
    </row>
    <row r="4921" customFormat="false" ht="15.75" hidden="false" customHeight="false" outlineLevel="0" collapsed="false">
      <c r="B4921" s="13"/>
      <c r="C4921" s="7" t="s">
        <v>7320</v>
      </c>
      <c r="D4921" s="16" t="s">
        <v>7321</v>
      </c>
    </row>
    <row r="4922" customFormat="false" ht="15.75" hidden="false" customHeight="false" outlineLevel="0" collapsed="false">
      <c r="B4922" s="13"/>
      <c r="C4922" s="7" t="s">
        <v>7322</v>
      </c>
      <c r="D4922" s="16" t="s">
        <v>5129</v>
      </c>
    </row>
    <row r="4923" customFormat="false" ht="15.75" hidden="false" customHeight="false" outlineLevel="0" collapsed="false">
      <c r="B4923" s="13"/>
      <c r="C4923" s="7" t="s">
        <v>7323</v>
      </c>
      <c r="D4923" s="16" t="s">
        <v>7324</v>
      </c>
    </row>
    <row r="4924" customFormat="false" ht="15.75" hidden="false" customHeight="false" outlineLevel="0" collapsed="false">
      <c r="B4924" s="13"/>
      <c r="C4924" s="7" t="s">
        <v>5877</v>
      </c>
      <c r="D4924" s="16" t="s">
        <v>7325</v>
      </c>
    </row>
    <row r="4925" customFormat="false" ht="15.75" hidden="false" customHeight="false" outlineLevel="0" collapsed="false">
      <c r="B4925" s="13"/>
      <c r="C4925" s="7" t="s">
        <v>7326</v>
      </c>
      <c r="D4925" s="16" t="s">
        <v>7327</v>
      </c>
    </row>
    <row r="4926" customFormat="false" ht="15.75" hidden="false" customHeight="false" outlineLevel="0" collapsed="false">
      <c r="B4926" s="13"/>
      <c r="C4926" s="7" t="s">
        <v>7328</v>
      </c>
      <c r="D4926" s="16" t="s">
        <v>7329</v>
      </c>
    </row>
    <row r="4927" customFormat="false" ht="15.75" hidden="false" customHeight="false" outlineLevel="0" collapsed="false">
      <c r="B4927" s="13"/>
      <c r="C4927" s="7" t="s">
        <v>6769</v>
      </c>
      <c r="D4927" s="16" t="s">
        <v>7330</v>
      </c>
    </row>
    <row r="4928" customFormat="false" ht="15.75" hidden="false" customHeight="false" outlineLevel="0" collapsed="false">
      <c r="B4928" s="13"/>
      <c r="C4928" s="7" t="s">
        <v>5883</v>
      </c>
      <c r="D4928" s="16" t="s">
        <v>7327</v>
      </c>
    </row>
    <row r="4929" customFormat="false" ht="15.75" hidden="false" customHeight="false" outlineLevel="0" collapsed="false">
      <c r="B4929" s="13"/>
      <c r="C4929" s="7" t="s">
        <v>7331</v>
      </c>
      <c r="D4929" s="16" t="s">
        <v>7332</v>
      </c>
    </row>
    <row r="4930" customFormat="false" ht="15.75" hidden="false" customHeight="false" outlineLevel="0" collapsed="false">
      <c r="B4930" s="13"/>
      <c r="C4930" s="7" t="s">
        <v>7333</v>
      </c>
      <c r="D4930" s="16" t="s">
        <v>7334</v>
      </c>
    </row>
    <row r="4931" customFormat="false" ht="15.75" hidden="false" customHeight="false" outlineLevel="0" collapsed="false">
      <c r="B4931" s="13"/>
      <c r="C4931" s="7" t="s">
        <v>7335</v>
      </c>
      <c r="D4931" s="16" t="s">
        <v>7336</v>
      </c>
    </row>
    <row r="4932" customFormat="false" ht="15.75" hidden="false" customHeight="false" outlineLevel="0" collapsed="false">
      <c r="B4932" s="13"/>
      <c r="C4932" s="7" t="s">
        <v>7337</v>
      </c>
      <c r="D4932" s="16" t="s">
        <v>7338</v>
      </c>
    </row>
    <row r="4933" customFormat="false" ht="15.75" hidden="false" customHeight="false" outlineLevel="0" collapsed="false">
      <c r="B4933" s="13"/>
      <c r="C4933" s="7" t="s">
        <v>7339</v>
      </c>
      <c r="D4933" s="16" t="s">
        <v>7340</v>
      </c>
    </row>
    <row r="4934" customFormat="false" ht="15.75" hidden="false" customHeight="false" outlineLevel="0" collapsed="false">
      <c r="B4934" s="13"/>
      <c r="C4934" s="7" t="s">
        <v>7341</v>
      </c>
      <c r="D4934" s="16" t="s">
        <v>7327</v>
      </c>
    </row>
    <row r="4935" customFormat="false" ht="15.75" hidden="false" customHeight="false" outlineLevel="0" collapsed="false">
      <c r="B4935" s="13"/>
      <c r="C4935" s="7" t="s">
        <v>7342</v>
      </c>
      <c r="D4935" s="16" t="s">
        <v>7343</v>
      </c>
    </row>
    <row r="4936" customFormat="false" ht="15.75" hidden="false" customHeight="false" outlineLevel="0" collapsed="false">
      <c r="B4936" s="13"/>
      <c r="C4936" s="7" t="s">
        <v>7344</v>
      </c>
      <c r="D4936" s="16" t="s">
        <v>7345</v>
      </c>
    </row>
    <row r="4937" customFormat="false" ht="15.75" hidden="false" customHeight="false" outlineLevel="0" collapsed="false">
      <c r="B4937" s="13"/>
      <c r="C4937" s="7" t="s">
        <v>7346</v>
      </c>
      <c r="D4937" s="16" t="s">
        <v>7347</v>
      </c>
    </row>
    <row r="4938" customFormat="false" ht="15.75" hidden="false" customHeight="false" outlineLevel="0" collapsed="false">
      <c r="B4938" s="13"/>
      <c r="C4938" s="7" t="s">
        <v>7348</v>
      </c>
      <c r="D4938" s="16" t="s">
        <v>7349</v>
      </c>
    </row>
    <row r="4939" customFormat="false" ht="15.75" hidden="false" customHeight="false" outlineLevel="0" collapsed="false">
      <c r="B4939" s="13"/>
      <c r="C4939" s="7" t="s">
        <v>5033</v>
      </c>
      <c r="D4939" s="16" t="s">
        <v>7350</v>
      </c>
    </row>
    <row r="4940" customFormat="false" ht="15.75" hidden="false" customHeight="false" outlineLevel="0" collapsed="false">
      <c r="B4940" s="13"/>
      <c r="C4940" s="7" t="s">
        <v>7351</v>
      </c>
      <c r="D4940" s="16" t="s">
        <v>7352</v>
      </c>
    </row>
    <row r="4941" customFormat="false" ht="15.75" hidden="false" customHeight="false" outlineLevel="0" collapsed="false">
      <c r="B4941" s="13"/>
      <c r="C4941" s="7" t="s">
        <v>7353</v>
      </c>
      <c r="D4941" s="16" t="s">
        <v>7354</v>
      </c>
    </row>
    <row r="4942" customFormat="false" ht="15.75" hidden="false" customHeight="false" outlineLevel="0" collapsed="false">
      <c r="B4942" s="13"/>
      <c r="C4942" s="7" t="s">
        <v>7355</v>
      </c>
      <c r="D4942" s="16" t="s">
        <v>7356</v>
      </c>
    </row>
    <row r="4943" customFormat="false" ht="15.75" hidden="false" customHeight="false" outlineLevel="0" collapsed="false">
      <c r="B4943" s="13"/>
      <c r="C4943" s="7" t="s">
        <v>7357</v>
      </c>
      <c r="D4943" s="16" t="s">
        <v>7358</v>
      </c>
    </row>
    <row r="4944" customFormat="false" ht="15.75" hidden="false" customHeight="false" outlineLevel="0" collapsed="false">
      <c r="B4944" s="13"/>
      <c r="C4944" s="7" t="s">
        <v>7359</v>
      </c>
      <c r="D4944" s="16" t="s">
        <v>7360</v>
      </c>
    </row>
    <row r="4945" customFormat="false" ht="15.75" hidden="false" customHeight="false" outlineLevel="0" collapsed="false">
      <c r="B4945" s="13"/>
      <c r="C4945" s="7" t="s">
        <v>6795</v>
      </c>
      <c r="D4945" s="16" t="s">
        <v>7361</v>
      </c>
    </row>
    <row r="4946" customFormat="false" ht="15.75" hidden="false" customHeight="false" outlineLevel="0" collapsed="false">
      <c r="B4946" s="13"/>
      <c r="C4946" s="7" t="s">
        <v>5047</v>
      </c>
      <c r="D4946" s="16" t="s">
        <v>7362</v>
      </c>
    </row>
    <row r="4947" customFormat="false" ht="15.75" hidden="false" customHeight="false" outlineLevel="0" collapsed="false">
      <c r="B4947" s="13"/>
      <c r="C4947" s="7" t="s">
        <v>6799</v>
      </c>
      <c r="D4947" s="16" t="s">
        <v>7363</v>
      </c>
    </row>
    <row r="4948" customFormat="false" ht="15.75" hidden="false" customHeight="false" outlineLevel="0" collapsed="false">
      <c r="B4948" s="13"/>
      <c r="C4948" s="7" t="s">
        <v>7364</v>
      </c>
      <c r="D4948" s="16" t="s">
        <v>7365</v>
      </c>
    </row>
    <row r="4949" customFormat="false" ht="15.75" hidden="false" customHeight="false" outlineLevel="0" collapsed="false">
      <c r="B4949" s="13"/>
      <c r="C4949" s="7" t="s">
        <v>7366</v>
      </c>
      <c r="D4949" s="16" t="s">
        <v>7367</v>
      </c>
    </row>
    <row r="4950" customFormat="false" ht="15.75" hidden="false" customHeight="false" outlineLevel="0" collapsed="false">
      <c r="B4950" s="13"/>
      <c r="C4950" s="7" t="s">
        <v>7368</v>
      </c>
      <c r="D4950" s="16" t="s">
        <v>1985</v>
      </c>
    </row>
    <row r="4951" customFormat="false" ht="15.75" hidden="false" customHeight="false" outlineLevel="0" collapsed="false">
      <c r="B4951" s="13"/>
      <c r="C4951" s="7" t="s">
        <v>2814</v>
      </c>
      <c r="D4951" s="16" t="s">
        <v>7369</v>
      </c>
    </row>
    <row r="4952" customFormat="false" ht="15.75" hidden="false" customHeight="false" outlineLevel="0" collapsed="false">
      <c r="B4952" s="13"/>
      <c r="C4952" s="7" t="s">
        <v>7370</v>
      </c>
      <c r="D4952" s="16" t="s">
        <v>7371</v>
      </c>
    </row>
    <row r="4953" customFormat="false" ht="15.75" hidden="false" customHeight="false" outlineLevel="0" collapsed="false">
      <c r="B4953" s="13"/>
      <c r="C4953" s="7" t="s">
        <v>7372</v>
      </c>
      <c r="D4953" s="16" t="s">
        <v>6335</v>
      </c>
    </row>
    <row r="4954" customFormat="false" ht="15.75" hidden="false" customHeight="false" outlineLevel="0" collapsed="false">
      <c r="B4954" s="13"/>
      <c r="C4954" s="7" t="s">
        <v>7373</v>
      </c>
      <c r="D4954" s="16" t="s">
        <v>7374</v>
      </c>
    </row>
    <row r="4955" customFormat="false" ht="15.75" hidden="false" customHeight="false" outlineLevel="0" collapsed="false">
      <c r="B4955" s="13"/>
      <c r="C4955" s="7" t="s">
        <v>2840</v>
      </c>
      <c r="D4955" s="16" t="s">
        <v>7375</v>
      </c>
    </row>
    <row r="4956" customFormat="false" ht="15.75" hidden="false" customHeight="false" outlineLevel="0" collapsed="false">
      <c r="B4956" s="13"/>
      <c r="C4956" s="7" t="s">
        <v>7376</v>
      </c>
      <c r="D4956" s="16" t="s">
        <v>7377</v>
      </c>
    </row>
    <row r="4957" customFormat="false" ht="15.75" hidden="false" customHeight="false" outlineLevel="0" collapsed="false">
      <c r="B4957" s="13"/>
      <c r="C4957" s="7" t="s">
        <v>7378</v>
      </c>
      <c r="D4957" s="16" t="s">
        <v>7379</v>
      </c>
    </row>
    <row r="4958" customFormat="false" ht="15.75" hidden="false" customHeight="false" outlineLevel="0" collapsed="false">
      <c r="B4958" s="13"/>
      <c r="C4958" s="7" t="s">
        <v>6812</v>
      </c>
      <c r="D4958" s="16" t="s">
        <v>7380</v>
      </c>
    </row>
    <row r="4959" customFormat="false" ht="15.75" hidden="false" customHeight="false" outlineLevel="0" collapsed="false">
      <c r="B4959" s="13"/>
      <c r="C4959" s="7" t="s">
        <v>7381</v>
      </c>
      <c r="D4959" s="16" t="s">
        <v>7382</v>
      </c>
    </row>
    <row r="4960" customFormat="false" ht="15.75" hidden="false" customHeight="false" outlineLevel="0" collapsed="false">
      <c r="B4960" s="13"/>
      <c r="C4960" s="7" t="s">
        <v>7383</v>
      </c>
      <c r="D4960" s="16" t="s">
        <v>7384</v>
      </c>
    </row>
    <row r="4961" customFormat="false" ht="15.75" hidden="false" customHeight="false" outlineLevel="0" collapsed="false">
      <c r="B4961" s="13"/>
      <c r="C4961" s="7" t="s">
        <v>7385</v>
      </c>
      <c r="D4961" s="16" t="s">
        <v>7386</v>
      </c>
    </row>
    <row r="4962" customFormat="false" ht="15.75" hidden="false" customHeight="false" outlineLevel="0" collapsed="false">
      <c r="B4962" s="13"/>
      <c r="C4962" s="7" t="s">
        <v>7387</v>
      </c>
      <c r="D4962" s="16" t="s">
        <v>7388</v>
      </c>
    </row>
    <row r="4963" customFormat="false" ht="15.75" hidden="false" customHeight="false" outlineLevel="0" collapsed="false">
      <c r="B4963" s="13"/>
      <c r="C4963" s="7" t="s">
        <v>7389</v>
      </c>
      <c r="D4963" s="16" t="s">
        <v>7390</v>
      </c>
    </row>
    <row r="4964" customFormat="false" ht="15.75" hidden="false" customHeight="false" outlineLevel="0" collapsed="false">
      <c r="B4964" s="13"/>
      <c r="C4964" s="7" t="s">
        <v>7391</v>
      </c>
      <c r="D4964" s="16" t="s">
        <v>7392</v>
      </c>
    </row>
    <row r="4965" customFormat="false" ht="15.75" hidden="false" customHeight="false" outlineLevel="0" collapsed="false">
      <c r="B4965" s="13"/>
      <c r="C4965" s="7" t="s">
        <v>7393</v>
      </c>
      <c r="D4965" s="16" t="s">
        <v>7394</v>
      </c>
    </row>
    <row r="4966" customFormat="false" ht="15.75" hidden="false" customHeight="false" outlineLevel="0" collapsed="false">
      <c r="B4966" s="13"/>
      <c r="C4966" s="7" t="s">
        <v>7395</v>
      </c>
      <c r="D4966" s="16" t="s">
        <v>7396</v>
      </c>
    </row>
    <row r="4967" customFormat="false" ht="15.75" hidden="false" customHeight="false" outlineLevel="0" collapsed="false">
      <c r="B4967" s="13"/>
      <c r="C4967" s="7" t="s">
        <v>7397</v>
      </c>
      <c r="D4967" s="16" t="s">
        <v>7398</v>
      </c>
    </row>
    <row r="4968" customFormat="false" ht="15.75" hidden="false" customHeight="false" outlineLevel="0" collapsed="false">
      <c r="B4968" s="13"/>
      <c r="C4968" s="7" t="s">
        <v>7399</v>
      </c>
      <c r="D4968" s="16" t="s">
        <v>7400</v>
      </c>
    </row>
    <row r="4969" customFormat="false" ht="15.75" hidden="false" customHeight="false" outlineLevel="0" collapsed="false">
      <c r="B4969" s="13"/>
      <c r="C4969" s="7" t="s">
        <v>7401</v>
      </c>
      <c r="D4969" s="16" t="s">
        <v>7402</v>
      </c>
    </row>
    <row r="4970" customFormat="false" ht="15.75" hidden="false" customHeight="false" outlineLevel="0" collapsed="false">
      <c r="B4970" s="13"/>
      <c r="C4970" s="7" t="s">
        <v>7403</v>
      </c>
      <c r="D4970" s="16" t="s">
        <v>7404</v>
      </c>
    </row>
    <row r="4971" customFormat="false" ht="15.75" hidden="false" customHeight="false" outlineLevel="0" collapsed="false">
      <c r="B4971" s="13"/>
      <c r="C4971" s="7" t="s">
        <v>7405</v>
      </c>
      <c r="D4971" s="16" t="s">
        <v>7406</v>
      </c>
    </row>
    <row r="4972" customFormat="false" ht="15.75" hidden="false" customHeight="false" outlineLevel="0" collapsed="false">
      <c r="B4972" s="13"/>
      <c r="C4972" s="7" t="s">
        <v>7407</v>
      </c>
      <c r="D4972" s="16" t="s">
        <v>7408</v>
      </c>
    </row>
    <row r="4973" customFormat="false" ht="15.75" hidden="false" customHeight="false" outlineLevel="0" collapsed="false">
      <c r="B4973" s="13"/>
      <c r="C4973" s="7" t="s">
        <v>7409</v>
      </c>
      <c r="D4973" s="16" t="s">
        <v>7410</v>
      </c>
    </row>
    <row r="4974" customFormat="false" ht="15.75" hidden="false" customHeight="false" outlineLevel="0" collapsed="false">
      <c r="B4974" s="13"/>
      <c r="C4974" s="7" t="s">
        <v>7411</v>
      </c>
      <c r="D4974" s="16" t="s">
        <v>7412</v>
      </c>
    </row>
    <row r="4975" customFormat="false" ht="15.75" hidden="false" customHeight="false" outlineLevel="0" collapsed="false">
      <c r="B4975" s="13"/>
      <c r="C4975" s="7" t="s">
        <v>7413</v>
      </c>
      <c r="D4975" s="16" t="s">
        <v>7414</v>
      </c>
    </row>
    <row r="4976" customFormat="false" ht="15.75" hidden="false" customHeight="false" outlineLevel="0" collapsed="false">
      <c r="B4976" s="13"/>
      <c r="C4976" s="7" t="s">
        <v>7415</v>
      </c>
      <c r="D4976" s="16" t="s">
        <v>7416</v>
      </c>
    </row>
    <row r="4977" customFormat="false" ht="15.75" hidden="false" customHeight="false" outlineLevel="0" collapsed="false">
      <c r="B4977" s="13"/>
      <c r="C4977" s="7" t="s">
        <v>7417</v>
      </c>
      <c r="D4977" s="16" t="s">
        <v>7418</v>
      </c>
    </row>
    <row r="4978" customFormat="false" ht="15.75" hidden="false" customHeight="false" outlineLevel="0" collapsed="false">
      <c r="B4978" s="13"/>
      <c r="C4978" s="7" t="s">
        <v>7419</v>
      </c>
      <c r="D4978" s="16" t="s">
        <v>7420</v>
      </c>
    </row>
    <row r="4979" customFormat="false" ht="15.75" hidden="false" customHeight="false" outlineLevel="0" collapsed="false">
      <c r="B4979" s="13"/>
      <c r="C4979" s="7" t="s">
        <v>7421</v>
      </c>
      <c r="D4979" s="16" t="s">
        <v>7422</v>
      </c>
    </row>
    <row r="4980" customFormat="false" ht="15.75" hidden="false" customHeight="false" outlineLevel="0" collapsed="false">
      <c r="B4980" s="13"/>
      <c r="C4980" s="7" t="s">
        <v>7423</v>
      </c>
      <c r="D4980" s="16" t="s">
        <v>7424</v>
      </c>
    </row>
    <row r="4981" customFormat="false" ht="15.75" hidden="false" customHeight="false" outlineLevel="0" collapsed="false">
      <c r="B4981" s="13"/>
      <c r="C4981" s="7" t="s">
        <v>7425</v>
      </c>
      <c r="D4981" s="16" t="s">
        <v>7426</v>
      </c>
    </row>
    <row r="4982" customFormat="false" ht="15.75" hidden="false" customHeight="false" outlineLevel="0" collapsed="false">
      <c r="B4982" s="13"/>
      <c r="C4982" s="7" t="s">
        <v>7427</v>
      </c>
      <c r="D4982" s="16" t="s">
        <v>7428</v>
      </c>
    </row>
    <row r="4983" customFormat="false" ht="15.75" hidden="false" customHeight="false" outlineLevel="0" collapsed="false">
      <c r="B4983" s="13"/>
      <c r="C4983" s="7" t="s">
        <v>7429</v>
      </c>
      <c r="D4983" s="16" t="s">
        <v>7430</v>
      </c>
    </row>
    <row r="4984" customFormat="false" ht="15.75" hidden="false" customHeight="false" outlineLevel="0" collapsed="false">
      <c r="B4984" s="13"/>
      <c r="C4984" s="7" t="s">
        <v>7431</v>
      </c>
      <c r="D4984" s="16" t="s">
        <v>7432</v>
      </c>
    </row>
    <row r="4985" customFormat="false" ht="15.75" hidden="false" customHeight="false" outlineLevel="0" collapsed="false">
      <c r="B4985" s="13"/>
      <c r="C4985" s="7" t="s">
        <v>7433</v>
      </c>
      <c r="D4985" s="16" t="s">
        <v>7434</v>
      </c>
    </row>
    <row r="4986" customFormat="false" ht="15.75" hidden="false" customHeight="false" outlineLevel="0" collapsed="false">
      <c r="B4986" s="13"/>
      <c r="C4986" s="7" t="s">
        <v>7435</v>
      </c>
      <c r="D4986" s="16" t="s">
        <v>6355</v>
      </c>
    </row>
    <row r="4987" customFormat="false" ht="15.75" hidden="false" customHeight="false" outlineLevel="0" collapsed="false">
      <c r="B4987" s="13"/>
      <c r="C4987" s="7" t="s">
        <v>7436</v>
      </c>
      <c r="D4987" s="16" t="s">
        <v>6335</v>
      </c>
    </row>
    <row r="4988" customFormat="false" ht="15.75" hidden="false" customHeight="false" outlineLevel="0" collapsed="false">
      <c r="B4988" s="13"/>
      <c r="C4988" s="7" t="s">
        <v>7437</v>
      </c>
      <c r="D4988" s="16" t="s">
        <v>7438</v>
      </c>
    </row>
    <row r="4989" customFormat="false" ht="15.75" hidden="false" customHeight="false" outlineLevel="0" collapsed="false">
      <c r="B4989" s="13"/>
      <c r="C4989" s="7" t="s">
        <v>7439</v>
      </c>
      <c r="D4989" s="16" t="s">
        <v>7440</v>
      </c>
    </row>
    <row r="4990" customFormat="false" ht="15.75" hidden="false" customHeight="false" outlineLevel="0" collapsed="false">
      <c r="B4990" s="13"/>
      <c r="C4990" s="7" t="s">
        <v>7441</v>
      </c>
      <c r="D4990" s="16" t="s">
        <v>6366</v>
      </c>
    </row>
    <row r="4991" customFormat="false" ht="15.75" hidden="false" customHeight="false" outlineLevel="0" collapsed="false">
      <c r="B4991" s="13"/>
      <c r="C4991" s="7" t="s">
        <v>7442</v>
      </c>
      <c r="D4991" s="16" t="s">
        <v>6368</v>
      </c>
    </row>
    <row r="4992" customFormat="false" ht="15.75" hidden="false" customHeight="false" outlineLevel="0" collapsed="false">
      <c r="B4992" s="13"/>
      <c r="C4992" s="7" t="s">
        <v>7443</v>
      </c>
      <c r="D4992" s="16" t="s">
        <v>6370</v>
      </c>
    </row>
    <row r="4993" customFormat="false" ht="15.75" hidden="false" customHeight="false" outlineLevel="0" collapsed="false">
      <c r="B4993" s="13"/>
      <c r="C4993" s="7" t="s">
        <v>7444</v>
      </c>
      <c r="D4993" s="16" t="s">
        <v>6372</v>
      </c>
    </row>
    <row r="4994" customFormat="false" ht="15.75" hidden="false" customHeight="false" outlineLevel="0" collapsed="false">
      <c r="B4994" s="13"/>
      <c r="C4994" s="7" t="s">
        <v>6438</v>
      </c>
      <c r="D4994" s="16" t="s">
        <v>7445</v>
      </c>
    </row>
    <row r="4995" customFormat="false" ht="15.75" hidden="false" customHeight="false" outlineLevel="0" collapsed="false">
      <c r="B4995" s="13"/>
      <c r="C4995" s="7" t="s">
        <v>7446</v>
      </c>
      <c r="D4995" s="16" t="s">
        <v>6376</v>
      </c>
    </row>
    <row r="4996" customFormat="false" ht="15.75" hidden="false" customHeight="false" outlineLevel="0" collapsed="false">
      <c r="B4996" s="13"/>
      <c r="C4996" s="7" t="s">
        <v>7447</v>
      </c>
      <c r="D4996" s="16" t="s">
        <v>6378</v>
      </c>
    </row>
    <row r="4997" customFormat="false" ht="15.75" hidden="false" customHeight="false" outlineLevel="0" collapsed="false">
      <c r="B4997" s="13"/>
      <c r="C4997" s="7" t="s">
        <v>7448</v>
      </c>
      <c r="D4997" s="16" t="s">
        <v>6380</v>
      </c>
    </row>
    <row r="4998" customFormat="false" ht="15.75" hidden="false" customHeight="false" outlineLevel="0" collapsed="false">
      <c r="B4998" s="13"/>
      <c r="C4998" s="7" t="s">
        <v>7449</v>
      </c>
      <c r="D4998" s="16" t="s">
        <v>6382</v>
      </c>
    </row>
    <row r="4999" customFormat="false" ht="15.75" hidden="false" customHeight="false" outlineLevel="0" collapsed="false">
      <c r="B4999" s="13"/>
      <c r="C4999" s="7" t="s">
        <v>7450</v>
      </c>
      <c r="D4999" s="16" t="s">
        <v>7451</v>
      </c>
    </row>
    <row r="5000" customFormat="false" ht="15.75" hidden="false" customHeight="false" outlineLevel="0" collapsed="false">
      <c r="B5000" s="13"/>
      <c r="C5000" s="7" t="s">
        <v>7452</v>
      </c>
      <c r="D5000" s="16" t="s">
        <v>7453</v>
      </c>
    </row>
    <row r="5001" customFormat="false" ht="15.75" hidden="false" customHeight="false" outlineLevel="0" collapsed="false">
      <c r="B5001" s="13"/>
      <c r="C5001" s="7" t="s">
        <v>7454</v>
      </c>
      <c r="D5001" s="16" t="s">
        <v>7455</v>
      </c>
    </row>
    <row r="5002" customFormat="false" ht="15.75" hidden="false" customHeight="false" outlineLevel="0" collapsed="false">
      <c r="B5002" s="13"/>
      <c r="C5002" s="7" t="s">
        <v>6447</v>
      </c>
      <c r="D5002" s="16" t="s">
        <v>7456</v>
      </c>
    </row>
    <row r="5003" customFormat="false" ht="15.75" hidden="false" customHeight="false" outlineLevel="0" collapsed="false">
      <c r="B5003" s="13"/>
      <c r="C5003" s="7" t="s">
        <v>7457</v>
      </c>
      <c r="D5003" s="16" t="s">
        <v>7458</v>
      </c>
    </row>
    <row r="5004" customFormat="false" ht="15.75" hidden="false" customHeight="false" outlineLevel="0" collapsed="false">
      <c r="B5004" s="13"/>
      <c r="C5004" s="7" t="s">
        <v>7459</v>
      </c>
      <c r="D5004" s="16" t="s">
        <v>7460</v>
      </c>
    </row>
    <row r="5005" customFormat="false" ht="15.75" hidden="false" customHeight="false" outlineLevel="0" collapsed="false">
      <c r="B5005" s="13"/>
      <c r="C5005" s="7" t="s">
        <v>6451</v>
      </c>
      <c r="D5005" s="16" t="s">
        <v>7461</v>
      </c>
    </row>
    <row r="5006" customFormat="false" ht="15.75" hidden="false" customHeight="false" outlineLevel="0" collapsed="false">
      <c r="B5006" s="13"/>
      <c r="C5006" s="7" t="s">
        <v>7462</v>
      </c>
      <c r="D5006" s="16" t="s">
        <v>6395</v>
      </c>
    </row>
    <row r="5007" customFormat="false" ht="15.75" hidden="false" customHeight="false" outlineLevel="0" collapsed="false">
      <c r="B5007" s="13"/>
      <c r="C5007" s="7" t="s">
        <v>7463</v>
      </c>
      <c r="D5007" s="16" t="s">
        <v>7464</v>
      </c>
    </row>
    <row r="5008" customFormat="false" ht="15.75" hidden="false" customHeight="false" outlineLevel="0" collapsed="false">
      <c r="B5008" s="13"/>
      <c r="C5008" s="7" t="s">
        <v>7465</v>
      </c>
      <c r="D5008" s="16" t="s">
        <v>7466</v>
      </c>
    </row>
    <row r="5009" customFormat="false" ht="15.75" hidden="false" customHeight="false" outlineLevel="0" collapsed="false">
      <c r="B5009" s="13"/>
      <c r="C5009" s="7" t="s">
        <v>7467</v>
      </c>
      <c r="D5009" s="16" t="s">
        <v>4893</v>
      </c>
    </row>
    <row r="5010" customFormat="false" ht="15.75" hidden="false" customHeight="false" outlineLevel="0" collapsed="false">
      <c r="B5010" s="13"/>
      <c r="C5010" s="7" t="s">
        <v>7468</v>
      </c>
      <c r="D5010" s="16" t="s">
        <v>7469</v>
      </c>
    </row>
    <row r="5011" customFormat="false" ht="15.75" hidden="false" customHeight="false" outlineLevel="0" collapsed="false">
      <c r="B5011" s="13"/>
      <c r="C5011" s="7" t="s">
        <v>7470</v>
      </c>
      <c r="D5011" s="16" t="s">
        <v>7471</v>
      </c>
    </row>
    <row r="5012" customFormat="false" ht="15.75" hidden="false" customHeight="false" outlineLevel="0" collapsed="false">
      <c r="B5012" s="13"/>
      <c r="C5012" s="7" t="s">
        <v>1878</v>
      </c>
      <c r="D5012" s="16" t="s">
        <v>5299</v>
      </c>
    </row>
    <row r="5013" customFormat="false" ht="15.75" hidden="false" customHeight="false" outlineLevel="0" collapsed="false">
      <c r="B5013" s="13"/>
      <c r="C5013" s="7" t="s">
        <v>1886</v>
      </c>
      <c r="D5013" s="16" t="s">
        <v>7472</v>
      </c>
    </row>
    <row r="5014" customFormat="false" ht="15.75" hidden="false" customHeight="false" outlineLevel="0" collapsed="false">
      <c r="B5014" s="13"/>
      <c r="C5014" s="7" t="s">
        <v>5174</v>
      </c>
      <c r="D5014" s="16" t="s">
        <v>7473</v>
      </c>
    </row>
    <row r="5015" customFormat="false" ht="15.75" hidden="false" customHeight="false" outlineLevel="0" collapsed="false">
      <c r="B5015" s="13"/>
      <c r="C5015" s="7" t="s">
        <v>7474</v>
      </c>
      <c r="D5015" s="16" t="s">
        <v>5317</v>
      </c>
    </row>
    <row r="5016" customFormat="false" ht="15.75" hidden="false" customHeight="false" outlineLevel="0" collapsed="false">
      <c r="B5016" s="13"/>
      <c r="C5016" s="7" t="s">
        <v>7475</v>
      </c>
      <c r="D5016" s="16" t="s">
        <v>7476</v>
      </c>
    </row>
    <row r="5017" customFormat="false" ht="15.75" hidden="false" customHeight="false" outlineLevel="0" collapsed="false">
      <c r="B5017" s="13"/>
      <c r="C5017" s="7" t="s">
        <v>7477</v>
      </c>
      <c r="D5017" s="16" t="s">
        <v>5299</v>
      </c>
    </row>
    <row r="5018" customFormat="false" ht="15.75" hidden="false" customHeight="false" outlineLevel="0" collapsed="false">
      <c r="B5018" s="13"/>
      <c r="C5018" s="7" t="s">
        <v>7478</v>
      </c>
      <c r="D5018" s="16" t="s">
        <v>5323</v>
      </c>
    </row>
    <row r="5019" customFormat="false" ht="15.75" hidden="false" customHeight="false" outlineLevel="0" collapsed="false">
      <c r="B5019" s="13"/>
      <c r="C5019" s="7" t="s">
        <v>7479</v>
      </c>
      <c r="D5019" s="16" t="s">
        <v>7480</v>
      </c>
    </row>
    <row r="5020" customFormat="false" ht="15.75" hidden="false" customHeight="false" outlineLevel="0" collapsed="false">
      <c r="B5020" s="13"/>
      <c r="C5020" s="7" t="s">
        <v>7481</v>
      </c>
      <c r="D5020" s="16" t="s">
        <v>7482</v>
      </c>
    </row>
    <row r="5021" customFormat="false" ht="15.75" hidden="false" customHeight="false" outlineLevel="0" collapsed="false">
      <c r="B5021" s="13"/>
      <c r="C5021" s="7" t="s">
        <v>7483</v>
      </c>
      <c r="D5021" s="16" t="s">
        <v>7484</v>
      </c>
    </row>
    <row r="5022" customFormat="false" ht="15.75" hidden="false" customHeight="false" outlineLevel="0" collapsed="false">
      <c r="B5022" s="13"/>
      <c r="C5022" s="7" t="s">
        <v>7485</v>
      </c>
      <c r="D5022" s="16" t="s">
        <v>7486</v>
      </c>
    </row>
    <row r="5023" customFormat="false" ht="15.75" hidden="false" customHeight="false" outlineLevel="0" collapsed="false">
      <c r="B5023" s="13"/>
      <c r="C5023" s="7" t="s">
        <v>5195</v>
      </c>
      <c r="D5023" s="16" t="s">
        <v>7487</v>
      </c>
    </row>
    <row r="5024" customFormat="false" ht="15.75" hidden="false" customHeight="false" outlineLevel="0" collapsed="false">
      <c r="B5024" s="13"/>
      <c r="C5024" s="7" t="s">
        <v>7488</v>
      </c>
      <c r="D5024" s="16" t="s">
        <v>7489</v>
      </c>
    </row>
    <row r="5025" customFormat="false" ht="15.75" hidden="false" customHeight="false" outlineLevel="0" collapsed="false">
      <c r="B5025" s="13"/>
      <c r="C5025" s="7" t="s">
        <v>7490</v>
      </c>
      <c r="D5025" s="16" t="s">
        <v>7491</v>
      </c>
    </row>
    <row r="5026" customFormat="false" ht="15.75" hidden="false" customHeight="false" outlineLevel="0" collapsed="false">
      <c r="B5026" s="13"/>
      <c r="C5026" s="7" t="s">
        <v>7492</v>
      </c>
      <c r="D5026" s="16" t="s">
        <v>7493</v>
      </c>
    </row>
    <row r="5027" customFormat="false" ht="15.75" hidden="false" customHeight="false" outlineLevel="0" collapsed="false">
      <c r="B5027" s="13"/>
      <c r="C5027" s="7" t="s">
        <v>7494</v>
      </c>
      <c r="D5027" s="16" t="s">
        <v>7495</v>
      </c>
    </row>
    <row r="5028" customFormat="false" ht="15.75" hidden="false" customHeight="false" outlineLevel="0" collapsed="false">
      <c r="B5028" s="13"/>
      <c r="C5028" s="7" t="s">
        <v>7496</v>
      </c>
      <c r="D5028" s="16" t="s">
        <v>7497</v>
      </c>
    </row>
    <row r="5029" customFormat="false" ht="15.75" hidden="false" customHeight="false" outlineLevel="0" collapsed="false">
      <c r="B5029" s="13"/>
      <c r="C5029" s="7" t="s">
        <v>6939</v>
      </c>
      <c r="D5029" s="16" t="s">
        <v>7498</v>
      </c>
    </row>
    <row r="5030" customFormat="false" ht="15.75" hidden="false" customHeight="false" outlineLevel="0" collapsed="false">
      <c r="B5030" s="13"/>
      <c r="C5030" s="7" t="s">
        <v>7499</v>
      </c>
      <c r="D5030" s="16" t="s">
        <v>7500</v>
      </c>
    </row>
    <row r="5031" customFormat="false" ht="15.75" hidden="false" customHeight="false" outlineLevel="0" collapsed="false">
      <c r="B5031" s="13"/>
      <c r="C5031" s="7" t="s">
        <v>7501</v>
      </c>
      <c r="D5031" s="16" t="s">
        <v>7502</v>
      </c>
    </row>
    <row r="5032" customFormat="false" ht="15.75" hidden="false" customHeight="false" outlineLevel="0" collapsed="false">
      <c r="B5032" s="13"/>
      <c r="C5032" s="7" t="s">
        <v>6023</v>
      </c>
      <c r="D5032" s="16" t="s">
        <v>7503</v>
      </c>
    </row>
    <row r="5033" customFormat="false" ht="15.75" hidden="false" customHeight="false" outlineLevel="0" collapsed="false">
      <c r="B5033" s="13"/>
      <c r="C5033" s="7" t="s">
        <v>7504</v>
      </c>
      <c r="D5033" s="16" t="s">
        <v>7505</v>
      </c>
    </row>
    <row r="5034" customFormat="false" ht="15.75" hidden="false" customHeight="false" outlineLevel="0" collapsed="false">
      <c r="B5034" s="13"/>
      <c r="C5034" s="7" t="s">
        <v>7506</v>
      </c>
      <c r="D5034" s="16" t="s">
        <v>7507</v>
      </c>
    </row>
    <row r="5035" customFormat="false" ht="15.75" hidden="false" customHeight="false" outlineLevel="0" collapsed="false">
      <c r="B5035" s="13"/>
      <c r="C5035" s="7" t="s">
        <v>7508</v>
      </c>
      <c r="D5035" s="16" t="s">
        <v>7509</v>
      </c>
    </row>
    <row r="5036" customFormat="false" ht="15.75" hidden="false" customHeight="false" outlineLevel="0" collapsed="false">
      <c r="B5036" s="13"/>
      <c r="C5036" s="7" t="s">
        <v>7510</v>
      </c>
      <c r="D5036" s="16" t="s">
        <v>7511</v>
      </c>
    </row>
    <row r="5037" customFormat="false" ht="15.75" hidden="false" customHeight="false" outlineLevel="0" collapsed="false">
      <c r="B5037" s="13"/>
      <c r="C5037" s="7" t="s">
        <v>7512</v>
      </c>
      <c r="D5037" s="16" t="s">
        <v>7482</v>
      </c>
    </row>
    <row r="5038" customFormat="false" ht="15.75" hidden="false" customHeight="false" outlineLevel="0" collapsed="false">
      <c r="B5038" s="13"/>
      <c r="C5038" s="7" t="s">
        <v>7513</v>
      </c>
      <c r="D5038" s="16" t="s">
        <v>7484</v>
      </c>
    </row>
    <row r="5039" customFormat="false" ht="15.75" hidden="false" customHeight="false" outlineLevel="0" collapsed="false">
      <c r="B5039" s="13"/>
      <c r="C5039" s="7" t="s">
        <v>7514</v>
      </c>
      <c r="D5039" s="16" t="s">
        <v>7515</v>
      </c>
    </row>
    <row r="5040" customFormat="false" ht="15.75" hidden="false" customHeight="false" outlineLevel="0" collapsed="false">
      <c r="B5040" s="13"/>
      <c r="C5040" s="7" t="s">
        <v>7516</v>
      </c>
      <c r="D5040" s="16" t="s">
        <v>7487</v>
      </c>
    </row>
    <row r="5041" customFormat="false" ht="15.75" hidden="false" customHeight="false" outlineLevel="0" collapsed="false">
      <c r="B5041" s="13"/>
      <c r="C5041" s="7" t="s">
        <v>7517</v>
      </c>
      <c r="D5041" s="16" t="s">
        <v>7518</v>
      </c>
    </row>
    <row r="5042" customFormat="false" ht="15.75" hidden="false" customHeight="false" outlineLevel="0" collapsed="false">
      <c r="B5042" s="13"/>
      <c r="C5042" s="7" t="s">
        <v>7519</v>
      </c>
      <c r="D5042" s="16" t="s">
        <v>7520</v>
      </c>
    </row>
    <row r="5043" customFormat="false" ht="15.75" hidden="false" customHeight="false" outlineLevel="0" collapsed="false">
      <c r="B5043" s="13"/>
      <c r="C5043" s="7" t="s">
        <v>7521</v>
      </c>
      <c r="D5043" s="16" t="s">
        <v>7491</v>
      </c>
    </row>
    <row r="5044" customFormat="false" ht="15.75" hidden="false" customHeight="false" outlineLevel="0" collapsed="false">
      <c r="B5044" s="13"/>
      <c r="C5044" s="7" t="s">
        <v>7522</v>
      </c>
      <c r="D5044" s="16" t="s">
        <v>7493</v>
      </c>
    </row>
    <row r="5045" customFormat="false" ht="15.75" hidden="false" customHeight="false" outlineLevel="0" collapsed="false">
      <c r="B5045" s="13"/>
      <c r="C5045" s="7" t="s">
        <v>7523</v>
      </c>
      <c r="D5045" s="16" t="s">
        <v>7495</v>
      </c>
    </row>
    <row r="5046" customFormat="false" ht="15.75" hidden="false" customHeight="false" outlineLevel="0" collapsed="false">
      <c r="B5046" s="13"/>
      <c r="C5046" s="7" t="s">
        <v>7524</v>
      </c>
      <c r="D5046" s="16" t="s">
        <v>7497</v>
      </c>
    </row>
    <row r="5047" customFormat="false" ht="15.75" hidden="false" customHeight="false" outlineLevel="0" collapsed="false">
      <c r="B5047" s="13"/>
      <c r="C5047" s="7" t="s">
        <v>7525</v>
      </c>
      <c r="D5047" s="16" t="s">
        <v>7526</v>
      </c>
    </row>
    <row r="5048" customFormat="false" ht="15.75" hidden="false" customHeight="false" outlineLevel="0" collapsed="false">
      <c r="B5048" s="13"/>
      <c r="C5048" s="7" t="s">
        <v>7527</v>
      </c>
      <c r="D5048" s="16" t="s">
        <v>7528</v>
      </c>
    </row>
    <row r="5049" customFormat="false" ht="15.75" hidden="false" customHeight="false" outlineLevel="0" collapsed="false">
      <c r="B5049" s="13"/>
      <c r="C5049" s="7" t="s">
        <v>7529</v>
      </c>
      <c r="D5049" s="16" t="s">
        <v>7530</v>
      </c>
    </row>
    <row r="5050" customFormat="false" ht="15.75" hidden="false" customHeight="false" outlineLevel="0" collapsed="false">
      <c r="B5050" s="13"/>
      <c r="C5050" s="7" t="s">
        <v>7531</v>
      </c>
      <c r="D5050" s="16" t="s">
        <v>7532</v>
      </c>
    </row>
    <row r="5051" customFormat="false" ht="15.75" hidden="false" customHeight="false" outlineLevel="0" collapsed="false">
      <c r="B5051" s="13"/>
      <c r="C5051" s="7" t="s">
        <v>2226</v>
      </c>
      <c r="D5051" s="16" t="s">
        <v>7500</v>
      </c>
    </row>
    <row r="5052" customFormat="false" ht="15.75" hidden="false" customHeight="false" outlineLevel="0" collapsed="false">
      <c r="B5052" s="13"/>
      <c r="C5052" s="7" t="s">
        <v>2230</v>
      </c>
      <c r="D5052" s="16" t="s">
        <v>7502</v>
      </c>
    </row>
    <row r="5053" customFormat="false" ht="15.75" hidden="false" customHeight="false" outlineLevel="0" collapsed="false">
      <c r="B5053" s="13"/>
      <c r="C5053" s="7" t="s">
        <v>7533</v>
      </c>
      <c r="D5053" s="16" t="s">
        <v>7503</v>
      </c>
    </row>
    <row r="5054" customFormat="false" ht="15.75" hidden="false" customHeight="false" outlineLevel="0" collapsed="false">
      <c r="B5054" s="13"/>
      <c r="C5054" s="7" t="s">
        <v>7534</v>
      </c>
      <c r="D5054" s="16" t="s">
        <v>7505</v>
      </c>
    </row>
    <row r="5055" customFormat="false" ht="15.75" hidden="false" customHeight="false" outlineLevel="0" collapsed="false">
      <c r="B5055" s="13"/>
      <c r="C5055" s="7" t="s">
        <v>6050</v>
      </c>
      <c r="D5055" s="16" t="s">
        <v>7507</v>
      </c>
    </row>
    <row r="5056" customFormat="false" ht="15.75" hidden="false" customHeight="false" outlineLevel="0" collapsed="false">
      <c r="B5056" s="13"/>
      <c r="C5056" s="7" t="s">
        <v>7535</v>
      </c>
      <c r="D5056" s="16" t="s">
        <v>7509</v>
      </c>
    </row>
    <row r="5057" customFormat="false" ht="15.75" hidden="false" customHeight="false" outlineLevel="0" collapsed="false">
      <c r="B5057" s="13"/>
      <c r="C5057" s="7" t="s">
        <v>7536</v>
      </c>
      <c r="D5057" s="16" t="s">
        <v>7511</v>
      </c>
    </row>
    <row r="5058" customFormat="false" ht="15.75" hidden="false" customHeight="false" outlineLevel="0" collapsed="false">
      <c r="B5058" s="13"/>
      <c r="C5058" s="7" t="s">
        <v>7537</v>
      </c>
      <c r="D5058" s="16" t="s">
        <v>7538</v>
      </c>
    </row>
    <row r="5059" customFormat="false" ht="15.75" hidden="false" customHeight="false" outlineLevel="0" collapsed="false">
      <c r="B5059" s="13"/>
      <c r="C5059" s="7" t="s">
        <v>7539</v>
      </c>
      <c r="D5059" s="16" t="s">
        <v>7540</v>
      </c>
    </row>
    <row r="5060" customFormat="false" ht="15.75" hidden="false" customHeight="false" outlineLevel="0" collapsed="false">
      <c r="B5060" s="13"/>
      <c r="C5060" s="7" t="s">
        <v>7541</v>
      </c>
      <c r="D5060" s="16" t="s">
        <v>7542</v>
      </c>
    </row>
    <row r="5061" customFormat="false" ht="15.75" hidden="false" customHeight="false" outlineLevel="0" collapsed="false">
      <c r="B5061" s="13"/>
      <c r="C5061" s="7" t="s">
        <v>7543</v>
      </c>
      <c r="D5061" s="16" t="s">
        <v>6484</v>
      </c>
    </row>
    <row r="5062" customFormat="false" ht="15.75" hidden="false" customHeight="false" outlineLevel="0" collapsed="false">
      <c r="B5062" s="13"/>
      <c r="C5062" s="7" t="s">
        <v>7544</v>
      </c>
      <c r="D5062" s="16" t="s">
        <v>7545</v>
      </c>
    </row>
    <row r="5063" customFormat="false" ht="15.75" hidden="false" customHeight="false" outlineLevel="0" collapsed="false">
      <c r="B5063" s="13"/>
      <c r="C5063" s="7" t="s">
        <v>7546</v>
      </c>
      <c r="D5063" s="16" t="s">
        <v>7547</v>
      </c>
    </row>
    <row r="5064" customFormat="false" ht="15.75" hidden="false" customHeight="false" outlineLevel="0" collapsed="false">
      <c r="B5064" s="13"/>
      <c r="C5064" s="7" t="s">
        <v>7548</v>
      </c>
      <c r="D5064" s="16" t="s">
        <v>7549</v>
      </c>
    </row>
    <row r="5065" customFormat="false" ht="15.75" hidden="false" customHeight="false" outlineLevel="0" collapsed="false">
      <c r="B5065" s="13"/>
      <c r="C5065" s="7" t="s">
        <v>7550</v>
      </c>
      <c r="D5065" s="16" t="s">
        <v>7551</v>
      </c>
    </row>
    <row r="5066" customFormat="false" ht="15.75" hidden="false" customHeight="false" outlineLevel="0" collapsed="false">
      <c r="B5066" s="13"/>
      <c r="C5066" s="7" t="s">
        <v>7552</v>
      </c>
      <c r="D5066" s="16" t="s">
        <v>6489</v>
      </c>
    </row>
    <row r="5067" customFormat="false" ht="15.75" hidden="false" customHeight="false" outlineLevel="0" collapsed="false">
      <c r="B5067" s="13"/>
      <c r="C5067" s="7" t="s">
        <v>7553</v>
      </c>
      <c r="D5067" s="16" t="s">
        <v>7554</v>
      </c>
    </row>
    <row r="5068" customFormat="false" ht="15.75" hidden="false" customHeight="false" outlineLevel="0" collapsed="false">
      <c r="B5068" s="13"/>
      <c r="C5068" s="7" t="s">
        <v>7555</v>
      </c>
      <c r="D5068" s="16" t="s">
        <v>7484</v>
      </c>
    </row>
    <row r="5069" customFormat="false" ht="15.75" hidden="false" customHeight="false" outlineLevel="0" collapsed="false">
      <c r="B5069" s="13"/>
      <c r="C5069" s="7" t="s">
        <v>7556</v>
      </c>
      <c r="D5069" s="16" t="s">
        <v>7515</v>
      </c>
    </row>
    <row r="5070" customFormat="false" ht="15.75" hidden="false" customHeight="false" outlineLevel="0" collapsed="false">
      <c r="B5070" s="13"/>
      <c r="C5070" s="7" t="s">
        <v>7557</v>
      </c>
      <c r="D5070" s="16" t="s">
        <v>7487</v>
      </c>
    </row>
    <row r="5071" customFormat="false" ht="15.75" hidden="false" customHeight="false" outlineLevel="0" collapsed="false">
      <c r="B5071" s="13"/>
      <c r="C5071" s="7" t="s">
        <v>5300</v>
      </c>
      <c r="D5071" s="16" t="s">
        <v>7489</v>
      </c>
    </row>
    <row r="5072" customFormat="false" ht="15.75" hidden="false" customHeight="false" outlineLevel="0" collapsed="false">
      <c r="B5072" s="13"/>
      <c r="C5072" s="7" t="s">
        <v>7558</v>
      </c>
      <c r="D5072" s="16" t="s">
        <v>7491</v>
      </c>
    </row>
    <row r="5073" customFormat="false" ht="15.75" hidden="false" customHeight="false" outlineLevel="0" collapsed="false">
      <c r="B5073" s="13"/>
      <c r="C5073" s="7" t="s">
        <v>7559</v>
      </c>
      <c r="D5073" s="16" t="s">
        <v>7560</v>
      </c>
    </row>
    <row r="5074" customFormat="false" ht="15.75" hidden="false" customHeight="false" outlineLevel="0" collapsed="false">
      <c r="B5074" s="13"/>
      <c r="C5074" s="7" t="s">
        <v>7561</v>
      </c>
      <c r="D5074" s="16" t="s">
        <v>7562</v>
      </c>
    </row>
    <row r="5075" customFormat="false" ht="15.75" hidden="false" customHeight="false" outlineLevel="0" collapsed="false">
      <c r="B5075" s="13"/>
      <c r="C5075" s="7" t="s">
        <v>5309</v>
      </c>
      <c r="D5075" s="16" t="s">
        <v>6990</v>
      </c>
    </row>
    <row r="5076" customFormat="false" ht="15.75" hidden="false" customHeight="false" outlineLevel="0" collapsed="false">
      <c r="B5076" s="13"/>
      <c r="C5076" s="7" t="s">
        <v>6998</v>
      </c>
      <c r="D5076" s="16" t="s">
        <v>7503</v>
      </c>
    </row>
    <row r="5077" customFormat="false" ht="15.75" hidden="false" customHeight="false" outlineLevel="0" collapsed="false">
      <c r="B5077" s="13"/>
      <c r="C5077" s="7" t="s">
        <v>7563</v>
      </c>
      <c r="D5077" s="16" t="s">
        <v>7505</v>
      </c>
    </row>
    <row r="5078" customFormat="false" ht="15.75" hidden="false" customHeight="false" outlineLevel="0" collapsed="false">
      <c r="B5078" s="13"/>
      <c r="C5078" s="7" t="s">
        <v>7564</v>
      </c>
      <c r="D5078" s="16" t="s">
        <v>7507</v>
      </c>
    </row>
    <row r="5079" customFormat="false" ht="15.75" hidden="false" customHeight="false" outlineLevel="0" collapsed="false">
      <c r="B5079" s="13"/>
      <c r="C5079" s="7" t="s">
        <v>7565</v>
      </c>
      <c r="D5079" s="16" t="s">
        <v>7509</v>
      </c>
    </row>
    <row r="5080" customFormat="false" ht="15.75" hidden="false" customHeight="false" outlineLevel="0" collapsed="false">
      <c r="B5080" s="13"/>
      <c r="C5080" s="7" t="s">
        <v>7566</v>
      </c>
      <c r="D5080" s="16" t="s">
        <v>7511</v>
      </c>
    </row>
    <row r="5081" customFormat="false" ht="15.75" hidden="false" customHeight="false" outlineLevel="0" collapsed="false">
      <c r="B5081" s="13"/>
      <c r="C5081" s="7" t="s">
        <v>7567</v>
      </c>
      <c r="D5081" s="16" t="s">
        <v>7568</v>
      </c>
    </row>
    <row r="5082" customFormat="false" ht="15.75" hidden="false" customHeight="false" outlineLevel="0" collapsed="false">
      <c r="B5082" s="13"/>
      <c r="C5082" s="7" t="s">
        <v>7569</v>
      </c>
      <c r="D5082" s="16" t="s">
        <v>7570</v>
      </c>
    </row>
    <row r="5083" customFormat="false" ht="15.75" hidden="false" customHeight="false" outlineLevel="0" collapsed="false">
      <c r="B5083" s="13"/>
      <c r="C5083" s="7" t="s">
        <v>7571</v>
      </c>
      <c r="D5083" s="16" t="s">
        <v>7572</v>
      </c>
    </row>
    <row r="5084" customFormat="false" ht="15.75" hidden="false" customHeight="false" outlineLevel="0" collapsed="false">
      <c r="B5084" s="13"/>
      <c r="C5084" s="7" t="s">
        <v>7573</v>
      </c>
      <c r="D5084" s="16" t="s">
        <v>7574</v>
      </c>
    </row>
    <row r="5085" customFormat="false" ht="15.75" hidden="false" customHeight="false" outlineLevel="0" collapsed="false">
      <c r="B5085" s="13"/>
      <c r="C5085" s="7" t="s">
        <v>7575</v>
      </c>
      <c r="D5085" s="16" t="s">
        <v>7576</v>
      </c>
    </row>
    <row r="5086" customFormat="false" ht="15.75" hidden="false" customHeight="false" outlineLevel="0" collapsed="false">
      <c r="B5086" s="13"/>
      <c r="C5086" s="7" t="s">
        <v>7577</v>
      </c>
      <c r="D5086" s="16" t="s">
        <v>7578</v>
      </c>
    </row>
    <row r="5087" customFormat="false" ht="15.75" hidden="false" customHeight="false" outlineLevel="0" collapsed="false">
      <c r="B5087" s="13"/>
      <c r="C5087" s="7" t="s">
        <v>7579</v>
      </c>
      <c r="D5087" s="16" t="s">
        <v>7580</v>
      </c>
    </row>
    <row r="5088" customFormat="false" ht="15.75" hidden="false" customHeight="false" outlineLevel="0" collapsed="false">
      <c r="B5088" s="13"/>
      <c r="C5088" s="7" t="s">
        <v>7581</v>
      </c>
      <c r="D5088" s="16" t="s">
        <v>7582</v>
      </c>
    </row>
    <row r="5089" customFormat="false" ht="15.75" hidden="false" customHeight="false" outlineLevel="0" collapsed="false">
      <c r="B5089" s="13"/>
      <c r="C5089" s="7" t="s">
        <v>5341</v>
      </c>
      <c r="D5089" s="16" t="s">
        <v>7583</v>
      </c>
    </row>
    <row r="5090" customFormat="false" ht="15.75" hidden="false" customHeight="false" outlineLevel="0" collapsed="false">
      <c r="B5090" s="13"/>
      <c r="C5090" s="7" t="s">
        <v>6565</v>
      </c>
      <c r="D5090" s="16" t="s">
        <v>7584</v>
      </c>
    </row>
    <row r="5091" customFormat="false" ht="15.75" hidden="false" customHeight="false" outlineLevel="0" collapsed="false">
      <c r="B5091" s="13"/>
      <c r="C5091" s="7" t="s">
        <v>7585</v>
      </c>
      <c r="D5091" s="16" t="s">
        <v>7586</v>
      </c>
    </row>
    <row r="5092" customFormat="false" ht="15.75" hidden="false" customHeight="false" outlineLevel="0" collapsed="false">
      <c r="B5092" s="13"/>
      <c r="C5092" s="7" t="s">
        <v>7587</v>
      </c>
      <c r="D5092" s="16" t="s">
        <v>7588</v>
      </c>
    </row>
    <row r="5093" customFormat="false" ht="15.75" hidden="false" customHeight="false" outlineLevel="0" collapsed="false">
      <c r="B5093" s="13"/>
      <c r="C5093" s="7" t="s">
        <v>7589</v>
      </c>
      <c r="D5093" s="16" t="s">
        <v>7590</v>
      </c>
    </row>
    <row r="5094" customFormat="false" ht="15.75" hidden="false" customHeight="false" outlineLevel="0" collapsed="false">
      <c r="B5094" s="13"/>
      <c r="C5094" s="7" t="s">
        <v>7591</v>
      </c>
      <c r="D5094" s="16" t="s">
        <v>7592</v>
      </c>
    </row>
    <row r="5095" customFormat="false" ht="15.75" hidden="false" customHeight="false" outlineLevel="0" collapsed="false">
      <c r="B5095" s="13"/>
      <c r="C5095" s="7" t="s">
        <v>7593</v>
      </c>
      <c r="D5095" s="16" t="s">
        <v>7594</v>
      </c>
    </row>
    <row r="5096" customFormat="false" ht="15.75" hidden="false" customHeight="false" outlineLevel="0" collapsed="false">
      <c r="B5096" s="13"/>
      <c r="C5096" s="7" t="s">
        <v>7595</v>
      </c>
      <c r="D5096" s="16" t="s">
        <v>6522</v>
      </c>
    </row>
    <row r="5097" customFormat="false" ht="15.75" hidden="false" customHeight="false" outlineLevel="0" collapsed="false">
      <c r="B5097" s="13"/>
      <c r="C5097" s="7" t="s">
        <v>7015</v>
      </c>
      <c r="D5097" s="16" t="s">
        <v>7596</v>
      </c>
    </row>
    <row r="5098" customFormat="false" ht="15.75" hidden="false" customHeight="false" outlineLevel="0" collapsed="false">
      <c r="B5098" s="13"/>
      <c r="C5098" s="7" t="s">
        <v>6125</v>
      </c>
      <c r="D5098" s="16" t="s">
        <v>7597</v>
      </c>
    </row>
    <row r="5099" customFormat="false" ht="15.75" hidden="false" customHeight="false" outlineLevel="0" collapsed="false">
      <c r="B5099" s="13"/>
      <c r="C5099" s="7" t="s">
        <v>7598</v>
      </c>
      <c r="D5099" s="16" t="s">
        <v>7599</v>
      </c>
    </row>
    <row r="5100" customFormat="false" ht="15.75" hidden="false" customHeight="false" outlineLevel="0" collapsed="false">
      <c r="B5100" s="13"/>
      <c r="C5100" s="7" t="s">
        <v>7600</v>
      </c>
      <c r="D5100" s="16" t="s">
        <v>7601</v>
      </c>
    </row>
    <row r="5101" customFormat="false" ht="15.75" hidden="false" customHeight="false" outlineLevel="0" collapsed="false">
      <c r="B5101" s="13"/>
      <c r="C5101" s="7" t="s">
        <v>7602</v>
      </c>
      <c r="D5101" s="16" t="s">
        <v>7603</v>
      </c>
    </row>
    <row r="5102" customFormat="false" ht="15.75" hidden="false" customHeight="false" outlineLevel="0" collapsed="false">
      <c r="B5102" s="13"/>
      <c r="C5102" s="7" t="s">
        <v>7604</v>
      </c>
      <c r="D5102" s="16" t="s">
        <v>7605</v>
      </c>
    </row>
    <row r="5103" customFormat="false" ht="15.75" hidden="false" customHeight="false" outlineLevel="0" collapsed="false">
      <c r="B5103" s="13"/>
      <c r="C5103" s="7" t="s">
        <v>7606</v>
      </c>
      <c r="D5103" s="16" t="s">
        <v>7607</v>
      </c>
    </row>
    <row r="5104" customFormat="false" ht="15.75" hidden="false" customHeight="false" outlineLevel="0" collapsed="false">
      <c r="B5104" s="13"/>
      <c r="C5104" s="7" t="s">
        <v>7608</v>
      </c>
      <c r="D5104" s="16" t="s">
        <v>7609</v>
      </c>
    </row>
    <row r="5105" customFormat="false" ht="15.75" hidden="false" customHeight="false" outlineLevel="0" collapsed="false">
      <c r="B5105" s="13"/>
      <c r="C5105" s="7" t="s">
        <v>7610</v>
      </c>
      <c r="D5105" s="16" t="s">
        <v>7611</v>
      </c>
    </row>
    <row r="5106" customFormat="false" ht="15.75" hidden="false" customHeight="false" outlineLevel="0" collapsed="false">
      <c r="B5106" s="13"/>
      <c r="C5106" s="7" t="s">
        <v>7612</v>
      </c>
      <c r="D5106" s="16" t="s">
        <v>7613</v>
      </c>
    </row>
    <row r="5107" customFormat="false" ht="15.75" hidden="false" customHeight="false" outlineLevel="0" collapsed="false">
      <c r="B5107" s="13"/>
      <c r="C5107" s="7" t="s">
        <v>7614</v>
      </c>
      <c r="D5107" s="16" t="s">
        <v>7615</v>
      </c>
    </row>
    <row r="5108" customFormat="false" ht="15.75" hidden="false" customHeight="false" outlineLevel="0" collapsed="false">
      <c r="B5108" s="13"/>
      <c r="C5108" s="7" t="s">
        <v>7616</v>
      </c>
      <c r="D5108" s="16" t="s">
        <v>7617</v>
      </c>
    </row>
    <row r="5109" customFormat="false" ht="15.75" hidden="false" customHeight="false" outlineLevel="0" collapsed="false">
      <c r="B5109" s="13"/>
      <c r="C5109" s="7" t="s">
        <v>7618</v>
      </c>
      <c r="D5109" s="16" t="s">
        <v>7619</v>
      </c>
    </row>
    <row r="5110" customFormat="false" ht="15.75" hidden="false" customHeight="false" outlineLevel="0" collapsed="false">
      <c r="B5110" s="13"/>
      <c r="C5110" s="7" t="s">
        <v>7620</v>
      </c>
      <c r="D5110" s="16" t="s">
        <v>7621</v>
      </c>
    </row>
    <row r="5111" customFormat="false" ht="15.75" hidden="false" customHeight="false" outlineLevel="0" collapsed="false">
      <c r="B5111" s="13"/>
      <c r="C5111" s="7" t="s">
        <v>7622</v>
      </c>
      <c r="D5111" s="16" t="s">
        <v>7623</v>
      </c>
    </row>
    <row r="5112" customFormat="false" ht="15.75" hidden="false" customHeight="false" outlineLevel="0" collapsed="false">
      <c r="B5112" s="13"/>
      <c r="C5112" s="7" t="s">
        <v>7624</v>
      </c>
      <c r="D5112" s="16" t="s">
        <v>7625</v>
      </c>
    </row>
    <row r="5113" customFormat="false" ht="15.75" hidden="false" customHeight="false" outlineLevel="0" collapsed="false">
      <c r="B5113" s="13"/>
      <c r="C5113" s="7" t="s">
        <v>7626</v>
      </c>
      <c r="D5113" s="16" t="s">
        <v>7627</v>
      </c>
    </row>
    <row r="5114" customFormat="false" ht="15.75" hidden="false" customHeight="false" outlineLevel="0" collapsed="false">
      <c r="B5114" s="13"/>
      <c r="C5114" s="7" t="s">
        <v>7628</v>
      </c>
      <c r="D5114" s="16" t="s">
        <v>7629</v>
      </c>
    </row>
    <row r="5115" customFormat="false" ht="15.75" hidden="false" customHeight="false" outlineLevel="0" collapsed="false">
      <c r="B5115" s="13"/>
      <c r="C5115" s="7" t="s">
        <v>7630</v>
      </c>
      <c r="D5115" s="16" t="s">
        <v>7631</v>
      </c>
    </row>
    <row r="5116" customFormat="false" ht="15.75" hidden="false" customHeight="false" outlineLevel="0" collapsed="false">
      <c r="B5116" s="13"/>
      <c r="C5116" s="7" t="s">
        <v>7632</v>
      </c>
      <c r="D5116" s="16" t="s">
        <v>7633</v>
      </c>
    </row>
    <row r="5117" customFormat="false" ht="15.75" hidden="false" customHeight="false" outlineLevel="0" collapsed="false">
      <c r="B5117" s="13"/>
      <c r="C5117" s="7" t="s">
        <v>7634</v>
      </c>
      <c r="D5117" s="16" t="s">
        <v>7635</v>
      </c>
    </row>
    <row r="5118" customFormat="false" ht="15.75" hidden="false" customHeight="false" outlineLevel="0" collapsed="false">
      <c r="B5118" s="13"/>
      <c r="C5118" s="7" t="s">
        <v>7636</v>
      </c>
      <c r="D5118" s="16" t="s">
        <v>7637</v>
      </c>
    </row>
    <row r="5119" customFormat="false" ht="15.75" hidden="false" customHeight="false" outlineLevel="0" collapsed="false">
      <c r="B5119" s="13"/>
      <c r="C5119" s="7" t="s">
        <v>7638</v>
      </c>
      <c r="D5119" s="16" t="s">
        <v>7639</v>
      </c>
    </row>
    <row r="5120" customFormat="false" ht="15.75" hidden="false" customHeight="false" outlineLevel="0" collapsed="false">
      <c r="B5120" s="13"/>
      <c r="C5120" s="7" t="s">
        <v>6601</v>
      </c>
      <c r="D5120" s="16" t="s">
        <v>7640</v>
      </c>
    </row>
    <row r="5121" customFormat="false" ht="15.75" hidden="false" customHeight="false" outlineLevel="0" collapsed="false">
      <c r="B5121" s="13"/>
      <c r="C5121" s="7" t="s">
        <v>6188</v>
      </c>
      <c r="D5121" s="16" t="s">
        <v>7641</v>
      </c>
    </row>
    <row r="5122" customFormat="false" ht="15.75" hidden="false" customHeight="false" outlineLevel="0" collapsed="false">
      <c r="B5122" s="13"/>
      <c r="C5122" s="7" t="s">
        <v>6204</v>
      </c>
      <c r="D5122" s="16" t="s">
        <v>7642</v>
      </c>
    </row>
    <row r="5123" customFormat="false" ht="15.75" hidden="false" customHeight="false" outlineLevel="0" collapsed="false">
      <c r="B5123" s="13"/>
      <c r="C5123" s="7" t="s">
        <v>7643</v>
      </c>
      <c r="D5123" s="16" t="s">
        <v>7644</v>
      </c>
    </row>
    <row r="5124" customFormat="false" ht="15.75" hidden="false" customHeight="false" outlineLevel="0" collapsed="false">
      <c r="B5124" s="13"/>
      <c r="C5124" s="7" t="s">
        <v>7645</v>
      </c>
      <c r="D5124" s="16" t="s">
        <v>7646</v>
      </c>
    </row>
    <row r="5125" customFormat="false" ht="15.75" hidden="false" customHeight="false" outlineLevel="0" collapsed="false">
      <c r="B5125" s="13"/>
      <c r="C5125" s="7" t="s">
        <v>7647</v>
      </c>
      <c r="D5125" s="16" t="s">
        <v>7648</v>
      </c>
    </row>
    <row r="5126" customFormat="false" ht="15.75" hidden="false" customHeight="false" outlineLevel="0" collapsed="false">
      <c r="B5126" s="13"/>
      <c r="C5126" s="7" t="s">
        <v>7649</v>
      </c>
      <c r="D5126" s="16" t="s">
        <v>7063</v>
      </c>
    </row>
    <row r="5127" customFormat="false" ht="15.75" hidden="false" customHeight="false" outlineLevel="0" collapsed="false">
      <c r="B5127" s="13"/>
      <c r="C5127" s="7" t="s">
        <v>7650</v>
      </c>
      <c r="D5127" s="16" t="s">
        <v>7651</v>
      </c>
    </row>
    <row r="5128" customFormat="false" ht="15.75" hidden="false" customHeight="false" outlineLevel="0" collapsed="false">
      <c r="B5128" s="13"/>
      <c r="C5128" s="7" t="s">
        <v>7652</v>
      </c>
      <c r="D5128" s="16" t="s">
        <v>7653</v>
      </c>
    </row>
    <row r="5129" customFormat="false" ht="15.75" hidden="false" customHeight="false" outlineLevel="0" collapsed="false">
      <c r="B5129" s="13"/>
      <c r="C5129" s="7" t="s">
        <v>7654</v>
      </c>
      <c r="D5129" s="16" t="s">
        <v>7655</v>
      </c>
    </row>
    <row r="5130" customFormat="false" ht="15.75" hidden="false" customHeight="false" outlineLevel="0" collapsed="false">
      <c r="B5130" s="13"/>
      <c r="C5130" s="7" t="s">
        <v>7656</v>
      </c>
      <c r="D5130" s="16" t="s">
        <v>7657</v>
      </c>
    </row>
    <row r="5131" customFormat="false" ht="15.75" hidden="false" customHeight="false" outlineLevel="0" collapsed="false">
      <c r="B5131" s="13"/>
      <c r="C5131" s="7" t="s">
        <v>5415</v>
      </c>
      <c r="D5131" s="16" t="s">
        <v>7658</v>
      </c>
    </row>
    <row r="5132" customFormat="false" ht="15.75" hidden="false" customHeight="false" outlineLevel="0" collapsed="false">
      <c r="B5132" s="13"/>
      <c r="C5132" s="7" t="s">
        <v>7659</v>
      </c>
      <c r="D5132" s="16" t="s">
        <v>7660</v>
      </c>
    </row>
    <row r="5133" customFormat="false" ht="15.75" hidden="false" customHeight="false" outlineLevel="0" collapsed="false">
      <c r="B5133" s="13"/>
      <c r="C5133" s="7" t="s">
        <v>7661</v>
      </c>
      <c r="D5133" s="16" t="s">
        <v>7662</v>
      </c>
    </row>
    <row r="5134" customFormat="false" ht="15.75" hidden="false" customHeight="false" outlineLevel="0" collapsed="false">
      <c r="B5134" s="13"/>
      <c r="C5134" s="7" t="s">
        <v>7663</v>
      </c>
      <c r="D5134" s="16" t="s">
        <v>7664</v>
      </c>
    </row>
    <row r="5135" customFormat="false" ht="15.75" hidden="false" customHeight="false" outlineLevel="0" collapsed="false">
      <c r="B5135" s="13"/>
      <c r="C5135" s="7" t="s">
        <v>7665</v>
      </c>
      <c r="D5135" s="16" t="s">
        <v>7666</v>
      </c>
    </row>
    <row r="5136" customFormat="false" ht="15.75" hidden="false" customHeight="false" outlineLevel="0" collapsed="false">
      <c r="B5136" s="13"/>
      <c r="C5136" s="7" t="s">
        <v>7667</v>
      </c>
      <c r="D5136" s="16" t="s">
        <v>7668</v>
      </c>
    </row>
    <row r="5137" customFormat="false" ht="15.75" hidden="false" customHeight="false" outlineLevel="0" collapsed="false">
      <c r="B5137" s="13"/>
      <c r="C5137" s="7" t="s">
        <v>7669</v>
      </c>
      <c r="D5137" s="16" t="s">
        <v>7670</v>
      </c>
    </row>
    <row r="5138" customFormat="false" ht="15.75" hidden="false" customHeight="false" outlineLevel="0" collapsed="false">
      <c r="B5138" s="13"/>
      <c r="C5138" s="7" t="s">
        <v>7671</v>
      </c>
      <c r="D5138" s="16" t="s">
        <v>7672</v>
      </c>
    </row>
    <row r="5139" customFormat="false" ht="15.75" hidden="false" customHeight="false" outlineLevel="0" collapsed="false">
      <c r="B5139" s="13"/>
      <c r="C5139" s="7" t="s">
        <v>7673</v>
      </c>
      <c r="D5139" s="16" t="s">
        <v>7674</v>
      </c>
    </row>
    <row r="5140" customFormat="false" ht="15.75" hidden="false" customHeight="false" outlineLevel="0" collapsed="false">
      <c r="B5140" s="13"/>
      <c r="C5140" s="7" t="s">
        <v>7675</v>
      </c>
      <c r="D5140" s="16" t="s">
        <v>7676</v>
      </c>
    </row>
    <row r="5141" customFormat="false" ht="15.75" hidden="false" customHeight="false" outlineLevel="0" collapsed="false">
      <c r="B5141" s="13"/>
      <c r="C5141" s="7" t="s">
        <v>7677</v>
      </c>
      <c r="D5141" s="16" t="s">
        <v>7678</v>
      </c>
    </row>
    <row r="5142" customFormat="false" ht="15.75" hidden="false" customHeight="false" outlineLevel="0" collapsed="false">
      <c r="B5142" s="13"/>
      <c r="C5142" s="7" t="s">
        <v>7679</v>
      </c>
      <c r="D5142" s="16" t="s">
        <v>7680</v>
      </c>
    </row>
    <row r="5143" customFormat="false" ht="15.75" hidden="false" customHeight="false" outlineLevel="0" collapsed="false">
      <c r="B5143" s="13"/>
      <c r="C5143" s="7" t="s">
        <v>5439</v>
      </c>
      <c r="D5143" s="16" t="s">
        <v>7681</v>
      </c>
    </row>
    <row r="5144" customFormat="false" ht="15.75" hidden="false" customHeight="false" outlineLevel="0" collapsed="false">
      <c r="B5144" s="13"/>
      <c r="C5144" s="7" t="s">
        <v>7682</v>
      </c>
      <c r="D5144" s="16" t="s">
        <v>7683</v>
      </c>
    </row>
    <row r="5145" customFormat="false" ht="15.75" hidden="false" customHeight="false" outlineLevel="0" collapsed="false">
      <c r="B5145" s="13"/>
      <c r="C5145" s="7" t="s">
        <v>7684</v>
      </c>
      <c r="D5145" s="16" t="s">
        <v>7685</v>
      </c>
    </row>
    <row r="5146" customFormat="false" ht="15.75" hidden="false" customHeight="false" outlineLevel="0" collapsed="false">
      <c r="B5146" s="13"/>
      <c r="C5146" s="7" t="s">
        <v>7686</v>
      </c>
      <c r="D5146" s="16" t="s">
        <v>7687</v>
      </c>
    </row>
    <row r="5147" customFormat="false" ht="15.75" hidden="false" customHeight="false" outlineLevel="0" collapsed="false">
      <c r="B5147" s="13"/>
      <c r="C5147" s="7" t="s">
        <v>7688</v>
      </c>
      <c r="D5147" s="16" t="s">
        <v>7689</v>
      </c>
    </row>
    <row r="5148" customFormat="false" ht="15.75" hidden="false" customHeight="false" outlineLevel="0" collapsed="false">
      <c r="B5148" s="13"/>
      <c r="C5148" s="7" t="s">
        <v>7690</v>
      </c>
      <c r="D5148" s="16" t="s">
        <v>7691</v>
      </c>
    </row>
    <row r="5149" customFormat="false" ht="15.75" hidden="false" customHeight="false" outlineLevel="0" collapsed="false">
      <c r="B5149" s="13"/>
      <c r="C5149" s="7" t="s">
        <v>7692</v>
      </c>
      <c r="D5149" s="16" t="s">
        <v>7693</v>
      </c>
    </row>
    <row r="5150" customFormat="false" ht="15.75" hidden="false" customHeight="false" outlineLevel="0" collapsed="false">
      <c r="B5150" s="13"/>
      <c r="C5150" s="7" t="s">
        <v>7694</v>
      </c>
      <c r="D5150" s="16" t="s">
        <v>5523</v>
      </c>
    </row>
    <row r="5151" customFormat="false" ht="15.75" hidden="false" customHeight="false" outlineLevel="0" collapsed="false">
      <c r="B5151" s="13"/>
      <c r="C5151" s="7" t="s">
        <v>7695</v>
      </c>
      <c r="D5151" s="16" t="s">
        <v>7229</v>
      </c>
    </row>
    <row r="5152" customFormat="false" ht="15.75" hidden="false" customHeight="false" outlineLevel="0" collapsed="false">
      <c r="B5152" s="13"/>
      <c r="C5152" s="7" t="s">
        <v>7696</v>
      </c>
      <c r="D5152" s="16" t="s">
        <v>7231</v>
      </c>
    </row>
    <row r="5153" customFormat="false" ht="15.75" hidden="false" customHeight="false" outlineLevel="0" collapsed="false">
      <c r="B5153" s="13"/>
      <c r="C5153" s="7" t="s">
        <v>7697</v>
      </c>
      <c r="D5153" s="16" t="s">
        <v>7232</v>
      </c>
    </row>
    <row r="5154" customFormat="false" ht="15.75" hidden="false" customHeight="false" outlineLevel="0" collapsed="false">
      <c r="B5154" s="13"/>
      <c r="C5154" s="7" t="s">
        <v>7698</v>
      </c>
      <c r="D5154" s="16" t="s">
        <v>7234</v>
      </c>
    </row>
    <row r="5155" customFormat="false" ht="15.75" hidden="false" customHeight="false" outlineLevel="0" collapsed="false">
      <c r="B5155" s="13"/>
      <c r="C5155" s="7" t="s">
        <v>5459</v>
      </c>
      <c r="D5155" s="16" t="s">
        <v>7236</v>
      </c>
    </row>
    <row r="5156" customFormat="false" ht="15.75" hidden="false" customHeight="false" outlineLevel="0" collapsed="false">
      <c r="B5156" s="13"/>
      <c r="C5156" s="7" t="s">
        <v>7699</v>
      </c>
      <c r="D5156" s="16" t="s">
        <v>7700</v>
      </c>
    </row>
    <row r="5157" customFormat="false" ht="15.75" hidden="false" customHeight="false" outlineLevel="0" collapsed="false">
      <c r="B5157" s="13"/>
      <c r="C5157" s="7" t="s">
        <v>7107</v>
      </c>
      <c r="D5157" s="16" t="s">
        <v>7239</v>
      </c>
    </row>
    <row r="5158" customFormat="false" ht="15.75" hidden="false" customHeight="false" outlineLevel="0" collapsed="false">
      <c r="B5158" s="13"/>
      <c r="C5158" s="7" t="s">
        <v>7701</v>
      </c>
      <c r="D5158" s="16" t="s">
        <v>7241</v>
      </c>
    </row>
    <row r="5159" customFormat="false" ht="15.75" hidden="false" customHeight="false" outlineLevel="0" collapsed="false">
      <c r="B5159" s="13"/>
      <c r="C5159" s="7" t="s">
        <v>7702</v>
      </c>
      <c r="D5159" s="16" t="s">
        <v>7243</v>
      </c>
    </row>
    <row r="5160" customFormat="false" ht="15.75" hidden="false" customHeight="false" outlineLevel="0" collapsed="false">
      <c r="B5160" s="13"/>
      <c r="C5160" s="7" t="s">
        <v>7703</v>
      </c>
      <c r="D5160" s="16" t="s">
        <v>7245</v>
      </c>
    </row>
    <row r="5161" customFormat="false" ht="15.75" hidden="false" customHeight="false" outlineLevel="0" collapsed="false">
      <c r="B5161" s="13"/>
      <c r="C5161" s="7" t="s">
        <v>7704</v>
      </c>
      <c r="D5161" s="16" t="s">
        <v>7247</v>
      </c>
    </row>
    <row r="5162" customFormat="false" ht="15.75" hidden="false" customHeight="false" outlineLevel="0" collapsed="false">
      <c r="B5162" s="13"/>
      <c r="C5162" s="7" t="s">
        <v>7705</v>
      </c>
      <c r="D5162" s="16" t="s">
        <v>6584</v>
      </c>
    </row>
    <row r="5163" customFormat="false" ht="15.75" hidden="false" customHeight="false" outlineLevel="0" collapsed="false">
      <c r="B5163" s="13"/>
      <c r="C5163" s="7" t="s">
        <v>5473</v>
      </c>
      <c r="D5163" s="16" t="s">
        <v>7706</v>
      </c>
    </row>
    <row r="5164" customFormat="false" ht="15.75" hidden="false" customHeight="false" outlineLevel="0" collapsed="false">
      <c r="B5164" s="13"/>
      <c r="C5164" s="7" t="s">
        <v>7707</v>
      </c>
      <c r="D5164" s="16" t="s">
        <v>5580</v>
      </c>
    </row>
    <row r="5165" customFormat="false" ht="15.75" hidden="false" customHeight="false" outlineLevel="0" collapsed="false">
      <c r="B5165" s="13"/>
      <c r="C5165" s="7" t="s">
        <v>7708</v>
      </c>
      <c r="D5165" s="16" t="s">
        <v>7709</v>
      </c>
    </row>
    <row r="5166" customFormat="false" ht="15.75" hidden="false" customHeight="false" outlineLevel="0" collapsed="false">
      <c r="B5166" s="13"/>
      <c r="C5166" s="7" t="s">
        <v>7710</v>
      </c>
      <c r="D5166" s="16" t="s">
        <v>7711</v>
      </c>
    </row>
    <row r="5167" customFormat="false" ht="15.75" hidden="false" customHeight="false" outlineLevel="0" collapsed="false">
      <c r="B5167" s="13"/>
      <c r="C5167" s="7" t="s">
        <v>7712</v>
      </c>
      <c r="D5167" s="16" t="s">
        <v>7713</v>
      </c>
    </row>
    <row r="5168" customFormat="false" ht="15.75" hidden="false" customHeight="false" outlineLevel="0" collapsed="false">
      <c r="B5168" s="13"/>
      <c r="C5168" s="7" t="s">
        <v>7714</v>
      </c>
      <c r="D5168" s="16" t="s">
        <v>7715</v>
      </c>
    </row>
    <row r="5169" customFormat="false" ht="15.75" hidden="false" customHeight="false" outlineLevel="0" collapsed="false">
      <c r="B5169" s="13"/>
      <c r="C5169" s="7" t="s">
        <v>7716</v>
      </c>
      <c r="D5169" s="16" t="s">
        <v>7717</v>
      </c>
    </row>
    <row r="5170" customFormat="false" ht="15.75" hidden="false" customHeight="false" outlineLevel="0" collapsed="false">
      <c r="B5170" s="13"/>
      <c r="C5170" s="7" t="s">
        <v>7718</v>
      </c>
      <c r="D5170" s="16" t="s">
        <v>7719</v>
      </c>
    </row>
    <row r="5171" customFormat="false" ht="15.75" hidden="false" customHeight="false" outlineLevel="0" collapsed="false">
      <c r="B5171" s="13"/>
      <c r="C5171" s="7" t="s">
        <v>7720</v>
      </c>
      <c r="D5171" s="16" t="s">
        <v>7721</v>
      </c>
    </row>
    <row r="5172" customFormat="false" ht="15.75" hidden="false" customHeight="false" outlineLevel="0" collapsed="false">
      <c r="B5172" s="13"/>
      <c r="C5172" s="7" t="s">
        <v>7722</v>
      </c>
      <c r="D5172" s="16" t="s">
        <v>7723</v>
      </c>
    </row>
    <row r="5173" customFormat="false" ht="15.75" hidden="false" customHeight="false" outlineLevel="0" collapsed="false">
      <c r="B5173" s="13"/>
      <c r="C5173" s="7" t="s">
        <v>7724</v>
      </c>
      <c r="D5173" s="16" t="s">
        <v>6100</v>
      </c>
    </row>
    <row r="5174" customFormat="false" ht="15.75" hidden="false" customHeight="false" outlineLevel="0" collapsed="false">
      <c r="B5174" s="13"/>
      <c r="C5174" s="7" t="s">
        <v>7725</v>
      </c>
      <c r="D5174" s="16" t="s">
        <v>7726</v>
      </c>
    </row>
    <row r="5175" customFormat="false" ht="15.75" hidden="false" customHeight="false" outlineLevel="0" collapsed="false">
      <c r="B5175" s="13"/>
      <c r="C5175" s="7" t="s">
        <v>7727</v>
      </c>
      <c r="D5175" s="16" t="s">
        <v>7728</v>
      </c>
    </row>
    <row r="5176" customFormat="false" ht="15.75" hidden="false" customHeight="false" outlineLevel="0" collapsed="false">
      <c r="B5176" s="13"/>
      <c r="C5176" s="7" t="s">
        <v>7729</v>
      </c>
      <c r="D5176" s="16" t="s">
        <v>7730</v>
      </c>
    </row>
    <row r="5177" customFormat="false" ht="15.75" hidden="false" customHeight="false" outlineLevel="0" collapsed="false">
      <c r="B5177" s="13"/>
      <c r="C5177" s="7" t="s">
        <v>7145</v>
      </c>
      <c r="D5177" s="16" t="s">
        <v>7731</v>
      </c>
    </row>
    <row r="5178" customFormat="false" ht="15.75" hidden="false" customHeight="false" outlineLevel="0" collapsed="false">
      <c r="B5178" s="13"/>
      <c r="C5178" s="7" t="s">
        <v>7732</v>
      </c>
      <c r="D5178" s="16" t="s">
        <v>7733</v>
      </c>
    </row>
    <row r="5179" customFormat="false" ht="15.75" hidden="false" customHeight="false" outlineLevel="0" collapsed="false">
      <c r="B5179" s="13"/>
      <c r="C5179" s="7" t="s">
        <v>7734</v>
      </c>
      <c r="D5179" s="16" t="s">
        <v>7735</v>
      </c>
    </row>
    <row r="5180" customFormat="false" ht="15.75" hidden="false" customHeight="false" outlineLevel="0" collapsed="false">
      <c r="B5180" s="13"/>
      <c r="C5180" s="7" t="s">
        <v>7736</v>
      </c>
      <c r="D5180" s="16" t="s">
        <v>7737</v>
      </c>
    </row>
    <row r="5181" customFormat="false" ht="15.75" hidden="false" customHeight="false" outlineLevel="0" collapsed="false">
      <c r="B5181" s="13"/>
      <c r="C5181" s="7" t="s">
        <v>7738</v>
      </c>
      <c r="D5181" s="16" t="s">
        <v>7739</v>
      </c>
    </row>
    <row r="5182" customFormat="false" ht="15.75" hidden="false" customHeight="false" outlineLevel="0" collapsed="false">
      <c r="B5182" s="13"/>
      <c r="C5182" s="7" t="s">
        <v>7740</v>
      </c>
      <c r="D5182" s="16" t="s">
        <v>7336</v>
      </c>
    </row>
    <row r="5183" customFormat="false" ht="15.75" hidden="false" customHeight="false" outlineLevel="0" collapsed="false">
      <c r="B5183" s="13"/>
      <c r="C5183" s="7" t="s">
        <v>7741</v>
      </c>
      <c r="D5183" s="16" t="s">
        <v>7742</v>
      </c>
    </row>
    <row r="5184" customFormat="false" ht="15.75" hidden="false" customHeight="false" outlineLevel="0" collapsed="false">
      <c r="B5184" s="13"/>
      <c r="C5184" s="7" t="s">
        <v>7743</v>
      </c>
      <c r="D5184" s="16" t="s">
        <v>7744</v>
      </c>
    </row>
    <row r="5185" customFormat="false" ht="15.75" hidden="false" customHeight="false" outlineLevel="0" collapsed="false">
      <c r="B5185" s="13"/>
      <c r="C5185" s="7" t="s">
        <v>7745</v>
      </c>
      <c r="D5185" s="16" t="s">
        <v>7746</v>
      </c>
    </row>
    <row r="5186" customFormat="false" ht="15.75" hidden="false" customHeight="false" outlineLevel="0" collapsed="false">
      <c r="B5186" s="13"/>
      <c r="C5186" s="7" t="s">
        <v>7747</v>
      </c>
      <c r="D5186" s="16" t="s">
        <v>7748</v>
      </c>
    </row>
    <row r="5187" customFormat="false" ht="15.75" hidden="false" customHeight="false" outlineLevel="0" collapsed="false">
      <c r="B5187" s="13"/>
      <c r="C5187" s="7" t="s">
        <v>7749</v>
      </c>
      <c r="D5187" s="16" t="s">
        <v>7750</v>
      </c>
    </row>
    <row r="5188" customFormat="false" ht="15.75" hidden="false" customHeight="false" outlineLevel="0" collapsed="false">
      <c r="B5188" s="13"/>
      <c r="C5188" s="7" t="s">
        <v>5515</v>
      </c>
      <c r="D5188" s="16" t="s">
        <v>7751</v>
      </c>
    </row>
    <row r="5189" customFormat="false" ht="15.75" hidden="false" customHeight="false" outlineLevel="0" collapsed="false">
      <c r="B5189" s="13"/>
      <c r="C5189" s="7" t="s">
        <v>7752</v>
      </c>
      <c r="D5189" s="16" t="s">
        <v>7753</v>
      </c>
    </row>
    <row r="5190" customFormat="false" ht="15.75" hidden="false" customHeight="false" outlineLevel="0" collapsed="false">
      <c r="B5190" s="13"/>
      <c r="C5190" s="7" t="s">
        <v>7754</v>
      </c>
      <c r="D5190" s="16" t="s">
        <v>7755</v>
      </c>
    </row>
    <row r="5191" customFormat="false" ht="15.75" hidden="false" customHeight="false" outlineLevel="0" collapsed="false">
      <c r="B5191" s="13"/>
      <c r="C5191" s="7" t="s">
        <v>7756</v>
      </c>
      <c r="D5191" s="16" t="s">
        <v>7757</v>
      </c>
    </row>
    <row r="5192" customFormat="false" ht="15.75" hidden="false" customHeight="false" outlineLevel="0" collapsed="false">
      <c r="B5192" s="13"/>
      <c r="C5192" s="7" t="s">
        <v>7758</v>
      </c>
      <c r="D5192" s="16" t="s">
        <v>7759</v>
      </c>
    </row>
    <row r="5193" customFormat="false" ht="15.75" hidden="false" customHeight="false" outlineLevel="0" collapsed="false">
      <c r="B5193" s="13"/>
      <c r="C5193" s="7" t="s">
        <v>7760</v>
      </c>
      <c r="D5193" s="16" t="s">
        <v>7761</v>
      </c>
    </row>
    <row r="5194" customFormat="false" ht="15.75" hidden="false" customHeight="false" outlineLevel="0" collapsed="false">
      <c r="B5194" s="13"/>
      <c r="C5194" s="7" t="s">
        <v>7762</v>
      </c>
      <c r="D5194" s="16" t="s">
        <v>7763</v>
      </c>
    </row>
    <row r="5195" customFormat="false" ht="15.75" hidden="false" customHeight="false" outlineLevel="0" collapsed="false">
      <c r="B5195" s="13"/>
      <c r="C5195" s="7" t="s">
        <v>7764</v>
      </c>
      <c r="D5195" s="16" t="s">
        <v>7765</v>
      </c>
    </row>
    <row r="5196" customFormat="false" ht="15.75" hidden="false" customHeight="false" outlineLevel="0" collapsed="false">
      <c r="B5196" s="13"/>
      <c r="C5196" s="7" t="s">
        <v>7766</v>
      </c>
      <c r="D5196" s="16" t="s">
        <v>7767</v>
      </c>
    </row>
    <row r="5197" customFormat="false" ht="15.75" hidden="false" customHeight="false" outlineLevel="0" collapsed="false">
      <c r="B5197" s="13"/>
      <c r="C5197" s="7" t="s">
        <v>7768</v>
      </c>
      <c r="D5197" s="16" t="s">
        <v>7327</v>
      </c>
    </row>
    <row r="5198" customFormat="false" ht="15.75" hidden="false" customHeight="false" outlineLevel="0" collapsed="false">
      <c r="B5198" s="13"/>
      <c r="C5198" s="7" t="s">
        <v>7769</v>
      </c>
      <c r="D5198" s="16" t="s">
        <v>7770</v>
      </c>
    </row>
    <row r="5199" customFormat="false" ht="15.75" hidden="false" customHeight="false" outlineLevel="0" collapsed="false">
      <c r="B5199" s="13"/>
      <c r="C5199" s="7" t="s">
        <v>7771</v>
      </c>
      <c r="D5199" s="16" t="s">
        <v>7772</v>
      </c>
    </row>
    <row r="5200" customFormat="false" ht="15.75" hidden="false" customHeight="false" outlineLevel="0" collapsed="false">
      <c r="B5200" s="13"/>
      <c r="C5200" s="7" t="s">
        <v>7773</v>
      </c>
      <c r="D5200" s="16" t="s">
        <v>7774</v>
      </c>
    </row>
    <row r="5201" customFormat="false" ht="15.75" hidden="false" customHeight="false" outlineLevel="0" collapsed="false">
      <c r="B5201" s="13"/>
      <c r="C5201" s="7" t="s">
        <v>7775</v>
      </c>
      <c r="D5201" s="16" t="s">
        <v>7776</v>
      </c>
    </row>
    <row r="5202" customFormat="false" ht="15.75" hidden="false" customHeight="false" outlineLevel="0" collapsed="false">
      <c r="B5202" s="13"/>
      <c r="C5202" s="7" t="s">
        <v>7777</v>
      </c>
      <c r="D5202" s="16" t="s">
        <v>7778</v>
      </c>
    </row>
    <row r="5203" customFormat="false" ht="15.75" hidden="false" customHeight="false" outlineLevel="0" collapsed="false">
      <c r="B5203" s="13"/>
      <c r="C5203" s="7" t="s">
        <v>7779</v>
      </c>
      <c r="D5203" s="16" t="s">
        <v>7780</v>
      </c>
    </row>
    <row r="5204" customFormat="false" ht="15.75" hidden="false" customHeight="false" outlineLevel="0" collapsed="false">
      <c r="B5204" s="13"/>
      <c r="C5204" s="7" t="s">
        <v>7781</v>
      </c>
      <c r="D5204" s="16" t="s">
        <v>6335</v>
      </c>
    </row>
    <row r="5205" customFormat="false" ht="15.75" hidden="false" customHeight="false" outlineLevel="0" collapsed="false">
      <c r="B5205" s="13"/>
      <c r="C5205" s="7" t="s">
        <v>7782</v>
      </c>
      <c r="D5205" s="16" t="s">
        <v>7783</v>
      </c>
    </row>
    <row r="5206" customFormat="false" ht="15.75" hidden="false" customHeight="false" outlineLevel="0" collapsed="false">
      <c r="B5206" s="13"/>
      <c r="C5206" s="7" t="s">
        <v>7784</v>
      </c>
      <c r="D5206" s="16" t="s">
        <v>7785</v>
      </c>
    </row>
    <row r="5207" customFormat="false" ht="15.75" hidden="false" customHeight="false" outlineLevel="0" collapsed="false">
      <c r="B5207" s="13"/>
      <c r="C5207" s="7" t="s">
        <v>7786</v>
      </c>
      <c r="D5207" s="16" t="s">
        <v>7787</v>
      </c>
    </row>
    <row r="5208" customFormat="false" ht="15.75" hidden="false" customHeight="false" outlineLevel="0" collapsed="false">
      <c r="B5208" s="13"/>
      <c r="C5208" s="7" t="s">
        <v>7788</v>
      </c>
      <c r="D5208" s="16" t="s">
        <v>7789</v>
      </c>
    </row>
    <row r="5209" customFormat="false" ht="15.75" hidden="false" customHeight="false" outlineLevel="0" collapsed="false">
      <c r="B5209" s="13"/>
      <c r="C5209" s="7" t="s">
        <v>4679</v>
      </c>
      <c r="D5209" s="16" t="s">
        <v>7790</v>
      </c>
    </row>
    <row r="5210" customFormat="false" ht="15.75" hidden="false" customHeight="false" outlineLevel="0" collapsed="false">
      <c r="B5210" s="13"/>
      <c r="C5210" s="7" t="s">
        <v>7791</v>
      </c>
      <c r="D5210" s="16" t="s">
        <v>7792</v>
      </c>
    </row>
    <row r="5211" customFormat="false" ht="15.75" hidden="false" customHeight="false" outlineLevel="0" collapsed="false">
      <c r="B5211" s="13"/>
      <c r="C5211" s="7" t="s">
        <v>7793</v>
      </c>
      <c r="D5211" s="16" t="s">
        <v>7794</v>
      </c>
    </row>
    <row r="5212" customFormat="false" ht="15.75" hidden="false" customHeight="false" outlineLevel="0" collapsed="false">
      <c r="B5212" s="13"/>
      <c r="C5212" s="7" t="s">
        <v>4688</v>
      </c>
      <c r="D5212" s="16" t="s">
        <v>7795</v>
      </c>
    </row>
    <row r="5213" customFormat="false" ht="15.75" hidden="false" customHeight="false" outlineLevel="0" collapsed="false">
      <c r="A5213" s="3" t="s">
        <v>7796</v>
      </c>
      <c r="B5213" s="13" t="s">
        <v>2237</v>
      </c>
      <c r="C5213" s="7"/>
      <c r="D5213" s="7"/>
    </row>
    <row r="5214" customFormat="false" ht="15.75" hidden="false" customHeight="false" outlineLevel="0" collapsed="false">
      <c r="A5214" s="3" t="s">
        <v>7797</v>
      </c>
      <c r="B5214" s="13" t="s">
        <v>6167</v>
      </c>
      <c r="C5214" s="7"/>
      <c r="D5214" s="7"/>
    </row>
    <row r="5215" customFormat="false" ht="15.75" hidden="false" customHeight="false" outlineLevel="0" collapsed="false">
      <c r="A5215" s="1" t="s">
        <v>7798</v>
      </c>
      <c r="B5215" s="13" t="s">
        <v>3255</v>
      </c>
      <c r="C5215" s="7"/>
      <c r="D5215" s="7"/>
    </row>
    <row r="5216" customFormat="false" ht="15.75" hidden="false" customHeight="false" outlineLevel="0" collapsed="false">
      <c r="A5216" s="1" t="s">
        <v>7799</v>
      </c>
      <c r="B5216" s="13" t="s">
        <v>3299</v>
      </c>
      <c r="C5216" s="7"/>
      <c r="D5216" s="7"/>
    </row>
    <row r="5217" customFormat="false" ht="15.75" hidden="false" customHeight="false" outlineLevel="0" collapsed="false">
      <c r="A5217" s="1" t="s">
        <v>7800</v>
      </c>
      <c r="B5217" s="13" t="s">
        <v>7801</v>
      </c>
      <c r="C5217" s="7"/>
      <c r="D5217" s="7"/>
    </row>
    <row r="5218" customFormat="false" ht="15.75" hidden="false" customHeight="false" outlineLevel="0" collapsed="false">
      <c r="A5218" s="1" t="s">
        <v>7802</v>
      </c>
      <c r="B5218" s="13" t="s">
        <v>1071</v>
      </c>
      <c r="C5218" s="7"/>
      <c r="D5218" s="7"/>
    </row>
    <row r="5219" customFormat="false" ht="15.75" hidden="false" customHeight="false" outlineLevel="0" collapsed="false">
      <c r="A5219" s="1" t="s">
        <v>7803</v>
      </c>
      <c r="B5219" s="13" t="s">
        <v>7804</v>
      </c>
      <c r="C5219" s="7"/>
      <c r="D5219" s="7"/>
    </row>
    <row r="5220" customFormat="false" ht="15.75" hidden="false" customHeight="false" outlineLevel="0" collapsed="false">
      <c r="A5220" s="1" t="s">
        <v>7805</v>
      </c>
      <c r="B5220" s="13" t="s">
        <v>7806</v>
      </c>
      <c r="C5220" s="7"/>
      <c r="D5220" s="7"/>
    </row>
    <row r="5221" customFormat="false" ht="15.75" hidden="false" customHeight="false" outlineLevel="0" collapsed="false">
      <c r="A5221" s="1" t="s">
        <v>4693</v>
      </c>
      <c r="B5221" s="13" t="s">
        <v>7807</v>
      </c>
      <c r="C5221" s="7"/>
      <c r="D5221" s="7"/>
    </row>
    <row r="5222" customFormat="false" ht="15.75" hidden="false" customHeight="false" outlineLevel="0" collapsed="false">
      <c r="A5222" s="1" t="s">
        <v>7808</v>
      </c>
      <c r="B5222" s="13" t="s">
        <v>7809</v>
      </c>
      <c r="C5222" s="7"/>
      <c r="D5222" s="7"/>
    </row>
    <row r="5223" customFormat="false" ht="15.75" hidden="false" customHeight="false" outlineLevel="0" collapsed="false">
      <c r="A5223" s="1" t="s">
        <v>7810</v>
      </c>
      <c r="B5223" s="13" t="s">
        <v>7811</v>
      </c>
      <c r="C5223" s="7"/>
      <c r="D5223" s="7"/>
    </row>
    <row r="5224" customFormat="false" ht="15.75" hidden="false" customHeight="false" outlineLevel="0" collapsed="false">
      <c r="A5224" s="1" t="s">
        <v>7812</v>
      </c>
      <c r="B5224" s="13" t="s">
        <v>7813</v>
      </c>
      <c r="C5224" s="7"/>
      <c r="D5224" s="7"/>
    </row>
    <row r="5225" customFormat="false" ht="15.75" hidden="false" customHeight="false" outlineLevel="0" collapsed="false">
      <c r="A5225" s="1" t="s">
        <v>7814</v>
      </c>
      <c r="B5225" s="13" t="s">
        <v>2932</v>
      </c>
      <c r="C5225" s="7"/>
      <c r="D5225" s="7"/>
    </row>
    <row r="5226" customFormat="false" ht="15.75" hidden="false" customHeight="false" outlineLevel="0" collapsed="false">
      <c r="A5226" s="1" t="s">
        <v>4695</v>
      </c>
      <c r="B5226" s="13" t="s">
        <v>7815</v>
      </c>
      <c r="C5226" s="7"/>
      <c r="D5226" s="7"/>
    </row>
    <row r="5227" customFormat="false" ht="15.75" hidden="false" customHeight="false" outlineLevel="0" collapsed="false">
      <c r="A5227" s="1" t="s">
        <v>7816</v>
      </c>
      <c r="B5227" s="13" t="s">
        <v>7817</v>
      </c>
      <c r="C5227" s="7"/>
      <c r="D5227" s="7"/>
    </row>
    <row r="5228" customFormat="false" ht="15.75" hidden="false" customHeight="false" outlineLevel="0" collapsed="false">
      <c r="A5228" s="1" t="s">
        <v>7818</v>
      </c>
      <c r="B5228" s="13" t="s">
        <v>7819</v>
      </c>
      <c r="C5228" s="7"/>
      <c r="D5228" s="7"/>
    </row>
    <row r="5229" customFormat="false" ht="15.75" hidden="false" customHeight="false" outlineLevel="0" collapsed="false">
      <c r="A5229" s="1" t="s">
        <v>7820</v>
      </c>
      <c r="B5229" s="13" t="s">
        <v>7821</v>
      </c>
      <c r="C5229" s="7"/>
      <c r="D5229" s="7"/>
    </row>
    <row r="5230" customFormat="false" ht="15.75" hidden="false" customHeight="false" outlineLevel="0" collapsed="false">
      <c r="A5230" s="1" t="s">
        <v>7822</v>
      </c>
      <c r="B5230" s="13" t="s">
        <v>1871</v>
      </c>
      <c r="C5230" s="7"/>
      <c r="D5230" s="7"/>
    </row>
    <row r="5231" customFormat="false" ht="15.75" hidden="false" customHeight="false" outlineLevel="0" collapsed="false">
      <c r="A5231" s="1" t="s">
        <v>7823</v>
      </c>
      <c r="B5231" s="13" t="s">
        <v>7824</v>
      </c>
      <c r="C5231" s="7"/>
      <c r="D5231" s="7"/>
    </row>
    <row r="5232" customFormat="false" ht="15.75" hidden="false" customHeight="false" outlineLevel="0" collapsed="false">
      <c r="A5232" s="1" t="s">
        <v>7825</v>
      </c>
      <c r="B5232" s="13" t="s">
        <v>7826</v>
      </c>
      <c r="C5232" s="7"/>
      <c r="D5232" s="7"/>
    </row>
    <row r="5233" customFormat="false" ht="15.75" hidden="false" customHeight="false" outlineLevel="0" collapsed="false">
      <c r="A5233" s="1" t="s">
        <v>7827</v>
      </c>
      <c r="B5233" s="13" t="s">
        <v>7828</v>
      </c>
      <c r="C5233" s="7"/>
      <c r="D5233" s="7"/>
    </row>
    <row r="5234" customFormat="false" ht="15.75" hidden="false" customHeight="false" outlineLevel="0" collapsed="false">
      <c r="A5234" s="1" t="s">
        <v>7829</v>
      </c>
      <c r="B5234" s="13" t="s">
        <v>7830</v>
      </c>
      <c r="C5234" s="7"/>
      <c r="D5234" s="7"/>
    </row>
    <row r="5235" customFormat="false" ht="15.75" hidden="false" customHeight="false" outlineLevel="0" collapsed="false">
      <c r="A5235" s="1" t="s">
        <v>7831</v>
      </c>
      <c r="B5235" s="13" t="s">
        <v>257</v>
      </c>
      <c r="C5235" s="7"/>
      <c r="D5235" s="7"/>
    </row>
    <row r="5236" customFormat="false" ht="15.75" hidden="false" customHeight="false" outlineLevel="0" collapsed="false">
      <c r="A5236" s="1" t="s">
        <v>7832</v>
      </c>
      <c r="B5236" s="13" t="s">
        <v>2404</v>
      </c>
      <c r="C5236" s="7"/>
      <c r="D5236" s="7"/>
    </row>
    <row r="5237" customFormat="false" ht="15.75" hidden="false" customHeight="false" outlineLevel="0" collapsed="false">
      <c r="A5237" s="1" t="s">
        <v>7833</v>
      </c>
      <c r="B5237" s="13" t="s">
        <v>7834</v>
      </c>
      <c r="C5237" s="7"/>
      <c r="D5237" s="7"/>
    </row>
    <row r="5238" customFormat="false" ht="15.75" hidden="false" customHeight="false" outlineLevel="0" collapsed="false">
      <c r="A5238" s="1" t="s">
        <v>7835</v>
      </c>
      <c r="B5238" s="13" t="s">
        <v>7836</v>
      </c>
      <c r="C5238" s="7"/>
      <c r="D5238" s="7"/>
    </row>
    <row r="5239" customFormat="false" ht="15.75" hidden="false" customHeight="false" outlineLevel="0" collapsed="false">
      <c r="A5239" s="1" t="s">
        <v>7837</v>
      </c>
      <c r="B5239" s="13" t="s">
        <v>7838</v>
      </c>
      <c r="C5239" s="7"/>
      <c r="D5239" s="7"/>
    </row>
    <row r="5240" customFormat="false" ht="15.75" hidden="false" customHeight="false" outlineLevel="0" collapsed="false">
      <c r="A5240" s="1" t="s">
        <v>7839</v>
      </c>
      <c r="B5240" s="13" t="s">
        <v>7840</v>
      </c>
      <c r="C5240" s="7"/>
      <c r="D5240" s="7"/>
    </row>
    <row r="5241" customFormat="false" ht="15.75" hidden="false" customHeight="false" outlineLevel="0" collapsed="false">
      <c r="A5241" s="1" t="s">
        <v>7841</v>
      </c>
      <c r="B5241" s="13" t="s">
        <v>7842</v>
      </c>
      <c r="C5241" s="7"/>
      <c r="D5241" s="7"/>
    </row>
    <row r="5242" customFormat="false" ht="15.75" hidden="false" customHeight="false" outlineLevel="0" collapsed="false">
      <c r="A5242" s="1" t="s">
        <v>7843</v>
      </c>
      <c r="B5242" s="13" t="s">
        <v>7844</v>
      </c>
      <c r="C5242" s="7"/>
      <c r="D5242" s="7"/>
    </row>
    <row r="5243" customFormat="false" ht="15.75" hidden="false" customHeight="false" outlineLevel="0" collapsed="false">
      <c r="A5243" s="1" t="s">
        <v>7845</v>
      </c>
      <c r="B5243" s="13" t="s">
        <v>7846</v>
      </c>
      <c r="C5243" s="7"/>
      <c r="D5243" s="7"/>
    </row>
    <row r="5244" customFormat="false" ht="15.75" hidden="false" customHeight="false" outlineLevel="0" collapsed="false">
      <c r="A5244" s="1" t="s">
        <v>7847</v>
      </c>
      <c r="B5244" s="13" t="s">
        <v>7848</v>
      </c>
      <c r="C5244" s="7"/>
      <c r="D5244" s="7"/>
    </row>
    <row r="5245" customFormat="false" ht="15.75" hidden="false" customHeight="false" outlineLevel="0" collapsed="false">
      <c r="A5245" s="1" t="s">
        <v>7849</v>
      </c>
      <c r="B5245" s="13" t="s">
        <v>2440</v>
      </c>
      <c r="C5245" s="7"/>
      <c r="D5245" s="7"/>
    </row>
    <row r="5246" customFormat="false" ht="15.75" hidden="false" customHeight="false" outlineLevel="0" collapsed="false">
      <c r="A5246" s="1" t="s">
        <v>7850</v>
      </c>
      <c r="B5246" s="13" t="s">
        <v>7851</v>
      </c>
      <c r="C5246" s="7"/>
      <c r="D5246" s="7"/>
    </row>
    <row r="5247" customFormat="false" ht="15.75" hidden="false" customHeight="false" outlineLevel="0" collapsed="false">
      <c r="A5247" s="1" t="s">
        <v>7852</v>
      </c>
      <c r="B5247" s="13" t="s">
        <v>7853</v>
      </c>
      <c r="C5247" s="7"/>
      <c r="D5247" s="7"/>
    </row>
    <row r="5248" customFormat="false" ht="15.75" hidden="false" customHeight="false" outlineLevel="0" collapsed="false">
      <c r="A5248" s="1" t="s">
        <v>7854</v>
      </c>
      <c r="B5248" s="13" t="s">
        <v>7855</v>
      </c>
      <c r="C5248" s="7"/>
      <c r="D5248" s="7"/>
    </row>
    <row r="5249" customFormat="false" ht="15.75" hidden="false" customHeight="false" outlineLevel="0" collapsed="false">
      <c r="A5249" s="1" t="s">
        <v>5561</v>
      </c>
      <c r="B5249" s="13" t="s">
        <v>7856</v>
      </c>
      <c r="C5249" s="7"/>
      <c r="D5249" s="7"/>
    </row>
    <row r="5250" customFormat="false" ht="15.75" hidden="false" customHeight="false" outlineLevel="0" collapsed="false">
      <c r="A5250" s="1" t="s">
        <v>7857</v>
      </c>
      <c r="B5250" s="13" t="s">
        <v>7858</v>
      </c>
      <c r="C5250" s="7"/>
      <c r="D5250" s="7"/>
    </row>
    <row r="5251" customFormat="false" ht="15.75" hidden="false" customHeight="false" outlineLevel="0" collapsed="false">
      <c r="A5251" s="1" t="s">
        <v>7859</v>
      </c>
      <c r="B5251" s="13" t="s">
        <v>7860</v>
      </c>
      <c r="C5251" s="7"/>
      <c r="D5251" s="7"/>
    </row>
    <row r="5252" customFormat="false" ht="15.75" hidden="false" customHeight="false" outlineLevel="0" collapsed="false">
      <c r="A5252" s="1" t="s">
        <v>7861</v>
      </c>
      <c r="B5252" s="13" t="s">
        <v>7862</v>
      </c>
      <c r="C5252" s="7"/>
      <c r="D5252" s="7"/>
    </row>
    <row r="5253" customFormat="false" ht="15.75" hidden="false" customHeight="false" outlineLevel="0" collapsed="false">
      <c r="A5253" s="1" t="s">
        <v>7863</v>
      </c>
      <c r="B5253" s="13" t="s">
        <v>7864</v>
      </c>
      <c r="C5253" s="7"/>
      <c r="D5253" s="7"/>
    </row>
    <row r="5254" customFormat="false" ht="15.75" hidden="false" customHeight="false" outlineLevel="0" collapsed="false">
      <c r="A5254" s="12" t="s">
        <v>7865</v>
      </c>
      <c r="B5254" s="12"/>
      <c r="C5254" s="12"/>
      <c r="D5254" s="12"/>
      <c r="E5254" s="12"/>
      <c r="F5254" s="3" t="s">
        <v>7866</v>
      </c>
    </row>
    <row r="5255" customFormat="false" ht="15.75" hidden="false" customHeight="false" outlineLevel="0" collapsed="false">
      <c r="B5255" s="13"/>
      <c r="C5255" s="7" t="s">
        <v>117</v>
      </c>
      <c r="D5255" s="16" t="s">
        <v>7785</v>
      </c>
    </row>
    <row r="5256" customFormat="false" ht="15.75" hidden="false" customHeight="false" outlineLevel="0" collapsed="false">
      <c r="B5256" s="13"/>
      <c r="C5256" s="7" t="s">
        <v>248</v>
      </c>
      <c r="D5256" s="16" t="s">
        <v>7867</v>
      </c>
    </row>
    <row r="5257" customFormat="false" ht="15.75" hidden="false" customHeight="false" outlineLevel="0" collapsed="false">
      <c r="B5257" s="13"/>
      <c r="C5257" s="7" t="s">
        <v>7868</v>
      </c>
      <c r="D5257" s="16" t="s">
        <v>7869</v>
      </c>
    </row>
    <row r="5258" customFormat="false" ht="15.75" hidden="false" customHeight="false" outlineLevel="0" collapsed="false">
      <c r="B5258" s="13"/>
      <c r="C5258" s="7" t="s">
        <v>7870</v>
      </c>
      <c r="D5258" s="16" t="s">
        <v>7871</v>
      </c>
    </row>
    <row r="5259" customFormat="false" ht="15.75" hidden="false" customHeight="false" outlineLevel="0" collapsed="false">
      <c r="B5259" s="13"/>
      <c r="C5259" s="7" t="s">
        <v>7872</v>
      </c>
      <c r="D5259" s="16" t="s">
        <v>7873</v>
      </c>
    </row>
    <row r="5260" customFormat="false" ht="15.75" hidden="false" customHeight="false" outlineLevel="0" collapsed="false">
      <c r="B5260" s="13"/>
      <c r="C5260" s="7" t="s">
        <v>4903</v>
      </c>
      <c r="D5260" s="16" t="s">
        <v>7874</v>
      </c>
    </row>
    <row r="5261" customFormat="false" ht="15.75" hidden="false" customHeight="false" outlineLevel="0" collapsed="false">
      <c r="B5261" s="13"/>
      <c r="C5261" s="7" t="s">
        <v>7875</v>
      </c>
      <c r="D5261" s="16" t="s">
        <v>7876</v>
      </c>
    </row>
    <row r="5262" customFormat="false" ht="15.75" hidden="false" customHeight="false" outlineLevel="0" collapsed="false">
      <c r="B5262" s="13"/>
      <c r="C5262" s="7" t="s">
        <v>1126</v>
      </c>
      <c r="D5262" s="16" t="s">
        <v>7204</v>
      </c>
    </row>
    <row r="5263" customFormat="false" ht="15.75" hidden="false" customHeight="false" outlineLevel="0" collapsed="false">
      <c r="B5263" s="13"/>
      <c r="C5263" s="7" t="s">
        <v>7877</v>
      </c>
      <c r="D5263" s="16" t="s">
        <v>7205</v>
      </c>
    </row>
    <row r="5264" customFormat="false" ht="15.75" hidden="false" customHeight="false" outlineLevel="0" collapsed="false">
      <c r="B5264" s="13"/>
      <c r="C5264" s="7" t="s">
        <v>7878</v>
      </c>
      <c r="D5264" s="16" t="s">
        <v>7206</v>
      </c>
    </row>
    <row r="5265" customFormat="false" ht="15.75" hidden="false" customHeight="false" outlineLevel="0" collapsed="false">
      <c r="B5265" s="13"/>
      <c r="C5265" s="7" t="s">
        <v>7879</v>
      </c>
      <c r="D5265" s="16" t="s">
        <v>7207</v>
      </c>
    </row>
    <row r="5266" customFormat="false" ht="15.75" hidden="false" customHeight="false" outlineLevel="0" collapsed="false">
      <c r="B5266" s="13"/>
      <c r="C5266" s="7" t="s">
        <v>7880</v>
      </c>
      <c r="D5266" s="16" t="s">
        <v>5044</v>
      </c>
    </row>
    <row r="5267" customFormat="false" ht="15.75" hidden="false" customHeight="false" outlineLevel="0" collapsed="false">
      <c r="B5267" s="13"/>
      <c r="C5267" s="7" t="s">
        <v>7881</v>
      </c>
      <c r="D5267" s="16" t="s">
        <v>7209</v>
      </c>
    </row>
    <row r="5268" customFormat="false" ht="15.75" hidden="false" customHeight="false" outlineLevel="0" collapsed="false">
      <c r="B5268" s="13"/>
      <c r="C5268" s="7" t="s">
        <v>7882</v>
      </c>
      <c r="D5268" s="16" t="s">
        <v>7210</v>
      </c>
    </row>
    <row r="5269" customFormat="false" ht="15.75" hidden="false" customHeight="false" outlineLevel="0" collapsed="false">
      <c r="B5269" s="13"/>
      <c r="C5269" s="7" t="s">
        <v>7883</v>
      </c>
      <c r="D5269" s="16" t="s">
        <v>7211</v>
      </c>
    </row>
    <row r="5270" customFormat="false" ht="15.75" hidden="false" customHeight="false" outlineLevel="0" collapsed="false">
      <c r="B5270" s="13"/>
      <c r="C5270" s="7" t="s">
        <v>7884</v>
      </c>
      <c r="D5270" s="16" t="s">
        <v>7213</v>
      </c>
    </row>
    <row r="5271" customFormat="false" ht="15.75" hidden="false" customHeight="false" outlineLevel="0" collapsed="false">
      <c r="B5271" s="13"/>
      <c r="C5271" s="7" t="s">
        <v>7885</v>
      </c>
      <c r="D5271" s="16" t="s">
        <v>7215</v>
      </c>
    </row>
    <row r="5272" customFormat="false" ht="15.75" hidden="false" customHeight="false" outlineLevel="0" collapsed="false">
      <c r="B5272" s="13"/>
      <c r="C5272" s="7" t="s">
        <v>7886</v>
      </c>
      <c r="D5272" s="16" t="s">
        <v>7216</v>
      </c>
    </row>
    <row r="5273" customFormat="false" ht="15.75" hidden="false" customHeight="false" outlineLevel="0" collapsed="false">
      <c r="B5273" s="13"/>
      <c r="C5273" s="7" t="s">
        <v>7228</v>
      </c>
      <c r="D5273" s="16" t="s">
        <v>7218</v>
      </c>
    </row>
    <row r="5274" customFormat="false" ht="15.75" hidden="false" customHeight="false" outlineLevel="0" collapsed="false">
      <c r="B5274" s="13"/>
      <c r="C5274" s="7" t="s">
        <v>7887</v>
      </c>
      <c r="D5274" s="16" t="s">
        <v>7888</v>
      </c>
    </row>
    <row r="5275" customFormat="false" ht="15.75" hidden="false" customHeight="false" outlineLevel="0" collapsed="false">
      <c r="B5275" s="13"/>
      <c r="C5275" s="7" t="s">
        <v>7889</v>
      </c>
      <c r="D5275" s="16" t="s">
        <v>7223</v>
      </c>
    </row>
    <row r="5276" customFormat="false" ht="15.75" hidden="false" customHeight="false" outlineLevel="0" collapsed="false">
      <c r="B5276" s="13"/>
      <c r="C5276" s="7" t="s">
        <v>7890</v>
      </c>
      <c r="D5276" s="16" t="s">
        <v>7225</v>
      </c>
    </row>
    <row r="5277" customFormat="false" ht="15.75" hidden="false" customHeight="false" outlineLevel="0" collapsed="false">
      <c r="B5277" s="13"/>
      <c r="C5277" s="7" t="s">
        <v>7891</v>
      </c>
      <c r="D5277" s="16" t="s">
        <v>7227</v>
      </c>
    </row>
    <row r="5278" customFormat="false" ht="15.75" hidden="false" customHeight="false" outlineLevel="0" collapsed="false">
      <c r="B5278" s="13"/>
      <c r="C5278" s="7" t="s">
        <v>7892</v>
      </c>
      <c r="D5278" s="16" t="s">
        <v>5580</v>
      </c>
    </row>
    <row r="5279" customFormat="false" ht="15.75" hidden="false" customHeight="false" outlineLevel="0" collapsed="false">
      <c r="B5279" s="13"/>
      <c r="C5279" s="7" t="s">
        <v>7893</v>
      </c>
      <c r="D5279" s="16" t="s">
        <v>7894</v>
      </c>
    </row>
    <row r="5280" customFormat="false" ht="15.75" hidden="false" customHeight="false" outlineLevel="0" collapsed="false">
      <c r="B5280" s="13"/>
      <c r="C5280" s="7" t="s">
        <v>7895</v>
      </c>
      <c r="D5280" s="16" t="s">
        <v>7896</v>
      </c>
    </row>
    <row r="5281" customFormat="false" ht="15.75" hidden="false" customHeight="false" outlineLevel="0" collapsed="false">
      <c r="B5281" s="13"/>
      <c r="C5281" s="7" t="s">
        <v>7897</v>
      </c>
      <c r="D5281" s="16" t="s">
        <v>7898</v>
      </c>
    </row>
    <row r="5282" customFormat="false" ht="15.75" hidden="false" customHeight="false" outlineLevel="0" collapsed="false">
      <c r="B5282" s="13"/>
      <c r="C5282" s="7" t="s">
        <v>7899</v>
      </c>
      <c r="D5282" s="16" t="s">
        <v>7900</v>
      </c>
    </row>
    <row r="5283" customFormat="false" ht="15.75" hidden="false" customHeight="false" outlineLevel="0" collapsed="false">
      <c r="B5283" s="13"/>
      <c r="C5283" s="7" t="s">
        <v>7901</v>
      </c>
      <c r="D5283" s="16" t="s">
        <v>7902</v>
      </c>
    </row>
    <row r="5284" customFormat="false" ht="15.75" hidden="false" customHeight="false" outlineLevel="0" collapsed="false">
      <c r="B5284" s="13"/>
      <c r="C5284" s="7" t="s">
        <v>7903</v>
      </c>
      <c r="D5284" s="16" t="s">
        <v>7721</v>
      </c>
    </row>
    <row r="5285" customFormat="false" ht="15.75" hidden="false" customHeight="false" outlineLevel="0" collapsed="false">
      <c r="B5285" s="13"/>
      <c r="C5285" s="7" t="s">
        <v>7904</v>
      </c>
      <c r="D5285" s="16" t="s">
        <v>7905</v>
      </c>
    </row>
    <row r="5286" customFormat="false" ht="15.75" hidden="false" customHeight="false" outlineLevel="0" collapsed="false">
      <c r="B5286" s="13"/>
      <c r="C5286" s="7" t="s">
        <v>2687</v>
      </c>
      <c r="D5286" s="16" t="s">
        <v>3736</v>
      </c>
    </row>
    <row r="5287" customFormat="false" ht="15.75" hidden="false" customHeight="false" outlineLevel="0" collapsed="false">
      <c r="B5287" s="13"/>
      <c r="C5287" s="7" t="s">
        <v>7906</v>
      </c>
      <c r="D5287" s="16" t="s">
        <v>7907</v>
      </c>
    </row>
    <row r="5288" customFormat="false" ht="15.75" hidden="false" customHeight="false" outlineLevel="0" collapsed="false">
      <c r="B5288" s="13"/>
      <c r="C5288" s="7" t="s">
        <v>7908</v>
      </c>
      <c r="D5288" s="16" t="s">
        <v>7909</v>
      </c>
    </row>
    <row r="5289" customFormat="false" ht="15.75" hidden="false" customHeight="false" outlineLevel="0" collapsed="false">
      <c r="B5289" s="13"/>
      <c r="C5289" s="7" t="s">
        <v>7910</v>
      </c>
      <c r="D5289" s="16" t="s">
        <v>7911</v>
      </c>
    </row>
    <row r="5290" customFormat="false" ht="15.75" hidden="false" customHeight="false" outlineLevel="0" collapsed="false">
      <c r="B5290" s="13"/>
      <c r="C5290" s="7" t="s">
        <v>7912</v>
      </c>
      <c r="D5290" s="16" t="s">
        <v>5523</v>
      </c>
    </row>
    <row r="5291" customFormat="false" ht="15.75" hidden="false" customHeight="false" outlineLevel="0" collapsed="false">
      <c r="B5291" s="13"/>
      <c r="C5291" s="7" t="s">
        <v>5825</v>
      </c>
      <c r="D5291" s="16" t="s">
        <v>7913</v>
      </c>
    </row>
    <row r="5292" customFormat="false" ht="15.75" hidden="false" customHeight="false" outlineLevel="0" collapsed="false">
      <c r="B5292" s="13"/>
      <c r="C5292" s="7" t="s">
        <v>7914</v>
      </c>
      <c r="D5292" s="16" t="s">
        <v>7915</v>
      </c>
    </row>
    <row r="5293" customFormat="false" ht="15.75" hidden="false" customHeight="false" outlineLevel="0" collapsed="false">
      <c r="B5293" s="13"/>
      <c r="C5293" s="7" t="s">
        <v>7916</v>
      </c>
      <c r="D5293" s="16" t="s">
        <v>3736</v>
      </c>
    </row>
    <row r="5294" customFormat="false" ht="15.75" hidden="false" customHeight="false" outlineLevel="0" collapsed="false">
      <c r="B5294" s="13"/>
      <c r="C5294" s="7" t="s">
        <v>7917</v>
      </c>
      <c r="D5294" s="16" t="s">
        <v>7918</v>
      </c>
    </row>
    <row r="5295" customFormat="false" ht="15.75" hidden="false" customHeight="false" outlineLevel="0" collapsed="false">
      <c r="B5295" s="13"/>
      <c r="C5295" s="7" t="s">
        <v>7919</v>
      </c>
      <c r="D5295" s="16" t="s">
        <v>7920</v>
      </c>
    </row>
    <row r="5296" customFormat="false" ht="15.75" hidden="false" customHeight="false" outlineLevel="0" collapsed="false">
      <c r="B5296" s="13"/>
      <c r="C5296" s="7" t="s">
        <v>7921</v>
      </c>
      <c r="D5296" s="16" t="s">
        <v>7922</v>
      </c>
    </row>
    <row r="5297" customFormat="false" ht="15.75" hidden="false" customHeight="false" outlineLevel="0" collapsed="false">
      <c r="B5297" s="13"/>
      <c r="C5297" s="7" t="s">
        <v>7923</v>
      </c>
      <c r="D5297" s="16" t="s">
        <v>7924</v>
      </c>
    </row>
    <row r="5298" customFormat="false" ht="15.75" hidden="false" customHeight="false" outlineLevel="0" collapsed="false">
      <c r="B5298" s="13"/>
      <c r="C5298" s="7" t="s">
        <v>7925</v>
      </c>
      <c r="D5298" s="16" t="s">
        <v>7926</v>
      </c>
    </row>
    <row r="5299" customFormat="false" ht="15.75" hidden="false" customHeight="false" outlineLevel="0" collapsed="false">
      <c r="B5299" s="13"/>
      <c r="C5299" s="7" t="s">
        <v>7280</v>
      </c>
      <c r="D5299" s="16" t="s">
        <v>7927</v>
      </c>
    </row>
    <row r="5300" customFormat="false" ht="15.75" hidden="false" customHeight="false" outlineLevel="0" collapsed="false">
      <c r="B5300" s="13"/>
      <c r="C5300" s="7" t="s">
        <v>7282</v>
      </c>
      <c r="D5300" s="16" t="s">
        <v>7928</v>
      </c>
    </row>
    <row r="5301" customFormat="false" ht="15.75" hidden="false" customHeight="false" outlineLevel="0" collapsed="false">
      <c r="B5301" s="13"/>
      <c r="C5301" s="7" t="s">
        <v>7929</v>
      </c>
      <c r="D5301" s="16" t="s">
        <v>7930</v>
      </c>
    </row>
    <row r="5302" customFormat="false" ht="15.75" hidden="false" customHeight="false" outlineLevel="0" collapsed="false">
      <c r="B5302" s="13"/>
      <c r="C5302" s="7" t="s">
        <v>7931</v>
      </c>
      <c r="D5302" s="16" t="s">
        <v>7932</v>
      </c>
    </row>
    <row r="5303" customFormat="false" ht="15.75" hidden="false" customHeight="false" outlineLevel="0" collapsed="false">
      <c r="B5303" s="13"/>
      <c r="C5303" s="7" t="s">
        <v>7933</v>
      </c>
      <c r="D5303" s="16" t="s">
        <v>7934</v>
      </c>
    </row>
    <row r="5304" customFormat="false" ht="15.75" hidden="false" customHeight="false" outlineLevel="0" collapsed="false">
      <c r="B5304" s="13"/>
      <c r="C5304" s="7" t="s">
        <v>7935</v>
      </c>
      <c r="D5304" s="16" t="s">
        <v>5523</v>
      </c>
    </row>
    <row r="5305" customFormat="false" ht="15.75" hidden="false" customHeight="false" outlineLevel="0" collapsed="false">
      <c r="B5305" s="13"/>
      <c r="C5305" s="7" t="s">
        <v>7936</v>
      </c>
      <c r="D5305" s="16" t="s">
        <v>7937</v>
      </c>
    </row>
    <row r="5306" customFormat="false" ht="15.75" hidden="false" customHeight="false" outlineLevel="0" collapsed="false">
      <c r="B5306" s="13"/>
      <c r="C5306" s="7" t="s">
        <v>7938</v>
      </c>
      <c r="D5306" s="16" t="s">
        <v>3736</v>
      </c>
    </row>
    <row r="5307" customFormat="false" ht="15.75" hidden="false" customHeight="false" outlineLevel="0" collapsed="false">
      <c r="B5307" s="13"/>
      <c r="C5307" s="7" t="s">
        <v>7939</v>
      </c>
      <c r="D5307" s="16" t="s">
        <v>7940</v>
      </c>
    </row>
    <row r="5308" customFormat="false" ht="15.75" hidden="false" customHeight="false" outlineLevel="0" collapsed="false">
      <c r="B5308" s="13"/>
      <c r="C5308" s="7" t="s">
        <v>7941</v>
      </c>
      <c r="D5308" s="16" t="s">
        <v>5523</v>
      </c>
    </row>
    <row r="5309" customFormat="false" ht="15.75" hidden="false" customHeight="false" outlineLevel="0" collapsed="false">
      <c r="B5309" s="13"/>
      <c r="C5309" s="7" t="s">
        <v>7942</v>
      </c>
      <c r="D5309" s="16" t="s">
        <v>7943</v>
      </c>
    </row>
    <row r="5310" customFormat="false" ht="15.75" hidden="false" customHeight="false" outlineLevel="0" collapsed="false">
      <c r="B5310" s="13"/>
      <c r="C5310" s="7" t="s">
        <v>7944</v>
      </c>
      <c r="D5310" s="16" t="s">
        <v>7945</v>
      </c>
    </row>
    <row r="5311" customFormat="false" ht="15.75" hidden="false" customHeight="false" outlineLevel="0" collapsed="false">
      <c r="B5311" s="13"/>
      <c r="C5311" s="7" t="s">
        <v>7946</v>
      </c>
      <c r="D5311" s="16" t="s">
        <v>7947</v>
      </c>
    </row>
    <row r="5312" customFormat="false" ht="15.75" hidden="false" customHeight="false" outlineLevel="0" collapsed="false">
      <c r="B5312" s="13"/>
      <c r="C5312" s="7" t="s">
        <v>7948</v>
      </c>
      <c r="D5312" s="16" t="s">
        <v>7949</v>
      </c>
    </row>
    <row r="5313" customFormat="false" ht="15.75" hidden="false" customHeight="false" outlineLevel="0" collapsed="false">
      <c r="B5313" s="13"/>
      <c r="C5313" s="7" t="s">
        <v>7301</v>
      </c>
      <c r="D5313" s="16" t="s">
        <v>7950</v>
      </c>
    </row>
    <row r="5314" customFormat="false" ht="15.75" hidden="false" customHeight="false" outlineLevel="0" collapsed="false">
      <c r="B5314" s="13"/>
      <c r="C5314" s="7" t="s">
        <v>7951</v>
      </c>
      <c r="D5314" s="16" t="s">
        <v>7952</v>
      </c>
    </row>
    <row r="5315" customFormat="false" ht="15.75" hidden="false" customHeight="false" outlineLevel="0" collapsed="false">
      <c r="B5315" s="13"/>
      <c r="C5315" s="7" t="s">
        <v>7953</v>
      </c>
      <c r="D5315" s="16" t="s">
        <v>7954</v>
      </c>
    </row>
    <row r="5316" customFormat="false" ht="15.75" hidden="false" customHeight="false" outlineLevel="0" collapsed="false">
      <c r="B5316" s="13"/>
      <c r="C5316" s="7" t="s">
        <v>7955</v>
      </c>
      <c r="D5316" s="16" t="s">
        <v>7956</v>
      </c>
    </row>
    <row r="5317" customFormat="false" ht="15.75" hidden="false" customHeight="false" outlineLevel="0" collapsed="false">
      <c r="B5317" s="13"/>
      <c r="C5317" s="7" t="s">
        <v>7308</v>
      </c>
      <c r="D5317" s="16" t="s">
        <v>3736</v>
      </c>
    </row>
    <row r="5318" customFormat="false" ht="15.75" hidden="false" customHeight="false" outlineLevel="0" collapsed="false">
      <c r="B5318" s="13"/>
      <c r="C5318" s="7" t="s">
        <v>7957</v>
      </c>
      <c r="D5318" s="16" t="s">
        <v>7958</v>
      </c>
    </row>
    <row r="5319" customFormat="false" ht="15.75" hidden="false" customHeight="false" outlineLevel="0" collapsed="false">
      <c r="B5319" s="13"/>
      <c r="C5319" s="7" t="s">
        <v>5001</v>
      </c>
      <c r="D5319" s="16" t="s">
        <v>7959</v>
      </c>
    </row>
    <row r="5320" customFormat="false" ht="15.75" hidden="false" customHeight="false" outlineLevel="0" collapsed="false">
      <c r="B5320" s="13"/>
      <c r="C5320" s="7" t="s">
        <v>7960</v>
      </c>
      <c r="D5320" s="16" t="s">
        <v>7961</v>
      </c>
    </row>
    <row r="5321" customFormat="false" ht="15.75" hidden="false" customHeight="false" outlineLevel="0" collapsed="false">
      <c r="B5321" s="13"/>
      <c r="C5321" s="7" t="s">
        <v>7962</v>
      </c>
      <c r="D5321" s="16" t="s">
        <v>7963</v>
      </c>
    </row>
    <row r="5322" customFormat="false" ht="15.75" hidden="false" customHeight="false" outlineLevel="0" collapsed="false">
      <c r="B5322" s="13"/>
      <c r="C5322" s="7" t="s">
        <v>6759</v>
      </c>
      <c r="D5322" s="16" t="s">
        <v>7964</v>
      </c>
    </row>
    <row r="5323" customFormat="false" ht="15.75" hidden="false" customHeight="false" outlineLevel="0" collapsed="false">
      <c r="B5323" s="13"/>
      <c r="C5323" s="7" t="s">
        <v>7965</v>
      </c>
      <c r="D5323" s="16" t="s">
        <v>7966</v>
      </c>
    </row>
    <row r="5324" customFormat="false" ht="15.75" hidden="false" customHeight="false" outlineLevel="0" collapsed="false">
      <c r="B5324" s="13"/>
      <c r="C5324" s="7" t="s">
        <v>7967</v>
      </c>
      <c r="D5324" s="16" t="s">
        <v>7968</v>
      </c>
    </row>
    <row r="5325" customFormat="false" ht="15.75" hidden="false" customHeight="false" outlineLevel="0" collapsed="false">
      <c r="B5325" s="13"/>
      <c r="C5325" s="7" t="s">
        <v>7969</v>
      </c>
      <c r="D5325" s="16" t="s">
        <v>7970</v>
      </c>
    </row>
    <row r="5326" customFormat="false" ht="15.75" hidden="false" customHeight="false" outlineLevel="0" collapsed="false">
      <c r="B5326" s="13"/>
      <c r="C5326" s="7" t="s">
        <v>7971</v>
      </c>
      <c r="D5326" s="16" t="s">
        <v>7972</v>
      </c>
    </row>
    <row r="5327" customFormat="false" ht="15.75" hidden="false" customHeight="false" outlineLevel="0" collapsed="false">
      <c r="B5327" s="13"/>
      <c r="C5327" s="7" t="s">
        <v>7973</v>
      </c>
      <c r="D5327" s="16" t="s">
        <v>7974</v>
      </c>
    </row>
    <row r="5328" customFormat="false" ht="15.75" hidden="false" customHeight="false" outlineLevel="0" collapsed="false">
      <c r="B5328" s="13"/>
      <c r="C5328" s="7" t="s">
        <v>7975</v>
      </c>
      <c r="D5328" s="16" t="s">
        <v>7976</v>
      </c>
    </row>
    <row r="5329" customFormat="false" ht="15.75" hidden="false" customHeight="false" outlineLevel="0" collapsed="false">
      <c r="B5329" s="13"/>
      <c r="C5329" s="7" t="s">
        <v>5885</v>
      </c>
      <c r="D5329" s="16" t="s">
        <v>7977</v>
      </c>
    </row>
    <row r="5330" customFormat="false" ht="15.75" hidden="false" customHeight="false" outlineLevel="0" collapsed="false">
      <c r="B5330" s="13"/>
      <c r="C5330" s="7" t="s">
        <v>5887</v>
      </c>
      <c r="D5330" s="16" t="s">
        <v>7978</v>
      </c>
    </row>
    <row r="5331" customFormat="false" ht="15.75" hidden="false" customHeight="false" outlineLevel="0" collapsed="false">
      <c r="B5331" s="13"/>
      <c r="C5331" s="7" t="s">
        <v>7979</v>
      </c>
      <c r="D5331" s="16" t="s">
        <v>7249</v>
      </c>
    </row>
    <row r="5332" customFormat="false" ht="15.75" hidden="false" customHeight="false" outlineLevel="0" collapsed="false">
      <c r="B5332" s="13"/>
      <c r="C5332" s="7" t="s">
        <v>7341</v>
      </c>
      <c r="D5332" s="16" t="s">
        <v>7251</v>
      </c>
    </row>
    <row r="5333" customFormat="false" ht="15.75" hidden="false" customHeight="false" outlineLevel="0" collapsed="false">
      <c r="B5333" s="13"/>
      <c r="C5333" s="7" t="s">
        <v>7980</v>
      </c>
      <c r="D5333" s="16" t="s">
        <v>7253</v>
      </c>
    </row>
    <row r="5334" customFormat="false" ht="15.75" hidden="false" customHeight="false" outlineLevel="0" collapsed="false">
      <c r="B5334" s="13"/>
      <c r="C5334" s="7" t="s">
        <v>7981</v>
      </c>
      <c r="D5334" s="16" t="s">
        <v>7982</v>
      </c>
    </row>
    <row r="5335" customFormat="false" ht="15.75" hidden="false" customHeight="false" outlineLevel="0" collapsed="false">
      <c r="B5335" s="13"/>
      <c r="C5335" s="7" t="s">
        <v>7983</v>
      </c>
      <c r="D5335" s="16" t="s">
        <v>7984</v>
      </c>
    </row>
    <row r="5336" customFormat="false" ht="15.75" hidden="false" customHeight="false" outlineLevel="0" collapsed="false">
      <c r="B5336" s="13"/>
      <c r="C5336" s="7" t="s">
        <v>6783</v>
      </c>
      <c r="D5336" s="16" t="s">
        <v>7985</v>
      </c>
    </row>
    <row r="5337" customFormat="false" ht="15.75" hidden="false" customHeight="false" outlineLevel="0" collapsed="false">
      <c r="B5337" s="13"/>
      <c r="C5337" s="7" t="s">
        <v>7986</v>
      </c>
      <c r="D5337" s="16" t="s">
        <v>7987</v>
      </c>
    </row>
    <row r="5338" customFormat="false" ht="15.75" hidden="false" customHeight="false" outlineLevel="0" collapsed="false">
      <c r="B5338" s="13"/>
      <c r="C5338" s="7" t="s">
        <v>7988</v>
      </c>
      <c r="D5338" s="16" t="s">
        <v>7642</v>
      </c>
    </row>
    <row r="5339" customFormat="false" ht="15.75" hidden="false" customHeight="false" outlineLevel="0" collapsed="false">
      <c r="B5339" s="13"/>
      <c r="C5339" s="7" t="s">
        <v>7989</v>
      </c>
      <c r="D5339" s="16" t="s">
        <v>7644</v>
      </c>
    </row>
    <row r="5340" customFormat="false" ht="15.75" hidden="false" customHeight="false" outlineLevel="0" collapsed="false">
      <c r="B5340" s="13"/>
      <c r="C5340" s="7" t="s">
        <v>7990</v>
      </c>
      <c r="D5340" s="16" t="s">
        <v>7646</v>
      </c>
    </row>
    <row r="5341" customFormat="false" ht="15.75" hidden="false" customHeight="false" outlineLevel="0" collapsed="false">
      <c r="B5341" s="13"/>
      <c r="C5341" s="7" t="s">
        <v>7991</v>
      </c>
      <c r="D5341" s="16" t="s">
        <v>7648</v>
      </c>
    </row>
    <row r="5342" customFormat="false" ht="15.75" hidden="false" customHeight="false" outlineLevel="0" collapsed="false">
      <c r="B5342" s="13"/>
      <c r="C5342" s="7" t="s">
        <v>7992</v>
      </c>
      <c r="D5342" s="16" t="s">
        <v>7063</v>
      </c>
    </row>
    <row r="5343" customFormat="false" ht="15.75" hidden="false" customHeight="false" outlineLevel="0" collapsed="false">
      <c r="B5343" s="13"/>
      <c r="C5343" s="7" t="s">
        <v>7993</v>
      </c>
      <c r="D5343" s="16" t="s">
        <v>7651</v>
      </c>
    </row>
    <row r="5344" customFormat="false" ht="15.75" hidden="false" customHeight="false" outlineLevel="0" collapsed="false">
      <c r="B5344" s="13"/>
      <c r="C5344" s="7" t="s">
        <v>5913</v>
      </c>
      <c r="D5344" s="16" t="s">
        <v>7653</v>
      </c>
    </row>
    <row r="5345" customFormat="false" ht="15.75" hidden="false" customHeight="false" outlineLevel="0" collapsed="false">
      <c r="B5345" s="13"/>
      <c r="C5345" s="7" t="s">
        <v>7994</v>
      </c>
      <c r="D5345" s="16" t="s">
        <v>7655</v>
      </c>
    </row>
    <row r="5346" customFormat="false" ht="15.75" hidden="false" customHeight="false" outlineLevel="0" collapsed="false">
      <c r="B5346" s="13"/>
      <c r="C5346" s="7" t="s">
        <v>7995</v>
      </c>
      <c r="D5346" s="16" t="s">
        <v>7657</v>
      </c>
    </row>
    <row r="5347" customFormat="false" ht="15.75" hidden="false" customHeight="false" outlineLevel="0" collapsed="false">
      <c r="B5347" s="13"/>
      <c r="C5347" s="7" t="s">
        <v>2822</v>
      </c>
      <c r="D5347" s="16" t="s">
        <v>7658</v>
      </c>
    </row>
    <row r="5348" customFormat="false" ht="15.75" hidden="false" customHeight="false" outlineLevel="0" collapsed="false">
      <c r="B5348" s="13"/>
      <c r="C5348" s="7" t="s">
        <v>2837</v>
      </c>
      <c r="D5348" s="16" t="s">
        <v>7660</v>
      </c>
    </row>
    <row r="5349" customFormat="false" ht="15.75" hidden="false" customHeight="false" outlineLevel="0" collapsed="false">
      <c r="B5349" s="13"/>
      <c r="C5349" s="7" t="s">
        <v>7996</v>
      </c>
      <c r="D5349" s="16" t="s">
        <v>7997</v>
      </c>
    </row>
    <row r="5350" customFormat="false" ht="15.75" hidden="false" customHeight="false" outlineLevel="0" collapsed="false">
      <c r="B5350" s="13"/>
      <c r="C5350" s="7" t="s">
        <v>7998</v>
      </c>
      <c r="D5350" s="16" t="s">
        <v>7666</v>
      </c>
    </row>
    <row r="5351" customFormat="false" ht="15.75" hidden="false" customHeight="false" outlineLevel="0" collapsed="false">
      <c r="B5351" s="13"/>
      <c r="C5351" s="7" t="s">
        <v>7999</v>
      </c>
      <c r="D5351" s="16" t="s">
        <v>7668</v>
      </c>
    </row>
    <row r="5352" customFormat="false" ht="15.75" hidden="false" customHeight="false" outlineLevel="0" collapsed="false">
      <c r="B5352" s="13"/>
      <c r="C5352" s="7" t="s">
        <v>8000</v>
      </c>
      <c r="D5352" s="16" t="s">
        <v>7670</v>
      </c>
    </row>
    <row r="5353" customFormat="false" ht="15.75" hidden="false" customHeight="false" outlineLevel="0" collapsed="false">
      <c r="B5353" s="13"/>
      <c r="C5353" s="7" t="s">
        <v>8001</v>
      </c>
      <c r="D5353" s="16" t="s">
        <v>7672</v>
      </c>
    </row>
    <row r="5354" customFormat="false" ht="15.75" hidden="false" customHeight="false" outlineLevel="0" collapsed="false">
      <c r="B5354" s="13"/>
      <c r="C5354" s="7" t="s">
        <v>8002</v>
      </c>
      <c r="D5354" s="16" t="s">
        <v>7674</v>
      </c>
    </row>
    <row r="5355" customFormat="false" ht="15.75" hidden="false" customHeight="false" outlineLevel="0" collapsed="false">
      <c r="B5355" s="13"/>
      <c r="C5355" s="7" t="s">
        <v>8003</v>
      </c>
      <c r="D5355" s="16" t="s">
        <v>7676</v>
      </c>
    </row>
    <row r="5356" customFormat="false" ht="15.75" hidden="false" customHeight="false" outlineLevel="0" collapsed="false">
      <c r="B5356" s="13"/>
      <c r="C5356" s="7" t="s">
        <v>8004</v>
      </c>
      <c r="D5356" s="16" t="s">
        <v>7678</v>
      </c>
    </row>
    <row r="5357" customFormat="false" ht="15.75" hidden="false" customHeight="false" outlineLevel="0" collapsed="false">
      <c r="B5357" s="13"/>
      <c r="C5357" s="7" t="s">
        <v>7391</v>
      </c>
      <c r="D5357" s="16" t="s">
        <v>7680</v>
      </c>
    </row>
    <row r="5358" customFormat="false" ht="15.75" hidden="false" customHeight="false" outlineLevel="0" collapsed="false">
      <c r="B5358" s="13"/>
      <c r="C5358" s="7" t="s">
        <v>8005</v>
      </c>
      <c r="D5358" s="16" t="s">
        <v>7681</v>
      </c>
    </row>
    <row r="5359" customFormat="false" ht="15.75" hidden="false" customHeight="false" outlineLevel="0" collapsed="false">
      <c r="B5359" s="13"/>
      <c r="C5359" s="7" t="s">
        <v>8006</v>
      </c>
      <c r="D5359" s="16" t="s">
        <v>7683</v>
      </c>
    </row>
    <row r="5360" customFormat="false" ht="15.75" hidden="false" customHeight="false" outlineLevel="0" collapsed="false">
      <c r="B5360" s="13"/>
      <c r="C5360" s="7" t="s">
        <v>8007</v>
      </c>
      <c r="D5360" s="16" t="s">
        <v>7685</v>
      </c>
    </row>
    <row r="5361" customFormat="false" ht="15.75" hidden="false" customHeight="false" outlineLevel="0" collapsed="false">
      <c r="B5361" s="13"/>
      <c r="C5361" s="7" t="s">
        <v>8008</v>
      </c>
      <c r="D5361" s="16" t="s">
        <v>7687</v>
      </c>
    </row>
    <row r="5362" customFormat="false" ht="15.75" hidden="false" customHeight="false" outlineLevel="0" collapsed="false">
      <c r="B5362" s="13"/>
      <c r="C5362" s="7" t="s">
        <v>8009</v>
      </c>
      <c r="D5362" s="16" t="s">
        <v>7689</v>
      </c>
    </row>
    <row r="5363" customFormat="false" ht="15.75" hidden="false" customHeight="false" outlineLevel="0" collapsed="false">
      <c r="B5363" s="13"/>
      <c r="C5363" s="7" t="s">
        <v>8010</v>
      </c>
      <c r="D5363" s="16" t="s">
        <v>8011</v>
      </c>
    </row>
    <row r="5364" customFormat="false" ht="15.75" hidden="false" customHeight="false" outlineLevel="0" collapsed="false">
      <c r="B5364" s="13"/>
      <c r="C5364" s="7" t="s">
        <v>8012</v>
      </c>
      <c r="D5364" s="16" t="s">
        <v>5129</v>
      </c>
    </row>
    <row r="5365" customFormat="false" ht="15.75" hidden="false" customHeight="false" outlineLevel="0" collapsed="false">
      <c r="B5365" s="13"/>
      <c r="C5365" s="7" t="s">
        <v>8013</v>
      </c>
      <c r="D5365" s="16" t="s">
        <v>8014</v>
      </c>
    </row>
    <row r="5366" customFormat="false" ht="15.75" hidden="false" customHeight="false" outlineLevel="0" collapsed="false">
      <c r="B5366" s="13"/>
      <c r="C5366" s="7" t="s">
        <v>8015</v>
      </c>
      <c r="D5366" s="16" t="s">
        <v>8016</v>
      </c>
    </row>
    <row r="5367" customFormat="false" ht="15.75" hidden="false" customHeight="false" outlineLevel="0" collapsed="false">
      <c r="B5367" s="13"/>
      <c r="C5367" s="7" t="s">
        <v>8017</v>
      </c>
      <c r="D5367" s="16" t="s">
        <v>8018</v>
      </c>
    </row>
    <row r="5368" customFormat="false" ht="15.75" hidden="false" customHeight="false" outlineLevel="0" collapsed="false">
      <c r="B5368" s="13"/>
      <c r="C5368" s="7" t="s">
        <v>8019</v>
      </c>
      <c r="D5368" s="16" t="s">
        <v>8020</v>
      </c>
    </row>
    <row r="5369" customFormat="false" ht="15.75" hidden="false" customHeight="false" outlineLevel="0" collapsed="false">
      <c r="B5369" s="13"/>
      <c r="C5369" s="7" t="s">
        <v>8021</v>
      </c>
      <c r="D5369" s="16" t="s">
        <v>8022</v>
      </c>
    </row>
    <row r="5370" customFormat="false" ht="15.75" hidden="false" customHeight="false" outlineLevel="0" collapsed="false">
      <c r="B5370" s="13"/>
      <c r="C5370" s="7" t="s">
        <v>8023</v>
      </c>
      <c r="D5370" s="16" t="s">
        <v>8024</v>
      </c>
    </row>
    <row r="5371" customFormat="false" ht="15.75" hidden="false" customHeight="false" outlineLevel="0" collapsed="false">
      <c r="B5371" s="13"/>
      <c r="C5371" s="7" t="s">
        <v>8025</v>
      </c>
      <c r="D5371" s="16" t="s">
        <v>8026</v>
      </c>
    </row>
    <row r="5372" customFormat="false" ht="15.75" hidden="false" customHeight="false" outlineLevel="0" collapsed="false">
      <c r="B5372" s="13"/>
      <c r="C5372" s="7" t="s">
        <v>8027</v>
      </c>
      <c r="D5372" s="16" t="s">
        <v>8028</v>
      </c>
    </row>
    <row r="5373" customFormat="false" ht="15.75" hidden="false" customHeight="false" outlineLevel="0" collapsed="false">
      <c r="B5373" s="13"/>
      <c r="C5373" s="7" t="s">
        <v>8029</v>
      </c>
      <c r="D5373" s="16" t="s">
        <v>8030</v>
      </c>
    </row>
    <row r="5374" customFormat="false" ht="15.75" hidden="false" customHeight="false" outlineLevel="0" collapsed="false">
      <c r="B5374" s="13"/>
      <c r="C5374" s="7" t="s">
        <v>8031</v>
      </c>
      <c r="D5374" s="16" t="s">
        <v>8032</v>
      </c>
    </row>
    <row r="5375" customFormat="false" ht="15.75" hidden="false" customHeight="false" outlineLevel="0" collapsed="false">
      <c r="B5375" s="13"/>
      <c r="C5375" s="7" t="s">
        <v>8033</v>
      </c>
      <c r="D5375" s="16" t="s">
        <v>8034</v>
      </c>
    </row>
    <row r="5376" customFormat="false" ht="15.75" hidden="false" customHeight="false" outlineLevel="0" collapsed="false">
      <c r="B5376" s="13"/>
      <c r="C5376" s="7" t="s">
        <v>8035</v>
      </c>
      <c r="D5376" s="16" t="s">
        <v>8036</v>
      </c>
    </row>
    <row r="5377" customFormat="false" ht="15.75" hidden="false" customHeight="false" outlineLevel="0" collapsed="false">
      <c r="B5377" s="13"/>
      <c r="C5377" s="7" t="s">
        <v>8037</v>
      </c>
      <c r="D5377" s="16" t="s">
        <v>8038</v>
      </c>
    </row>
    <row r="5378" customFormat="false" ht="15.75" hidden="false" customHeight="false" outlineLevel="0" collapsed="false">
      <c r="B5378" s="13"/>
      <c r="C5378" s="7" t="s">
        <v>8039</v>
      </c>
      <c r="D5378" s="16" t="s">
        <v>8040</v>
      </c>
    </row>
    <row r="5379" customFormat="false" ht="15.75" hidden="false" customHeight="false" outlineLevel="0" collapsed="false">
      <c r="B5379" s="13"/>
      <c r="C5379" s="7" t="s">
        <v>8041</v>
      </c>
      <c r="D5379" s="16" t="s">
        <v>8042</v>
      </c>
    </row>
    <row r="5380" customFormat="false" ht="15.75" hidden="false" customHeight="false" outlineLevel="0" collapsed="false">
      <c r="B5380" s="13"/>
      <c r="C5380" s="7" t="s">
        <v>6428</v>
      </c>
      <c r="D5380" s="16" t="s">
        <v>7367</v>
      </c>
    </row>
    <row r="5381" customFormat="false" ht="15.75" hidden="false" customHeight="false" outlineLevel="0" collapsed="false">
      <c r="B5381" s="13"/>
      <c r="C5381" s="7" t="s">
        <v>8043</v>
      </c>
      <c r="D5381" s="16" t="s">
        <v>1985</v>
      </c>
    </row>
    <row r="5382" customFormat="false" ht="15.75" hidden="false" customHeight="false" outlineLevel="0" collapsed="false">
      <c r="B5382" s="13"/>
      <c r="C5382" s="7" t="s">
        <v>8044</v>
      </c>
      <c r="D5382" s="16" t="s">
        <v>8045</v>
      </c>
    </row>
    <row r="5383" customFormat="false" ht="15.75" hidden="false" customHeight="false" outlineLevel="0" collapsed="false">
      <c r="B5383" s="13"/>
      <c r="C5383" s="7" t="s">
        <v>8046</v>
      </c>
      <c r="D5383" s="16" t="s">
        <v>8047</v>
      </c>
    </row>
    <row r="5384" customFormat="false" ht="15.75" hidden="false" customHeight="false" outlineLevel="0" collapsed="false">
      <c r="B5384" s="13"/>
      <c r="C5384" s="7" t="s">
        <v>8048</v>
      </c>
      <c r="D5384" s="16" t="s">
        <v>8049</v>
      </c>
    </row>
    <row r="5385" customFormat="false" ht="15.75" hidden="false" customHeight="false" outlineLevel="0" collapsed="false">
      <c r="B5385" s="13"/>
      <c r="C5385" s="7" t="s">
        <v>6876</v>
      </c>
      <c r="D5385" s="16" t="s">
        <v>8050</v>
      </c>
    </row>
    <row r="5386" customFormat="false" ht="15.75" hidden="false" customHeight="false" outlineLevel="0" collapsed="false">
      <c r="B5386" s="13"/>
      <c r="C5386" s="7" t="s">
        <v>8051</v>
      </c>
      <c r="D5386" s="16" t="s">
        <v>8052</v>
      </c>
    </row>
    <row r="5387" customFormat="false" ht="15.75" hidden="false" customHeight="false" outlineLevel="0" collapsed="false">
      <c r="B5387" s="13"/>
      <c r="C5387" s="7" t="s">
        <v>8053</v>
      </c>
      <c r="D5387" s="16" t="s">
        <v>8054</v>
      </c>
    </row>
    <row r="5388" customFormat="false" ht="15.75" hidden="false" customHeight="false" outlineLevel="0" collapsed="false">
      <c r="B5388" s="13"/>
      <c r="C5388" s="7" t="s">
        <v>8055</v>
      </c>
      <c r="D5388" s="16" t="s">
        <v>8056</v>
      </c>
    </row>
    <row r="5389" customFormat="false" ht="15.75" hidden="false" customHeight="false" outlineLevel="0" collapsed="false">
      <c r="B5389" s="13"/>
      <c r="C5389" s="7" t="s">
        <v>8057</v>
      </c>
      <c r="D5389" s="16" t="s">
        <v>8058</v>
      </c>
    </row>
    <row r="5390" customFormat="false" ht="15.75" hidden="false" customHeight="false" outlineLevel="0" collapsed="false">
      <c r="B5390" s="13"/>
      <c r="C5390" s="7" t="s">
        <v>8059</v>
      </c>
      <c r="D5390" s="16" t="s">
        <v>7416</v>
      </c>
    </row>
    <row r="5391" customFormat="false" ht="15.75" hidden="false" customHeight="false" outlineLevel="0" collapsed="false">
      <c r="B5391" s="13"/>
      <c r="C5391" s="7" t="s">
        <v>8060</v>
      </c>
      <c r="D5391" s="16" t="s">
        <v>7418</v>
      </c>
    </row>
    <row r="5392" customFormat="false" ht="15.75" hidden="false" customHeight="false" outlineLevel="0" collapsed="false">
      <c r="B5392" s="13"/>
      <c r="C5392" s="7" t="s">
        <v>8061</v>
      </c>
      <c r="D5392" s="16" t="s">
        <v>7420</v>
      </c>
    </row>
    <row r="5393" customFormat="false" ht="15.75" hidden="false" customHeight="false" outlineLevel="0" collapsed="false">
      <c r="B5393" s="13"/>
      <c r="C5393" s="7" t="s">
        <v>8062</v>
      </c>
      <c r="D5393" s="16" t="s">
        <v>8063</v>
      </c>
    </row>
    <row r="5394" customFormat="false" ht="15.75" hidden="false" customHeight="false" outlineLevel="0" collapsed="false">
      <c r="B5394" s="13"/>
      <c r="C5394" s="7" t="s">
        <v>8064</v>
      </c>
      <c r="D5394" s="16" t="s">
        <v>7424</v>
      </c>
    </row>
    <row r="5395" customFormat="false" ht="15.75" hidden="false" customHeight="false" outlineLevel="0" collapsed="false">
      <c r="B5395" s="13"/>
      <c r="C5395" s="7" t="s">
        <v>8065</v>
      </c>
      <c r="D5395" s="16" t="s">
        <v>7426</v>
      </c>
    </row>
    <row r="5396" customFormat="false" ht="15.75" hidden="false" customHeight="false" outlineLevel="0" collapsed="false">
      <c r="B5396" s="13"/>
      <c r="C5396" s="7" t="s">
        <v>8066</v>
      </c>
      <c r="D5396" s="16" t="s">
        <v>8067</v>
      </c>
    </row>
    <row r="5397" customFormat="false" ht="15.75" hidden="false" customHeight="false" outlineLevel="0" collapsed="false">
      <c r="B5397" s="13"/>
      <c r="C5397" s="7" t="s">
        <v>8068</v>
      </c>
      <c r="D5397" s="16" t="s">
        <v>7430</v>
      </c>
    </row>
    <row r="5398" customFormat="false" ht="15.75" hidden="false" customHeight="false" outlineLevel="0" collapsed="false">
      <c r="B5398" s="13"/>
      <c r="C5398" s="7" t="s">
        <v>8069</v>
      </c>
      <c r="D5398" s="16" t="s">
        <v>7432</v>
      </c>
    </row>
    <row r="5399" customFormat="false" ht="15.75" hidden="false" customHeight="false" outlineLevel="0" collapsed="false">
      <c r="B5399" s="13"/>
      <c r="C5399" s="7" t="s">
        <v>8070</v>
      </c>
      <c r="D5399" s="16" t="s">
        <v>7434</v>
      </c>
    </row>
    <row r="5400" customFormat="false" ht="15.75" hidden="false" customHeight="false" outlineLevel="0" collapsed="false">
      <c r="B5400" s="13"/>
      <c r="C5400" s="7" t="s">
        <v>7463</v>
      </c>
      <c r="D5400" s="16" t="s">
        <v>8071</v>
      </c>
    </row>
    <row r="5401" customFormat="false" ht="15.75" hidden="false" customHeight="false" outlineLevel="0" collapsed="false">
      <c r="B5401" s="13"/>
      <c r="C5401" s="7" t="s">
        <v>8072</v>
      </c>
      <c r="D5401" s="16" t="s">
        <v>8073</v>
      </c>
    </row>
    <row r="5402" customFormat="false" ht="15.75" hidden="false" customHeight="false" outlineLevel="0" collapsed="false">
      <c r="B5402" s="13"/>
      <c r="C5402" s="7" t="s">
        <v>8074</v>
      </c>
      <c r="D5402" s="16" t="s">
        <v>7438</v>
      </c>
    </row>
    <row r="5403" customFormat="false" ht="15.75" hidden="false" customHeight="false" outlineLevel="0" collapsed="false">
      <c r="B5403" s="13"/>
      <c r="C5403" s="7" t="s">
        <v>7467</v>
      </c>
      <c r="D5403" s="16" t="s">
        <v>7440</v>
      </c>
    </row>
    <row r="5404" customFormat="false" ht="15.75" hidden="false" customHeight="false" outlineLevel="0" collapsed="false">
      <c r="B5404" s="13"/>
      <c r="C5404" s="7" t="s">
        <v>8075</v>
      </c>
      <c r="D5404" s="16" t="s">
        <v>6366</v>
      </c>
    </row>
    <row r="5405" customFormat="false" ht="15.75" hidden="false" customHeight="false" outlineLevel="0" collapsed="false">
      <c r="B5405" s="13"/>
      <c r="C5405" s="7" t="s">
        <v>5992</v>
      </c>
      <c r="D5405" s="16" t="s">
        <v>6368</v>
      </c>
    </row>
    <row r="5406" customFormat="false" ht="15.75" hidden="false" customHeight="false" outlineLevel="0" collapsed="false">
      <c r="B5406" s="13"/>
      <c r="C5406" s="7" t="s">
        <v>8076</v>
      </c>
      <c r="D5406" s="16" t="s">
        <v>6370</v>
      </c>
    </row>
    <row r="5407" customFormat="false" ht="15.75" hidden="false" customHeight="false" outlineLevel="0" collapsed="false">
      <c r="B5407" s="13"/>
      <c r="C5407" s="7" t="s">
        <v>1902</v>
      </c>
      <c r="D5407" s="16" t="s">
        <v>6372</v>
      </c>
    </row>
    <row r="5408" customFormat="false" ht="15.75" hidden="false" customHeight="false" outlineLevel="0" collapsed="false">
      <c r="B5408" s="13"/>
      <c r="C5408" s="7" t="s">
        <v>5996</v>
      </c>
      <c r="D5408" s="16" t="s">
        <v>6374</v>
      </c>
    </row>
    <row r="5409" customFormat="false" ht="15.75" hidden="false" customHeight="false" outlineLevel="0" collapsed="false">
      <c r="B5409" s="13"/>
      <c r="C5409" s="7" t="s">
        <v>8077</v>
      </c>
      <c r="D5409" s="16" t="s">
        <v>6376</v>
      </c>
    </row>
    <row r="5410" customFormat="false" ht="15.75" hidden="false" customHeight="false" outlineLevel="0" collapsed="false">
      <c r="B5410" s="13"/>
      <c r="C5410" s="7" t="s">
        <v>8078</v>
      </c>
      <c r="D5410" s="16" t="s">
        <v>6378</v>
      </c>
    </row>
    <row r="5411" customFormat="false" ht="15.75" hidden="false" customHeight="false" outlineLevel="0" collapsed="false">
      <c r="B5411" s="13"/>
      <c r="C5411" s="7" t="s">
        <v>8079</v>
      </c>
      <c r="D5411" s="16" t="s">
        <v>6380</v>
      </c>
    </row>
    <row r="5412" customFormat="false" ht="15.75" hidden="false" customHeight="false" outlineLevel="0" collapsed="false">
      <c r="B5412" s="13"/>
      <c r="C5412" s="7" t="s">
        <v>8080</v>
      </c>
      <c r="D5412" s="16" t="s">
        <v>6382</v>
      </c>
    </row>
    <row r="5413" customFormat="false" ht="15.75" hidden="false" customHeight="false" outlineLevel="0" collapsed="false">
      <c r="B5413" s="13"/>
      <c r="C5413" s="7" t="s">
        <v>8081</v>
      </c>
      <c r="D5413" s="16" t="s">
        <v>7451</v>
      </c>
    </row>
    <row r="5414" customFormat="false" ht="15.75" hidden="false" customHeight="false" outlineLevel="0" collapsed="false">
      <c r="B5414" s="13"/>
      <c r="C5414" s="7" t="s">
        <v>8082</v>
      </c>
      <c r="D5414" s="16" t="s">
        <v>7453</v>
      </c>
    </row>
    <row r="5415" customFormat="false" ht="15.75" hidden="false" customHeight="false" outlineLevel="0" collapsed="false">
      <c r="B5415" s="13"/>
      <c r="C5415" s="7" t="s">
        <v>8083</v>
      </c>
      <c r="D5415" s="16" t="s">
        <v>8084</v>
      </c>
    </row>
    <row r="5416" customFormat="false" ht="15.75" hidden="false" customHeight="false" outlineLevel="0" collapsed="false">
      <c r="B5416" s="13"/>
      <c r="C5416" s="7" t="s">
        <v>8085</v>
      </c>
      <c r="D5416" s="16" t="s">
        <v>7458</v>
      </c>
    </row>
    <row r="5417" customFormat="false" ht="15.75" hidden="false" customHeight="false" outlineLevel="0" collapsed="false">
      <c r="B5417" s="13"/>
      <c r="C5417" s="7" t="s">
        <v>8086</v>
      </c>
      <c r="D5417" s="16" t="s">
        <v>7460</v>
      </c>
    </row>
    <row r="5418" customFormat="false" ht="15.75" hidden="false" customHeight="false" outlineLevel="0" collapsed="false">
      <c r="B5418" s="13"/>
      <c r="C5418" s="7" t="s">
        <v>8087</v>
      </c>
      <c r="D5418" s="16" t="s">
        <v>7461</v>
      </c>
    </row>
    <row r="5419" customFormat="false" ht="15.75" hidden="false" customHeight="false" outlineLevel="0" collapsed="false">
      <c r="B5419" s="13"/>
      <c r="C5419" s="7" t="s">
        <v>8088</v>
      </c>
      <c r="D5419" s="16" t="s">
        <v>6395</v>
      </c>
    </row>
    <row r="5420" customFormat="false" ht="15.75" hidden="false" customHeight="false" outlineLevel="0" collapsed="false">
      <c r="B5420" s="13"/>
      <c r="C5420" s="7" t="s">
        <v>8089</v>
      </c>
      <c r="D5420" s="16" t="s">
        <v>7464</v>
      </c>
    </row>
    <row r="5421" customFormat="false" ht="15.75" hidden="false" customHeight="false" outlineLevel="0" collapsed="false">
      <c r="B5421" s="13"/>
      <c r="C5421" s="7" t="s">
        <v>8090</v>
      </c>
      <c r="D5421" s="16" t="s">
        <v>7466</v>
      </c>
    </row>
    <row r="5422" customFormat="false" ht="15.75" hidden="false" customHeight="false" outlineLevel="0" collapsed="false">
      <c r="B5422" s="13"/>
      <c r="C5422" s="7" t="s">
        <v>8091</v>
      </c>
      <c r="D5422" s="16" t="s">
        <v>4893</v>
      </c>
    </row>
    <row r="5423" customFormat="false" ht="15.75" hidden="false" customHeight="false" outlineLevel="0" collapsed="false">
      <c r="B5423" s="13"/>
      <c r="C5423" s="7" t="s">
        <v>8092</v>
      </c>
      <c r="D5423" s="16" t="s">
        <v>8093</v>
      </c>
    </row>
    <row r="5424" customFormat="false" ht="15.75" hidden="false" customHeight="false" outlineLevel="0" collapsed="false">
      <c r="B5424" s="13"/>
      <c r="C5424" s="7" t="s">
        <v>8094</v>
      </c>
      <c r="D5424" s="16" t="s">
        <v>8095</v>
      </c>
    </row>
    <row r="5425" customFormat="false" ht="15.75" hidden="false" customHeight="false" outlineLevel="0" collapsed="false">
      <c r="B5425" s="13"/>
      <c r="C5425" s="7" t="s">
        <v>8096</v>
      </c>
      <c r="D5425" s="16" t="s">
        <v>8097</v>
      </c>
    </row>
    <row r="5426" customFormat="false" ht="15.75" hidden="false" customHeight="false" outlineLevel="0" collapsed="false">
      <c r="B5426" s="13"/>
      <c r="C5426" s="7" t="s">
        <v>8098</v>
      </c>
      <c r="D5426" s="16" t="s">
        <v>8099</v>
      </c>
    </row>
    <row r="5427" customFormat="false" ht="15.75" hidden="false" customHeight="false" outlineLevel="0" collapsed="false">
      <c r="B5427" s="13"/>
      <c r="C5427" s="7" t="s">
        <v>6946</v>
      </c>
      <c r="D5427" s="16" t="s">
        <v>5299</v>
      </c>
    </row>
    <row r="5428" customFormat="false" ht="15.75" hidden="false" customHeight="false" outlineLevel="0" collapsed="false">
      <c r="B5428" s="13"/>
      <c r="C5428" s="7" t="s">
        <v>8100</v>
      </c>
      <c r="D5428" s="16" t="s">
        <v>8101</v>
      </c>
    </row>
    <row r="5429" customFormat="false" ht="15.75" hidden="false" customHeight="false" outlineLevel="0" collapsed="false">
      <c r="B5429" s="13"/>
      <c r="C5429" s="7" t="s">
        <v>8102</v>
      </c>
      <c r="D5429" s="16" t="s">
        <v>8103</v>
      </c>
    </row>
    <row r="5430" customFormat="false" ht="15.75" hidden="false" customHeight="false" outlineLevel="0" collapsed="false">
      <c r="B5430" s="13"/>
      <c r="C5430" s="7" t="s">
        <v>8104</v>
      </c>
      <c r="D5430" s="16" t="s">
        <v>8105</v>
      </c>
    </row>
    <row r="5431" customFormat="false" ht="15.75" hidden="false" customHeight="false" outlineLevel="0" collapsed="false">
      <c r="B5431" s="13"/>
      <c r="C5431" s="7" t="s">
        <v>8106</v>
      </c>
      <c r="D5431" s="16" t="s">
        <v>8107</v>
      </c>
    </row>
    <row r="5432" customFormat="false" ht="15.75" hidden="false" customHeight="false" outlineLevel="0" collapsed="false">
      <c r="B5432" s="13"/>
      <c r="C5432" s="7" t="s">
        <v>8108</v>
      </c>
      <c r="D5432" s="16" t="s">
        <v>8109</v>
      </c>
    </row>
    <row r="5433" customFormat="false" ht="15.75" hidden="false" customHeight="false" outlineLevel="0" collapsed="false">
      <c r="B5433" s="13"/>
      <c r="C5433" s="7" t="s">
        <v>8110</v>
      </c>
      <c r="D5433" s="16" t="s">
        <v>5317</v>
      </c>
    </row>
    <row r="5434" customFormat="false" ht="15.75" hidden="false" customHeight="false" outlineLevel="0" collapsed="false">
      <c r="B5434" s="13"/>
      <c r="C5434" s="7" t="s">
        <v>8111</v>
      </c>
      <c r="D5434" s="16" t="s">
        <v>7476</v>
      </c>
    </row>
    <row r="5435" customFormat="false" ht="15.75" hidden="false" customHeight="false" outlineLevel="0" collapsed="false">
      <c r="B5435" s="13"/>
      <c r="C5435" s="7" t="s">
        <v>8112</v>
      </c>
      <c r="D5435" s="16" t="s">
        <v>5299</v>
      </c>
    </row>
    <row r="5436" customFormat="false" ht="15.75" hidden="false" customHeight="false" outlineLevel="0" collapsed="false">
      <c r="B5436" s="13"/>
      <c r="C5436" s="7" t="s">
        <v>8113</v>
      </c>
      <c r="D5436" s="16" t="s">
        <v>5323</v>
      </c>
    </row>
    <row r="5437" customFormat="false" ht="15.75" hidden="false" customHeight="false" outlineLevel="0" collapsed="false">
      <c r="B5437" s="13"/>
      <c r="C5437" s="7" t="s">
        <v>8114</v>
      </c>
      <c r="D5437" s="16" t="s">
        <v>7480</v>
      </c>
    </row>
    <row r="5438" customFormat="false" ht="15.75" hidden="false" customHeight="false" outlineLevel="0" collapsed="false">
      <c r="B5438" s="13"/>
      <c r="C5438" s="7" t="s">
        <v>8115</v>
      </c>
      <c r="D5438" s="16" t="s">
        <v>8116</v>
      </c>
    </row>
    <row r="5439" customFormat="false" ht="15.75" hidden="false" customHeight="false" outlineLevel="0" collapsed="false">
      <c r="B5439" s="13"/>
      <c r="C5439" s="7" t="s">
        <v>8117</v>
      </c>
      <c r="D5439" s="16" t="s">
        <v>7484</v>
      </c>
    </row>
    <row r="5440" customFormat="false" ht="15.75" hidden="false" customHeight="false" outlineLevel="0" collapsed="false">
      <c r="B5440" s="13"/>
      <c r="C5440" s="7" t="s">
        <v>8118</v>
      </c>
      <c r="D5440" s="16" t="s">
        <v>7515</v>
      </c>
    </row>
    <row r="5441" customFormat="false" ht="15.75" hidden="false" customHeight="false" outlineLevel="0" collapsed="false">
      <c r="B5441" s="13"/>
      <c r="C5441" s="7" t="s">
        <v>6036</v>
      </c>
      <c r="D5441" s="16" t="s">
        <v>7487</v>
      </c>
    </row>
    <row r="5442" customFormat="false" ht="15.75" hidden="false" customHeight="false" outlineLevel="0" collapsed="false">
      <c r="B5442" s="13"/>
      <c r="C5442" s="7" t="s">
        <v>6037</v>
      </c>
      <c r="D5442" s="16" t="s">
        <v>7489</v>
      </c>
    </row>
    <row r="5443" customFormat="false" ht="15.75" hidden="false" customHeight="false" outlineLevel="0" collapsed="false">
      <c r="B5443" s="13"/>
      <c r="C5443" s="7" t="s">
        <v>8119</v>
      </c>
      <c r="D5443" s="16" t="s">
        <v>7491</v>
      </c>
    </row>
    <row r="5444" customFormat="false" ht="15.75" hidden="false" customHeight="false" outlineLevel="0" collapsed="false">
      <c r="B5444" s="13"/>
      <c r="C5444" s="7" t="s">
        <v>8120</v>
      </c>
      <c r="D5444" s="16" t="s">
        <v>8121</v>
      </c>
    </row>
    <row r="5445" customFormat="false" ht="15.75" hidden="false" customHeight="false" outlineLevel="0" collapsed="false">
      <c r="B5445" s="13"/>
      <c r="C5445" s="7" t="s">
        <v>8122</v>
      </c>
      <c r="D5445" s="16" t="s">
        <v>7495</v>
      </c>
    </row>
    <row r="5446" customFormat="false" ht="15.75" hidden="false" customHeight="false" outlineLevel="0" collapsed="false">
      <c r="B5446" s="13"/>
      <c r="C5446" s="7" t="s">
        <v>8123</v>
      </c>
      <c r="D5446" s="16" t="s">
        <v>7497</v>
      </c>
    </row>
    <row r="5447" customFormat="false" ht="15.75" hidden="false" customHeight="false" outlineLevel="0" collapsed="false">
      <c r="B5447" s="13"/>
      <c r="C5447" s="7" t="s">
        <v>8124</v>
      </c>
      <c r="D5447" s="16" t="s">
        <v>7498</v>
      </c>
    </row>
    <row r="5448" customFormat="false" ht="15.75" hidden="false" customHeight="false" outlineLevel="0" collapsed="false">
      <c r="B5448" s="13"/>
      <c r="C5448" s="7" t="s">
        <v>8125</v>
      </c>
      <c r="D5448" s="16" t="s">
        <v>7500</v>
      </c>
    </row>
    <row r="5449" customFormat="false" ht="15.75" hidden="false" customHeight="false" outlineLevel="0" collapsed="false">
      <c r="B5449" s="13"/>
      <c r="C5449" s="7" t="s">
        <v>8126</v>
      </c>
      <c r="D5449" s="16" t="s">
        <v>7502</v>
      </c>
    </row>
    <row r="5450" customFormat="false" ht="15.75" hidden="false" customHeight="false" outlineLevel="0" collapsed="false">
      <c r="B5450" s="13"/>
      <c r="C5450" s="7" t="s">
        <v>8127</v>
      </c>
      <c r="D5450" s="16" t="s">
        <v>7503</v>
      </c>
    </row>
    <row r="5451" customFormat="false" ht="15.75" hidden="false" customHeight="false" outlineLevel="0" collapsed="false">
      <c r="B5451" s="13"/>
      <c r="C5451" s="7" t="s">
        <v>5265</v>
      </c>
      <c r="D5451" s="16" t="s">
        <v>7505</v>
      </c>
    </row>
    <row r="5452" customFormat="false" ht="15.75" hidden="false" customHeight="false" outlineLevel="0" collapsed="false">
      <c r="B5452" s="13"/>
      <c r="C5452" s="7" t="s">
        <v>8128</v>
      </c>
      <c r="D5452" s="16" t="s">
        <v>7507</v>
      </c>
    </row>
    <row r="5453" customFormat="false" ht="15.75" hidden="false" customHeight="false" outlineLevel="0" collapsed="false">
      <c r="B5453" s="13"/>
      <c r="C5453" s="7" t="s">
        <v>8129</v>
      </c>
      <c r="D5453" s="16" t="s">
        <v>7509</v>
      </c>
    </row>
    <row r="5454" customFormat="false" ht="15.75" hidden="false" customHeight="false" outlineLevel="0" collapsed="false">
      <c r="B5454" s="13"/>
      <c r="C5454" s="7" t="s">
        <v>6978</v>
      </c>
      <c r="D5454" s="16" t="s">
        <v>7511</v>
      </c>
    </row>
    <row r="5455" customFormat="false" ht="15.75" hidden="false" customHeight="false" outlineLevel="0" collapsed="false">
      <c r="B5455" s="13"/>
      <c r="C5455" s="7" t="s">
        <v>8130</v>
      </c>
      <c r="D5455" s="16" t="s">
        <v>7482</v>
      </c>
    </row>
    <row r="5456" customFormat="false" ht="15.75" hidden="false" customHeight="false" outlineLevel="0" collapsed="false">
      <c r="B5456" s="13"/>
      <c r="C5456" s="7" t="s">
        <v>8131</v>
      </c>
      <c r="D5456" s="16" t="s">
        <v>7484</v>
      </c>
    </row>
    <row r="5457" customFormat="false" ht="15.75" hidden="false" customHeight="false" outlineLevel="0" collapsed="false">
      <c r="B5457" s="13"/>
      <c r="C5457" s="7" t="s">
        <v>8132</v>
      </c>
      <c r="D5457" s="16" t="s">
        <v>8133</v>
      </c>
    </row>
    <row r="5458" customFormat="false" ht="15.75" hidden="false" customHeight="false" outlineLevel="0" collapsed="false">
      <c r="B5458" s="13"/>
      <c r="C5458" s="7" t="s">
        <v>7546</v>
      </c>
      <c r="D5458" s="16" t="s">
        <v>8134</v>
      </c>
    </row>
    <row r="5459" customFormat="false" ht="15.75" hidden="false" customHeight="false" outlineLevel="0" collapsed="false">
      <c r="B5459" s="13"/>
      <c r="C5459" s="7" t="s">
        <v>8135</v>
      </c>
      <c r="D5459" s="16" t="s">
        <v>7487</v>
      </c>
    </row>
    <row r="5460" customFormat="false" ht="15.75" hidden="false" customHeight="false" outlineLevel="0" collapsed="false">
      <c r="B5460" s="13"/>
      <c r="C5460" s="7" t="s">
        <v>8136</v>
      </c>
      <c r="D5460" s="16" t="s">
        <v>7489</v>
      </c>
    </row>
    <row r="5461" customFormat="false" ht="15.75" hidden="false" customHeight="false" outlineLevel="0" collapsed="false">
      <c r="B5461" s="13"/>
      <c r="C5461" s="7" t="s">
        <v>8137</v>
      </c>
      <c r="D5461" s="16" t="s">
        <v>7491</v>
      </c>
    </row>
    <row r="5462" customFormat="false" ht="15.75" hidden="false" customHeight="false" outlineLevel="0" collapsed="false">
      <c r="B5462" s="13"/>
      <c r="C5462" s="7" t="s">
        <v>8138</v>
      </c>
      <c r="D5462" s="16" t="s">
        <v>7493</v>
      </c>
    </row>
    <row r="5463" customFormat="false" ht="15.75" hidden="false" customHeight="false" outlineLevel="0" collapsed="false">
      <c r="B5463" s="13"/>
      <c r="C5463" s="7" t="s">
        <v>8139</v>
      </c>
      <c r="D5463" s="16" t="s">
        <v>7495</v>
      </c>
    </row>
    <row r="5464" customFormat="false" ht="15.75" hidden="false" customHeight="false" outlineLevel="0" collapsed="false">
      <c r="B5464" s="13"/>
      <c r="C5464" s="7" t="s">
        <v>8140</v>
      </c>
      <c r="D5464" s="16" t="s">
        <v>8141</v>
      </c>
    </row>
    <row r="5465" customFormat="false" ht="15.75" hidden="false" customHeight="false" outlineLevel="0" collapsed="false">
      <c r="B5465" s="13"/>
      <c r="C5465" s="7" t="s">
        <v>6989</v>
      </c>
      <c r="D5465" s="16" t="s">
        <v>8142</v>
      </c>
    </row>
    <row r="5466" customFormat="false" ht="15.75" hidden="false" customHeight="false" outlineLevel="0" collapsed="false">
      <c r="B5466" s="13"/>
      <c r="C5466" s="7" t="s">
        <v>8143</v>
      </c>
      <c r="D5466" s="16" t="s">
        <v>7526</v>
      </c>
    </row>
    <row r="5467" customFormat="false" ht="15.75" hidden="false" customHeight="false" outlineLevel="0" collapsed="false">
      <c r="B5467" s="13"/>
      <c r="C5467" s="7" t="s">
        <v>8144</v>
      </c>
      <c r="D5467" s="16" t="s">
        <v>7528</v>
      </c>
    </row>
    <row r="5468" customFormat="false" ht="15.75" hidden="false" customHeight="false" outlineLevel="0" collapsed="false">
      <c r="B5468" s="13"/>
      <c r="C5468" s="7" t="s">
        <v>8145</v>
      </c>
      <c r="D5468" s="16" t="s">
        <v>7530</v>
      </c>
    </row>
    <row r="5469" customFormat="false" ht="15.75" hidden="false" customHeight="false" outlineLevel="0" collapsed="false">
      <c r="B5469" s="13"/>
      <c r="C5469" s="7" t="s">
        <v>8146</v>
      </c>
      <c r="D5469" s="16" t="s">
        <v>7532</v>
      </c>
    </row>
    <row r="5470" customFormat="false" ht="15.75" hidden="false" customHeight="false" outlineLevel="0" collapsed="false">
      <c r="B5470" s="13"/>
      <c r="C5470" s="7" t="s">
        <v>7559</v>
      </c>
      <c r="D5470" s="16" t="s">
        <v>7500</v>
      </c>
    </row>
    <row r="5471" customFormat="false" ht="15.75" hidden="false" customHeight="false" outlineLevel="0" collapsed="false">
      <c r="B5471" s="13"/>
      <c r="C5471" s="7" t="s">
        <v>7561</v>
      </c>
      <c r="D5471" s="16" t="s">
        <v>7502</v>
      </c>
    </row>
    <row r="5472" customFormat="false" ht="15.75" hidden="false" customHeight="false" outlineLevel="0" collapsed="false">
      <c r="B5472" s="13"/>
      <c r="C5472" s="7" t="s">
        <v>8147</v>
      </c>
      <c r="D5472" s="16" t="s">
        <v>7503</v>
      </c>
    </row>
    <row r="5473" customFormat="false" ht="15.75" hidden="false" customHeight="false" outlineLevel="0" collapsed="false">
      <c r="B5473" s="13"/>
      <c r="C5473" s="7" t="s">
        <v>8148</v>
      </c>
      <c r="D5473" s="16" t="s">
        <v>7505</v>
      </c>
    </row>
    <row r="5474" customFormat="false" ht="15.75" hidden="false" customHeight="false" outlineLevel="0" collapsed="false">
      <c r="B5474" s="13"/>
      <c r="C5474" s="7" t="s">
        <v>8149</v>
      </c>
      <c r="D5474" s="16" t="s">
        <v>7507</v>
      </c>
    </row>
    <row r="5475" customFormat="false" ht="15.75" hidden="false" customHeight="false" outlineLevel="0" collapsed="false">
      <c r="B5475" s="13"/>
      <c r="C5475" s="7" t="s">
        <v>8150</v>
      </c>
      <c r="D5475" s="16" t="s">
        <v>7509</v>
      </c>
    </row>
    <row r="5476" customFormat="false" ht="15.75" hidden="false" customHeight="false" outlineLevel="0" collapsed="false">
      <c r="B5476" s="13"/>
      <c r="C5476" s="7" t="s">
        <v>8151</v>
      </c>
      <c r="D5476" s="16" t="s">
        <v>7511</v>
      </c>
    </row>
    <row r="5477" customFormat="false" ht="15.75" hidden="false" customHeight="false" outlineLevel="0" collapsed="false">
      <c r="B5477" s="13"/>
      <c r="C5477" s="7" t="s">
        <v>8152</v>
      </c>
      <c r="D5477" s="16" t="s">
        <v>7538</v>
      </c>
    </row>
    <row r="5478" customFormat="false" ht="15.75" hidden="false" customHeight="false" outlineLevel="0" collapsed="false">
      <c r="B5478" s="13"/>
      <c r="C5478" s="7" t="s">
        <v>8153</v>
      </c>
      <c r="D5478" s="16" t="s">
        <v>7540</v>
      </c>
    </row>
    <row r="5479" customFormat="false" ht="15.75" hidden="false" customHeight="false" outlineLevel="0" collapsed="false">
      <c r="B5479" s="13"/>
      <c r="C5479" s="7" t="s">
        <v>8154</v>
      </c>
      <c r="D5479" s="16" t="s">
        <v>7542</v>
      </c>
    </row>
    <row r="5480" customFormat="false" ht="15.75" hidden="false" customHeight="false" outlineLevel="0" collapsed="false">
      <c r="B5480" s="13"/>
      <c r="C5480" s="7" t="s">
        <v>7007</v>
      </c>
      <c r="D5480" s="16" t="s">
        <v>6484</v>
      </c>
    </row>
    <row r="5481" customFormat="false" ht="15.75" hidden="false" customHeight="false" outlineLevel="0" collapsed="false">
      <c r="B5481" s="13"/>
      <c r="C5481" s="7" t="s">
        <v>5333</v>
      </c>
      <c r="D5481" s="16" t="s">
        <v>8155</v>
      </c>
    </row>
    <row r="5482" customFormat="false" ht="15.75" hidden="false" customHeight="false" outlineLevel="0" collapsed="false">
      <c r="B5482" s="13"/>
      <c r="C5482" s="7" t="s">
        <v>8156</v>
      </c>
      <c r="D5482" s="16" t="s">
        <v>7549</v>
      </c>
    </row>
    <row r="5483" customFormat="false" ht="15.75" hidden="false" customHeight="false" outlineLevel="0" collapsed="false">
      <c r="B5483" s="13"/>
      <c r="C5483" s="7" t="s">
        <v>8157</v>
      </c>
      <c r="D5483" s="16" t="s">
        <v>7551</v>
      </c>
    </row>
    <row r="5484" customFormat="false" ht="15.75" hidden="false" customHeight="false" outlineLevel="0" collapsed="false">
      <c r="B5484" s="13"/>
      <c r="C5484" s="7" t="s">
        <v>8158</v>
      </c>
      <c r="D5484" s="16" t="s">
        <v>6489</v>
      </c>
    </row>
    <row r="5485" customFormat="false" ht="15.75" hidden="false" customHeight="false" outlineLevel="0" collapsed="false">
      <c r="B5485" s="13"/>
      <c r="C5485" s="7" t="s">
        <v>8159</v>
      </c>
      <c r="D5485" s="16" t="s">
        <v>7554</v>
      </c>
    </row>
    <row r="5486" customFormat="false" ht="15.75" hidden="false" customHeight="false" outlineLevel="0" collapsed="false">
      <c r="B5486" s="13"/>
      <c r="C5486" s="7" t="s">
        <v>8160</v>
      </c>
      <c r="D5486" s="16" t="s">
        <v>7484</v>
      </c>
    </row>
    <row r="5487" customFormat="false" ht="15.75" hidden="false" customHeight="false" outlineLevel="0" collapsed="false">
      <c r="B5487" s="13"/>
      <c r="C5487" s="7" t="s">
        <v>8161</v>
      </c>
      <c r="D5487" s="16" t="s">
        <v>7515</v>
      </c>
    </row>
    <row r="5488" customFormat="false" ht="15.75" hidden="false" customHeight="false" outlineLevel="0" collapsed="false">
      <c r="B5488" s="13"/>
      <c r="C5488" s="7" t="s">
        <v>8162</v>
      </c>
      <c r="D5488" s="16" t="s">
        <v>7487</v>
      </c>
    </row>
    <row r="5489" customFormat="false" ht="15.75" hidden="false" customHeight="false" outlineLevel="0" collapsed="false">
      <c r="B5489" s="13"/>
      <c r="C5489" s="7" t="s">
        <v>8163</v>
      </c>
      <c r="D5489" s="16" t="s">
        <v>7489</v>
      </c>
    </row>
    <row r="5490" customFormat="false" ht="15.75" hidden="false" customHeight="false" outlineLevel="0" collapsed="false">
      <c r="B5490" s="13"/>
      <c r="C5490" s="7" t="s">
        <v>8164</v>
      </c>
      <c r="D5490" s="16" t="s">
        <v>7491</v>
      </c>
    </row>
    <row r="5491" customFormat="false" ht="15.75" hidden="false" customHeight="false" outlineLevel="0" collapsed="false">
      <c r="B5491" s="13"/>
      <c r="C5491" s="7" t="s">
        <v>8165</v>
      </c>
      <c r="D5491" s="16" t="s">
        <v>7560</v>
      </c>
    </row>
    <row r="5492" customFormat="false" ht="15.75" hidden="false" customHeight="false" outlineLevel="0" collapsed="false">
      <c r="B5492" s="13"/>
      <c r="C5492" s="7" t="s">
        <v>8166</v>
      </c>
      <c r="D5492" s="16" t="s">
        <v>7562</v>
      </c>
    </row>
    <row r="5493" customFormat="false" ht="15.75" hidden="false" customHeight="false" outlineLevel="0" collapsed="false">
      <c r="B5493" s="13"/>
      <c r="C5493" s="7" t="s">
        <v>8167</v>
      </c>
      <c r="D5493" s="16" t="s">
        <v>6990</v>
      </c>
    </row>
    <row r="5494" customFormat="false" ht="15.75" hidden="false" customHeight="false" outlineLevel="0" collapsed="false">
      <c r="B5494" s="13"/>
      <c r="C5494" s="7" t="s">
        <v>8168</v>
      </c>
      <c r="D5494" s="16" t="s">
        <v>7503</v>
      </c>
    </row>
    <row r="5495" customFormat="false" ht="15.75" hidden="false" customHeight="false" outlineLevel="0" collapsed="false">
      <c r="B5495" s="13"/>
      <c r="C5495" s="7" t="s">
        <v>8169</v>
      </c>
      <c r="D5495" s="16" t="s">
        <v>7505</v>
      </c>
    </row>
    <row r="5496" customFormat="false" ht="15.75" hidden="false" customHeight="false" outlineLevel="0" collapsed="false">
      <c r="B5496" s="13"/>
      <c r="C5496" s="7" t="s">
        <v>8170</v>
      </c>
      <c r="D5496" s="16" t="s">
        <v>7507</v>
      </c>
    </row>
    <row r="5497" customFormat="false" ht="15.75" hidden="false" customHeight="false" outlineLevel="0" collapsed="false">
      <c r="B5497" s="13"/>
      <c r="C5497" s="7" t="s">
        <v>8171</v>
      </c>
      <c r="D5497" s="16" t="s">
        <v>7509</v>
      </c>
    </row>
    <row r="5498" customFormat="false" ht="15.75" hidden="false" customHeight="false" outlineLevel="0" collapsed="false">
      <c r="B5498" s="13"/>
      <c r="C5498" s="7" t="s">
        <v>8172</v>
      </c>
      <c r="D5498" s="16" t="s">
        <v>7511</v>
      </c>
    </row>
    <row r="5499" customFormat="false" ht="15.75" hidden="false" customHeight="false" outlineLevel="0" collapsed="false">
      <c r="B5499" s="13"/>
      <c r="C5499" s="7" t="s">
        <v>8173</v>
      </c>
      <c r="D5499" s="16" t="s">
        <v>7568</v>
      </c>
    </row>
    <row r="5500" customFormat="false" ht="15.75" hidden="false" customHeight="false" outlineLevel="0" collapsed="false">
      <c r="B5500" s="13"/>
      <c r="C5500" s="7" t="s">
        <v>8174</v>
      </c>
      <c r="D5500" s="16" t="s">
        <v>7570</v>
      </c>
    </row>
    <row r="5501" customFormat="false" ht="15.75" hidden="false" customHeight="false" outlineLevel="0" collapsed="false">
      <c r="B5501" s="13"/>
      <c r="C5501" s="7" t="s">
        <v>8175</v>
      </c>
      <c r="D5501" s="16" t="s">
        <v>6509</v>
      </c>
    </row>
    <row r="5502" customFormat="false" ht="15.75" hidden="false" customHeight="false" outlineLevel="0" collapsed="false">
      <c r="B5502" s="13"/>
      <c r="C5502" s="7" t="s">
        <v>8176</v>
      </c>
      <c r="D5502" s="16" t="s">
        <v>7574</v>
      </c>
    </row>
    <row r="5503" customFormat="false" ht="15.75" hidden="false" customHeight="false" outlineLevel="0" collapsed="false">
      <c r="B5503" s="13"/>
      <c r="C5503" s="7" t="s">
        <v>8177</v>
      </c>
      <c r="D5503" s="16" t="s">
        <v>7576</v>
      </c>
    </row>
    <row r="5504" customFormat="false" ht="15.75" hidden="false" customHeight="false" outlineLevel="0" collapsed="false">
      <c r="B5504" s="13"/>
      <c r="C5504" s="7" t="s">
        <v>8178</v>
      </c>
      <c r="D5504" s="16" t="s">
        <v>7578</v>
      </c>
    </row>
    <row r="5505" customFormat="false" ht="15.75" hidden="false" customHeight="false" outlineLevel="0" collapsed="false">
      <c r="B5505" s="13"/>
      <c r="C5505" s="7" t="s">
        <v>8179</v>
      </c>
      <c r="D5505" s="16" t="s">
        <v>7580</v>
      </c>
    </row>
    <row r="5506" customFormat="false" ht="15.75" hidden="false" customHeight="false" outlineLevel="0" collapsed="false">
      <c r="B5506" s="13"/>
      <c r="C5506" s="7" t="s">
        <v>8180</v>
      </c>
      <c r="D5506" s="16" t="s">
        <v>7582</v>
      </c>
    </row>
    <row r="5507" customFormat="false" ht="15.75" hidden="false" customHeight="false" outlineLevel="0" collapsed="false">
      <c r="B5507" s="13"/>
      <c r="C5507" s="7" t="s">
        <v>8181</v>
      </c>
      <c r="D5507" s="16" t="s">
        <v>8182</v>
      </c>
    </row>
    <row r="5508" customFormat="false" ht="15.75" hidden="false" customHeight="false" outlineLevel="0" collapsed="false">
      <c r="B5508" s="13"/>
      <c r="C5508" s="7" t="s">
        <v>8183</v>
      </c>
      <c r="D5508" s="16" t="s">
        <v>7586</v>
      </c>
    </row>
    <row r="5509" customFormat="false" ht="15.75" hidden="false" customHeight="false" outlineLevel="0" collapsed="false">
      <c r="B5509" s="13"/>
      <c r="C5509" s="7" t="s">
        <v>8184</v>
      </c>
      <c r="D5509" s="16" t="s">
        <v>7588</v>
      </c>
    </row>
    <row r="5510" customFormat="false" ht="15.75" hidden="false" customHeight="false" outlineLevel="0" collapsed="false">
      <c r="B5510" s="13"/>
      <c r="C5510" s="7" t="s">
        <v>8185</v>
      </c>
      <c r="D5510" s="16" t="s">
        <v>7590</v>
      </c>
    </row>
    <row r="5511" customFormat="false" ht="15.75" hidden="false" customHeight="false" outlineLevel="0" collapsed="false">
      <c r="B5511" s="13"/>
      <c r="C5511" s="7" t="s">
        <v>8186</v>
      </c>
      <c r="D5511" s="16" t="s">
        <v>8187</v>
      </c>
    </row>
    <row r="5512" customFormat="false" ht="15.75" hidden="false" customHeight="false" outlineLevel="0" collapsed="false">
      <c r="B5512" s="13"/>
      <c r="C5512" s="7" t="s">
        <v>6601</v>
      </c>
      <c r="D5512" s="16" t="s">
        <v>8188</v>
      </c>
    </row>
    <row r="5513" customFormat="false" ht="15.75" hidden="false" customHeight="false" outlineLevel="0" collapsed="false">
      <c r="B5513" s="13"/>
      <c r="C5513" s="7" t="s">
        <v>8189</v>
      </c>
      <c r="D5513" s="16" t="s">
        <v>7594</v>
      </c>
    </row>
    <row r="5514" customFormat="false" ht="15.75" hidden="false" customHeight="false" outlineLevel="0" collapsed="false">
      <c r="B5514" s="13"/>
      <c r="C5514" s="7" t="s">
        <v>6200</v>
      </c>
      <c r="D5514" s="16" t="s">
        <v>6522</v>
      </c>
    </row>
    <row r="5515" customFormat="false" ht="15.75" hidden="false" customHeight="false" outlineLevel="0" collapsed="false">
      <c r="B5515" s="13"/>
      <c r="C5515" s="7" t="s">
        <v>8190</v>
      </c>
      <c r="D5515" s="16" t="s">
        <v>8191</v>
      </c>
    </row>
    <row r="5516" customFormat="false" ht="15.75" hidden="false" customHeight="false" outlineLevel="0" collapsed="false">
      <c r="B5516" s="13"/>
      <c r="C5516" s="7" t="s">
        <v>8192</v>
      </c>
      <c r="D5516" s="16" t="s">
        <v>8193</v>
      </c>
    </row>
    <row r="5517" customFormat="false" ht="15.75" hidden="false" customHeight="false" outlineLevel="0" collapsed="false">
      <c r="B5517" s="13"/>
      <c r="C5517" s="7" t="s">
        <v>8194</v>
      </c>
      <c r="D5517" s="16" t="s">
        <v>8195</v>
      </c>
    </row>
    <row r="5518" customFormat="false" ht="15.75" hidden="false" customHeight="false" outlineLevel="0" collapsed="false">
      <c r="B5518" s="13"/>
      <c r="C5518" s="7" t="s">
        <v>8196</v>
      </c>
      <c r="D5518" s="16" t="s">
        <v>8197</v>
      </c>
    </row>
    <row r="5519" customFormat="false" ht="15.75" hidden="false" customHeight="false" outlineLevel="0" collapsed="false">
      <c r="B5519" s="13"/>
      <c r="C5519" s="7" t="s">
        <v>8198</v>
      </c>
      <c r="D5519" s="16" t="s">
        <v>7985</v>
      </c>
    </row>
    <row r="5520" customFormat="false" ht="15.75" hidden="false" customHeight="false" outlineLevel="0" collapsed="false">
      <c r="B5520" s="13"/>
      <c r="C5520" s="7" t="s">
        <v>8199</v>
      </c>
      <c r="D5520" s="16" t="s">
        <v>7987</v>
      </c>
    </row>
    <row r="5521" customFormat="false" ht="15.75" hidden="false" customHeight="false" outlineLevel="0" collapsed="false">
      <c r="B5521" s="13"/>
      <c r="C5521" s="7" t="s">
        <v>8200</v>
      </c>
      <c r="D5521" s="16" t="s">
        <v>7642</v>
      </c>
    </row>
    <row r="5522" customFormat="false" ht="15.75" hidden="false" customHeight="false" outlineLevel="0" collapsed="false">
      <c r="B5522" s="13"/>
      <c r="C5522" s="7" t="s">
        <v>7654</v>
      </c>
      <c r="D5522" s="16" t="s">
        <v>7644</v>
      </c>
    </row>
    <row r="5523" customFormat="false" ht="15.75" hidden="false" customHeight="false" outlineLevel="0" collapsed="false">
      <c r="B5523" s="13"/>
      <c r="C5523" s="7" t="s">
        <v>8201</v>
      </c>
      <c r="D5523" s="16" t="s">
        <v>7646</v>
      </c>
    </row>
    <row r="5524" customFormat="false" ht="15.75" hidden="false" customHeight="false" outlineLevel="0" collapsed="false">
      <c r="B5524" s="13"/>
      <c r="C5524" s="7" t="s">
        <v>8202</v>
      </c>
      <c r="D5524" s="16" t="s">
        <v>7648</v>
      </c>
    </row>
    <row r="5525" customFormat="false" ht="15.75" hidden="false" customHeight="false" outlineLevel="0" collapsed="false">
      <c r="B5525" s="13"/>
      <c r="C5525" s="7" t="s">
        <v>8203</v>
      </c>
      <c r="D5525" s="16" t="s">
        <v>7063</v>
      </c>
    </row>
    <row r="5526" customFormat="false" ht="15.75" hidden="false" customHeight="false" outlineLevel="0" collapsed="false">
      <c r="B5526" s="13"/>
      <c r="C5526" s="7" t="s">
        <v>8204</v>
      </c>
      <c r="D5526" s="16" t="s">
        <v>7651</v>
      </c>
    </row>
    <row r="5527" customFormat="false" ht="15.75" hidden="false" customHeight="false" outlineLevel="0" collapsed="false">
      <c r="B5527" s="13"/>
      <c r="C5527" s="7" t="s">
        <v>8205</v>
      </c>
      <c r="D5527" s="16" t="s">
        <v>7653</v>
      </c>
    </row>
    <row r="5528" customFormat="false" ht="15.75" hidden="false" customHeight="false" outlineLevel="0" collapsed="false">
      <c r="B5528" s="13"/>
      <c r="C5528" s="7" t="s">
        <v>8206</v>
      </c>
      <c r="D5528" s="16" t="s">
        <v>7655</v>
      </c>
    </row>
    <row r="5529" customFormat="false" ht="15.75" hidden="false" customHeight="false" outlineLevel="0" collapsed="false">
      <c r="B5529" s="13"/>
      <c r="C5529" s="7" t="s">
        <v>8207</v>
      </c>
      <c r="D5529" s="16" t="s">
        <v>7657</v>
      </c>
    </row>
    <row r="5530" customFormat="false" ht="15.75" hidden="false" customHeight="false" outlineLevel="0" collapsed="false">
      <c r="B5530" s="13"/>
      <c r="C5530" s="7" t="s">
        <v>8208</v>
      </c>
      <c r="D5530" s="16" t="s">
        <v>7658</v>
      </c>
    </row>
    <row r="5531" customFormat="false" ht="15.75" hidden="false" customHeight="false" outlineLevel="0" collapsed="false">
      <c r="B5531" s="13"/>
      <c r="C5531" s="7" t="s">
        <v>8209</v>
      </c>
      <c r="D5531" s="16" t="s">
        <v>7660</v>
      </c>
    </row>
    <row r="5532" customFormat="false" ht="15.75" hidden="false" customHeight="false" outlineLevel="0" collapsed="false">
      <c r="B5532" s="13"/>
      <c r="C5532" s="7" t="s">
        <v>8210</v>
      </c>
      <c r="D5532" s="16" t="s">
        <v>8211</v>
      </c>
    </row>
    <row r="5533" customFormat="false" ht="15.75" hidden="false" customHeight="false" outlineLevel="0" collapsed="false">
      <c r="B5533" s="13"/>
      <c r="C5533" s="7" t="s">
        <v>8212</v>
      </c>
      <c r="D5533" s="16" t="s">
        <v>7666</v>
      </c>
    </row>
    <row r="5534" customFormat="false" ht="15.75" hidden="false" customHeight="false" outlineLevel="0" collapsed="false">
      <c r="B5534" s="13"/>
      <c r="C5534" s="7" t="s">
        <v>8213</v>
      </c>
      <c r="D5534" s="16" t="s">
        <v>7668</v>
      </c>
    </row>
    <row r="5535" customFormat="false" ht="15.75" hidden="false" customHeight="false" outlineLevel="0" collapsed="false">
      <c r="B5535" s="13"/>
      <c r="C5535" s="7" t="s">
        <v>8214</v>
      </c>
      <c r="D5535" s="16" t="s">
        <v>7670</v>
      </c>
    </row>
    <row r="5536" customFormat="false" ht="15.75" hidden="false" customHeight="false" outlineLevel="0" collapsed="false">
      <c r="B5536" s="13"/>
      <c r="C5536" s="7" t="s">
        <v>8215</v>
      </c>
      <c r="D5536" s="16" t="s">
        <v>7672</v>
      </c>
    </row>
    <row r="5537" customFormat="false" ht="15.75" hidden="false" customHeight="false" outlineLevel="0" collapsed="false">
      <c r="B5537" s="13"/>
      <c r="C5537" s="7" t="s">
        <v>8216</v>
      </c>
      <c r="D5537" s="16" t="s">
        <v>7674</v>
      </c>
    </row>
    <row r="5538" customFormat="false" ht="15.75" hidden="false" customHeight="false" outlineLevel="0" collapsed="false">
      <c r="B5538" s="13"/>
      <c r="C5538" s="7" t="s">
        <v>8217</v>
      </c>
      <c r="D5538" s="16" t="s">
        <v>7676</v>
      </c>
    </row>
    <row r="5539" customFormat="false" ht="15.75" hidden="false" customHeight="false" outlineLevel="0" collapsed="false">
      <c r="B5539" s="13"/>
      <c r="C5539" s="7" t="s">
        <v>8218</v>
      </c>
      <c r="D5539" s="16" t="s">
        <v>7678</v>
      </c>
    </row>
    <row r="5540" customFormat="false" ht="15.75" hidden="false" customHeight="false" outlineLevel="0" collapsed="false">
      <c r="B5540" s="13"/>
      <c r="C5540" s="7" t="s">
        <v>8219</v>
      </c>
      <c r="D5540" s="16" t="s">
        <v>8220</v>
      </c>
    </row>
    <row r="5541" customFormat="false" ht="15.75" hidden="false" customHeight="false" outlineLevel="0" collapsed="false">
      <c r="B5541" s="13"/>
      <c r="C5541" s="7" t="s">
        <v>7692</v>
      </c>
      <c r="D5541" s="16" t="s">
        <v>8221</v>
      </c>
    </row>
    <row r="5542" customFormat="false" ht="15.75" hidden="false" customHeight="false" outlineLevel="0" collapsed="false">
      <c r="B5542" s="13"/>
      <c r="C5542" s="7" t="s">
        <v>5451</v>
      </c>
      <c r="D5542" s="16" t="s">
        <v>7681</v>
      </c>
    </row>
    <row r="5543" customFormat="false" ht="15.75" hidden="false" customHeight="false" outlineLevel="0" collapsed="false">
      <c r="B5543" s="13"/>
      <c r="C5543" s="7" t="s">
        <v>8222</v>
      </c>
      <c r="D5543" s="16" t="s">
        <v>7683</v>
      </c>
    </row>
    <row r="5544" customFormat="false" ht="15.75" hidden="false" customHeight="false" outlineLevel="0" collapsed="false">
      <c r="B5544" s="13"/>
      <c r="C5544" s="7" t="s">
        <v>8223</v>
      </c>
      <c r="D5544" s="16" t="s">
        <v>7685</v>
      </c>
    </row>
    <row r="5545" customFormat="false" ht="15.75" hidden="false" customHeight="false" outlineLevel="0" collapsed="false">
      <c r="B5545" s="13"/>
      <c r="C5545" s="7" t="s">
        <v>7698</v>
      </c>
      <c r="D5545" s="16" t="s">
        <v>7687</v>
      </c>
    </row>
    <row r="5546" customFormat="false" ht="15.75" hidden="false" customHeight="false" outlineLevel="0" collapsed="false">
      <c r="B5546" s="13"/>
      <c r="C5546" s="7" t="s">
        <v>8224</v>
      </c>
      <c r="D5546" s="16" t="s">
        <v>7689</v>
      </c>
    </row>
    <row r="5547" customFormat="false" ht="15.75" hidden="false" customHeight="false" outlineLevel="0" collapsed="false">
      <c r="B5547" s="13"/>
      <c r="C5547" s="7" t="s">
        <v>7105</v>
      </c>
      <c r="D5547" s="16" t="s">
        <v>8011</v>
      </c>
    </row>
    <row r="5548" customFormat="false" ht="15.75" hidden="false" customHeight="false" outlineLevel="0" collapsed="false">
      <c r="B5548" s="13"/>
      <c r="C5548" s="7" t="s">
        <v>8225</v>
      </c>
      <c r="D5548" s="16" t="s">
        <v>5523</v>
      </c>
    </row>
    <row r="5549" customFormat="false" ht="15.75" hidden="false" customHeight="false" outlineLevel="0" collapsed="false">
      <c r="B5549" s="13"/>
      <c r="C5549" s="7" t="s">
        <v>8226</v>
      </c>
      <c r="D5549" s="16" t="s">
        <v>8227</v>
      </c>
    </row>
    <row r="5550" customFormat="false" ht="15.75" hidden="false" customHeight="false" outlineLevel="0" collapsed="false">
      <c r="B5550" s="13"/>
      <c r="C5550" s="7" t="s">
        <v>8228</v>
      </c>
      <c r="D5550" s="16" t="s">
        <v>8229</v>
      </c>
    </row>
    <row r="5551" customFormat="false" ht="15.75" hidden="false" customHeight="false" outlineLevel="0" collapsed="false">
      <c r="B5551" s="13"/>
      <c r="C5551" s="7" t="s">
        <v>8230</v>
      </c>
      <c r="D5551" s="16" t="s">
        <v>8231</v>
      </c>
    </row>
    <row r="5552" customFormat="false" ht="15.75" hidden="false" customHeight="false" outlineLevel="0" collapsed="false">
      <c r="B5552" s="13"/>
      <c r="C5552" s="7" t="s">
        <v>8232</v>
      </c>
      <c r="D5552" s="16" t="s">
        <v>8233</v>
      </c>
    </row>
    <row r="5553" customFormat="false" ht="15.75" hidden="false" customHeight="false" outlineLevel="0" collapsed="false">
      <c r="B5553" s="13"/>
      <c r="C5553" s="7" t="s">
        <v>8234</v>
      </c>
      <c r="D5553" s="16" t="s">
        <v>8235</v>
      </c>
    </row>
    <row r="5554" customFormat="false" ht="15.75" hidden="false" customHeight="false" outlineLevel="0" collapsed="false">
      <c r="B5554" s="13"/>
      <c r="C5554" s="7" t="s">
        <v>8236</v>
      </c>
      <c r="D5554" s="16" t="s">
        <v>7245</v>
      </c>
    </row>
    <row r="5555" customFormat="false" ht="15.75" hidden="false" customHeight="false" outlineLevel="0" collapsed="false">
      <c r="B5555" s="13"/>
      <c r="C5555" s="7" t="s">
        <v>5475</v>
      </c>
      <c r="D5555" s="16" t="s">
        <v>7247</v>
      </c>
    </row>
    <row r="5556" customFormat="false" ht="15.75" hidden="false" customHeight="false" outlineLevel="0" collapsed="false">
      <c r="B5556" s="13"/>
      <c r="C5556" s="7" t="s">
        <v>7125</v>
      </c>
      <c r="D5556" s="16" t="s">
        <v>6584</v>
      </c>
    </row>
    <row r="5557" customFormat="false" ht="15.75" hidden="false" customHeight="false" outlineLevel="0" collapsed="false">
      <c r="B5557" s="13"/>
      <c r="C5557" s="7" t="s">
        <v>8237</v>
      </c>
      <c r="D5557" s="16" t="s">
        <v>7706</v>
      </c>
    </row>
    <row r="5558" customFormat="false" ht="15.75" hidden="false" customHeight="false" outlineLevel="0" collapsed="false">
      <c r="B5558" s="13"/>
      <c r="C5558" s="7" t="s">
        <v>8238</v>
      </c>
      <c r="D5558" s="16" t="s">
        <v>5580</v>
      </c>
    </row>
    <row r="5559" customFormat="false" ht="15.75" hidden="false" customHeight="false" outlineLevel="0" collapsed="false">
      <c r="B5559" s="13"/>
      <c r="C5559" s="7" t="s">
        <v>8239</v>
      </c>
      <c r="D5559" s="16" t="s">
        <v>7894</v>
      </c>
    </row>
    <row r="5560" customFormat="false" ht="15.75" hidden="false" customHeight="false" outlineLevel="0" collapsed="false">
      <c r="B5560" s="13"/>
      <c r="C5560" s="7" t="s">
        <v>8240</v>
      </c>
      <c r="D5560" s="16" t="s">
        <v>7896</v>
      </c>
    </row>
    <row r="5561" customFormat="false" ht="15.75" hidden="false" customHeight="false" outlineLevel="0" collapsed="false">
      <c r="B5561" s="13"/>
      <c r="C5561" s="7" t="s">
        <v>7718</v>
      </c>
      <c r="D5561" s="16" t="s">
        <v>7898</v>
      </c>
    </row>
    <row r="5562" customFormat="false" ht="15.75" hidden="false" customHeight="false" outlineLevel="0" collapsed="false">
      <c r="B5562" s="13"/>
      <c r="C5562" s="7" t="s">
        <v>8241</v>
      </c>
      <c r="D5562" s="16" t="s">
        <v>7900</v>
      </c>
    </row>
    <row r="5563" customFormat="false" ht="15.75" hidden="false" customHeight="false" outlineLevel="0" collapsed="false">
      <c r="B5563" s="13"/>
      <c r="C5563" s="7" t="s">
        <v>8242</v>
      </c>
      <c r="D5563" s="16" t="s">
        <v>7902</v>
      </c>
    </row>
    <row r="5564" customFormat="false" ht="15.75" hidden="false" customHeight="false" outlineLevel="0" collapsed="false">
      <c r="B5564" s="13"/>
      <c r="C5564" s="7" t="s">
        <v>8243</v>
      </c>
      <c r="D5564" s="16" t="s">
        <v>7721</v>
      </c>
    </row>
    <row r="5565" customFormat="false" ht="15.75" hidden="false" customHeight="false" outlineLevel="0" collapsed="false">
      <c r="B5565" s="13"/>
      <c r="C5565" s="7" t="s">
        <v>4616</v>
      </c>
      <c r="D5565" s="16" t="s">
        <v>7905</v>
      </c>
    </row>
    <row r="5566" customFormat="false" ht="15.75" hidden="false" customHeight="false" outlineLevel="0" collapsed="false">
      <c r="B5566" s="13"/>
      <c r="C5566" s="7" t="s">
        <v>7146</v>
      </c>
      <c r="D5566" s="16" t="s">
        <v>6100</v>
      </c>
    </row>
    <row r="5567" customFormat="false" ht="15.75" hidden="false" customHeight="false" outlineLevel="0" collapsed="false">
      <c r="B5567" s="13"/>
      <c r="C5567" s="7" t="s">
        <v>8244</v>
      </c>
      <c r="D5567" s="16" t="s">
        <v>8245</v>
      </c>
    </row>
    <row r="5568" customFormat="false" ht="15.75" hidden="false" customHeight="false" outlineLevel="0" collapsed="false">
      <c r="B5568" s="13"/>
      <c r="C5568" s="7" t="s">
        <v>8246</v>
      </c>
      <c r="D5568" s="16" t="s">
        <v>8247</v>
      </c>
    </row>
    <row r="5569" customFormat="false" ht="15.75" hidden="false" customHeight="false" outlineLevel="0" collapsed="false">
      <c r="B5569" s="13"/>
      <c r="C5569" s="7" t="s">
        <v>8248</v>
      </c>
      <c r="D5569" s="16" t="s">
        <v>8249</v>
      </c>
    </row>
    <row r="5570" customFormat="false" ht="15.75" hidden="false" customHeight="false" outlineLevel="0" collapsed="false">
      <c r="B5570" s="13"/>
      <c r="C5570" s="7" t="s">
        <v>8250</v>
      </c>
      <c r="D5570" s="16" t="s">
        <v>8251</v>
      </c>
    </row>
    <row r="5571" customFormat="false" ht="15.75" hidden="false" customHeight="false" outlineLevel="0" collapsed="false">
      <c r="B5571" s="13"/>
      <c r="C5571" s="7" t="s">
        <v>8252</v>
      </c>
      <c r="D5571" s="16" t="s">
        <v>8253</v>
      </c>
    </row>
    <row r="5572" customFormat="false" ht="15.75" hidden="false" customHeight="false" outlineLevel="0" collapsed="false">
      <c r="B5572" s="13"/>
      <c r="C5572" s="7" t="s">
        <v>8254</v>
      </c>
      <c r="D5572" s="16" t="s">
        <v>8255</v>
      </c>
    </row>
    <row r="5573" customFormat="false" ht="15.75" hidden="false" customHeight="false" outlineLevel="0" collapsed="false">
      <c r="B5573" s="13"/>
      <c r="C5573" s="7" t="s">
        <v>8256</v>
      </c>
      <c r="D5573" s="16" t="s">
        <v>8257</v>
      </c>
    </row>
    <row r="5574" customFormat="false" ht="15.75" hidden="false" customHeight="false" outlineLevel="0" collapsed="false">
      <c r="B5574" s="13"/>
      <c r="C5574" s="7" t="s">
        <v>8258</v>
      </c>
      <c r="D5574" s="16" t="s">
        <v>8259</v>
      </c>
    </row>
    <row r="5575" customFormat="false" ht="15.75" hidden="false" customHeight="false" outlineLevel="0" collapsed="false">
      <c r="B5575" s="13"/>
      <c r="C5575" s="7" t="s">
        <v>8260</v>
      </c>
      <c r="D5575" s="16" t="s">
        <v>7739</v>
      </c>
    </row>
    <row r="5576" customFormat="false" ht="15.75" hidden="false" customHeight="false" outlineLevel="0" collapsed="false">
      <c r="B5576" s="13"/>
      <c r="C5576" s="7" t="s">
        <v>8261</v>
      </c>
      <c r="D5576" s="16" t="s">
        <v>5619</v>
      </c>
    </row>
    <row r="5577" customFormat="false" ht="15.75" hidden="false" customHeight="false" outlineLevel="0" collapsed="false">
      <c r="B5577" s="13"/>
      <c r="C5577" s="7" t="s">
        <v>5513</v>
      </c>
      <c r="D5577" s="16" t="s">
        <v>8262</v>
      </c>
    </row>
    <row r="5578" customFormat="false" ht="15.75" hidden="false" customHeight="false" outlineLevel="0" collapsed="false">
      <c r="B5578" s="13"/>
      <c r="C5578" s="7" t="s">
        <v>8263</v>
      </c>
      <c r="D5578" s="16" t="s">
        <v>8264</v>
      </c>
    </row>
    <row r="5579" customFormat="false" ht="15.75" hidden="false" customHeight="false" outlineLevel="0" collapsed="false">
      <c r="B5579" s="13"/>
      <c r="C5579" s="7" t="s">
        <v>8265</v>
      </c>
      <c r="D5579" s="16" t="s">
        <v>8266</v>
      </c>
    </row>
    <row r="5580" customFormat="false" ht="15.75" hidden="false" customHeight="false" outlineLevel="0" collapsed="false">
      <c r="B5580" s="13"/>
      <c r="C5580" s="7" t="s">
        <v>8267</v>
      </c>
      <c r="D5580" s="16" t="s">
        <v>8268</v>
      </c>
    </row>
    <row r="5581" customFormat="false" ht="15.75" hidden="false" customHeight="false" outlineLevel="0" collapsed="false">
      <c r="B5581" s="13"/>
      <c r="C5581" s="7" t="s">
        <v>8269</v>
      </c>
      <c r="D5581" s="16" t="s">
        <v>8270</v>
      </c>
    </row>
    <row r="5582" customFormat="false" ht="15.75" hidden="false" customHeight="false" outlineLevel="0" collapsed="false">
      <c r="B5582" s="13"/>
      <c r="C5582" s="7" t="s">
        <v>8271</v>
      </c>
      <c r="D5582" s="16" t="s">
        <v>8272</v>
      </c>
    </row>
    <row r="5583" customFormat="false" ht="15.75" hidden="false" customHeight="false" outlineLevel="0" collapsed="false">
      <c r="B5583" s="13"/>
      <c r="C5583" s="7" t="s">
        <v>8273</v>
      </c>
      <c r="D5583" s="16" t="s">
        <v>8274</v>
      </c>
    </row>
    <row r="5584" customFormat="false" ht="15.75" hidden="false" customHeight="false" outlineLevel="0" collapsed="false">
      <c r="B5584" s="13"/>
      <c r="C5584" s="7" t="s">
        <v>8275</v>
      </c>
      <c r="D5584" s="16" t="s">
        <v>8276</v>
      </c>
    </row>
    <row r="5585" customFormat="false" ht="15.75" hidden="false" customHeight="false" outlineLevel="0" collapsed="false">
      <c r="B5585" s="13"/>
      <c r="C5585" s="7" t="s">
        <v>4656</v>
      </c>
      <c r="D5585" s="16" t="s">
        <v>7289</v>
      </c>
    </row>
    <row r="5586" customFormat="false" ht="15.75" hidden="false" customHeight="false" outlineLevel="0" collapsed="false">
      <c r="B5586" s="13"/>
      <c r="C5586" s="7" t="s">
        <v>8277</v>
      </c>
      <c r="D5586" s="16" t="s">
        <v>7291</v>
      </c>
    </row>
    <row r="5587" customFormat="false" ht="15.75" hidden="false" customHeight="false" outlineLevel="0" collapsed="false">
      <c r="B5587" s="13"/>
      <c r="C5587" s="7" t="s">
        <v>8278</v>
      </c>
      <c r="D5587" s="16" t="s">
        <v>7293</v>
      </c>
    </row>
    <row r="5588" customFormat="false" ht="15.75" hidden="false" customHeight="false" outlineLevel="0" collapsed="false">
      <c r="B5588" s="13"/>
      <c r="C5588" s="7" t="s">
        <v>8279</v>
      </c>
      <c r="D5588" s="16" t="s">
        <v>7295</v>
      </c>
    </row>
    <row r="5589" customFormat="false" ht="15.75" hidden="false" customHeight="false" outlineLevel="0" collapsed="false">
      <c r="B5589" s="13"/>
      <c r="C5589" s="7" t="s">
        <v>8280</v>
      </c>
      <c r="D5589" s="16" t="s">
        <v>7336</v>
      </c>
    </row>
    <row r="5590" customFormat="false" ht="15.75" hidden="false" customHeight="false" outlineLevel="0" collapsed="false">
      <c r="B5590" s="13"/>
      <c r="C5590" s="7" t="s">
        <v>8281</v>
      </c>
      <c r="D5590" s="16" t="s">
        <v>8282</v>
      </c>
    </row>
    <row r="5591" customFormat="false" ht="15.75" hidden="false" customHeight="false" outlineLevel="0" collapsed="false">
      <c r="B5591" s="13"/>
      <c r="C5591" s="7" t="s">
        <v>8283</v>
      </c>
      <c r="D5591" s="16" t="s">
        <v>8284</v>
      </c>
    </row>
    <row r="5592" customFormat="false" ht="15.75" hidden="false" customHeight="false" outlineLevel="0" collapsed="false">
      <c r="B5592" s="13"/>
      <c r="C5592" s="7" t="s">
        <v>8285</v>
      </c>
      <c r="D5592" s="16" t="s">
        <v>8286</v>
      </c>
    </row>
    <row r="5593" customFormat="false" ht="15.75" hidden="false" customHeight="false" outlineLevel="0" collapsed="false">
      <c r="B5593" s="13"/>
      <c r="C5593" s="7" t="s">
        <v>8287</v>
      </c>
      <c r="D5593" s="16" t="s">
        <v>8288</v>
      </c>
    </row>
    <row r="5594" customFormat="false" ht="15.75" hidden="false" customHeight="false" outlineLevel="0" collapsed="false">
      <c r="B5594" s="13"/>
      <c r="C5594" s="7" t="s">
        <v>8289</v>
      </c>
      <c r="D5594" s="16" t="s">
        <v>8290</v>
      </c>
    </row>
    <row r="5595" customFormat="false" ht="15.75" hidden="false" customHeight="false" outlineLevel="0" collapsed="false">
      <c r="B5595" s="13"/>
      <c r="C5595" s="7" t="s">
        <v>8291</v>
      </c>
      <c r="D5595" s="16" t="s">
        <v>8292</v>
      </c>
    </row>
    <row r="5596" customFormat="false" ht="15.75" hidden="false" customHeight="false" outlineLevel="0" collapsed="false">
      <c r="B5596" s="13"/>
      <c r="C5596" s="7" t="s">
        <v>8293</v>
      </c>
      <c r="D5596" s="16" t="s">
        <v>8294</v>
      </c>
    </row>
    <row r="5597" customFormat="false" ht="15.75" hidden="false" customHeight="false" outlineLevel="0" collapsed="false">
      <c r="B5597" s="13"/>
      <c r="C5597" s="7" t="s">
        <v>4689</v>
      </c>
      <c r="D5597" s="16" t="s">
        <v>8295</v>
      </c>
    </row>
    <row r="5598" customFormat="false" ht="15.75" hidden="false" customHeight="false" outlineLevel="0" collapsed="false">
      <c r="B5598" s="13"/>
      <c r="C5598" s="7" t="s">
        <v>8296</v>
      </c>
      <c r="D5598" s="16" t="s">
        <v>8297</v>
      </c>
    </row>
    <row r="5599" customFormat="false" ht="15.75" hidden="false" customHeight="false" outlineLevel="0" collapsed="false">
      <c r="B5599" s="13"/>
      <c r="C5599" s="7" t="s">
        <v>8298</v>
      </c>
      <c r="D5599" s="16" t="s">
        <v>8299</v>
      </c>
    </row>
    <row r="5600" customFormat="false" ht="15.75" hidden="false" customHeight="false" outlineLevel="0" collapsed="false">
      <c r="B5600" s="13"/>
      <c r="C5600" s="7" t="s">
        <v>8300</v>
      </c>
      <c r="D5600" s="16" t="s">
        <v>8301</v>
      </c>
    </row>
    <row r="5601" customFormat="false" ht="15.75" hidden="false" customHeight="false" outlineLevel="0" collapsed="false">
      <c r="B5601" s="13"/>
      <c r="C5601" s="7" t="s">
        <v>8302</v>
      </c>
      <c r="D5601" s="16" t="s">
        <v>8303</v>
      </c>
    </row>
    <row r="5602" customFormat="false" ht="15.75" hidden="false" customHeight="false" outlineLevel="0" collapsed="false">
      <c r="B5602" s="13"/>
      <c r="C5602" s="7" t="s">
        <v>8304</v>
      </c>
      <c r="D5602" s="16" t="s">
        <v>8305</v>
      </c>
    </row>
    <row r="5603" customFormat="false" ht="15.75" hidden="false" customHeight="false" outlineLevel="0" collapsed="false">
      <c r="B5603" s="13"/>
      <c r="C5603" s="7" t="s">
        <v>8306</v>
      </c>
      <c r="D5603" s="16" t="s">
        <v>8307</v>
      </c>
    </row>
    <row r="5604" customFormat="false" ht="15.75" hidden="false" customHeight="false" outlineLevel="0" collapsed="false">
      <c r="B5604" s="13"/>
      <c r="C5604" s="7" t="s">
        <v>8308</v>
      </c>
      <c r="D5604" s="16" t="s">
        <v>8309</v>
      </c>
    </row>
    <row r="5605" customFormat="false" ht="15.75" hidden="false" customHeight="false" outlineLevel="0" collapsed="false">
      <c r="B5605" s="13"/>
      <c r="C5605" s="7" t="s">
        <v>4723</v>
      </c>
      <c r="D5605" s="16" t="s">
        <v>7785</v>
      </c>
    </row>
    <row r="5606" customFormat="false" ht="15.75" hidden="false" customHeight="false" outlineLevel="0" collapsed="false">
      <c r="B5606" s="13"/>
      <c r="C5606" s="7" t="s">
        <v>4731</v>
      </c>
      <c r="D5606" s="16" t="s">
        <v>7867</v>
      </c>
    </row>
    <row r="5607" customFormat="false" ht="15.75" hidden="false" customHeight="false" outlineLevel="0" collapsed="false">
      <c r="B5607" s="13"/>
      <c r="C5607" s="7" t="s">
        <v>8310</v>
      </c>
      <c r="D5607" s="16" t="s">
        <v>7869</v>
      </c>
    </row>
    <row r="5608" customFormat="false" ht="15.75" hidden="false" customHeight="false" outlineLevel="0" collapsed="false">
      <c r="B5608" s="13"/>
      <c r="C5608" s="7" t="s">
        <v>8311</v>
      </c>
      <c r="D5608" s="16" t="s">
        <v>7871</v>
      </c>
    </row>
    <row r="5609" customFormat="false" ht="15.75" hidden="false" customHeight="false" outlineLevel="0" collapsed="false">
      <c r="B5609" s="13"/>
      <c r="C5609" s="7" t="s">
        <v>8312</v>
      </c>
      <c r="D5609" s="16" t="s">
        <v>7873</v>
      </c>
    </row>
    <row r="5610" customFormat="false" ht="15.75" hidden="false" customHeight="false" outlineLevel="0" collapsed="false">
      <c r="B5610" s="13"/>
      <c r="C5610" s="7" t="s">
        <v>8313</v>
      </c>
      <c r="D5610" s="16" t="s">
        <v>7874</v>
      </c>
    </row>
    <row r="5611" customFormat="false" ht="15.75" hidden="false" customHeight="false" outlineLevel="0" collapsed="false">
      <c r="B5611" s="13"/>
      <c r="C5611" s="7" t="s">
        <v>5577</v>
      </c>
      <c r="D5611" s="16" t="s">
        <v>8314</v>
      </c>
    </row>
    <row r="5612" customFormat="false" ht="15.75" hidden="false" customHeight="false" outlineLevel="0" collapsed="false">
      <c r="B5612" s="13"/>
      <c r="C5612" s="7" t="s">
        <v>8315</v>
      </c>
      <c r="D5612" s="16" t="s">
        <v>8316</v>
      </c>
    </row>
    <row r="5613" customFormat="false" ht="15.75" hidden="false" customHeight="false" outlineLevel="0" collapsed="false">
      <c r="B5613" s="13"/>
      <c r="C5613" s="7" t="s">
        <v>8317</v>
      </c>
      <c r="D5613" s="16" t="s">
        <v>7763</v>
      </c>
    </row>
    <row r="5614" customFormat="false" ht="15.75" hidden="false" customHeight="false" outlineLevel="0" collapsed="false">
      <c r="B5614" s="13"/>
      <c r="C5614" s="7" t="s">
        <v>8318</v>
      </c>
      <c r="D5614" s="16" t="s">
        <v>8319</v>
      </c>
    </row>
    <row r="5615" customFormat="false" ht="15.75" hidden="false" customHeight="false" outlineLevel="0" collapsed="false">
      <c r="B5615" s="13"/>
      <c r="C5615" s="7" t="s">
        <v>8320</v>
      </c>
      <c r="D5615" s="16" t="s">
        <v>7327</v>
      </c>
    </row>
    <row r="5616" customFormat="false" ht="15.75" hidden="false" customHeight="false" outlineLevel="0" collapsed="false">
      <c r="B5616" s="13"/>
      <c r="C5616" s="7" t="s">
        <v>3519</v>
      </c>
      <c r="D5616" s="16" t="s">
        <v>8321</v>
      </c>
    </row>
    <row r="5617" customFormat="false" ht="15.75" hidden="false" customHeight="false" outlineLevel="0" collapsed="false">
      <c r="B5617" s="13"/>
      <c r="C5617" s="7" t="s">
        <v>8322</v>
      </c>
      <c r="D5617" s="16" t="s">
        <v>8323</v>
      </c>
    </row>
    <row r="5618" customFormat="false" ht="15.75" hidden="false" customHeight="false" outlineLevel="0" collapsed="false">
      <c r="B5618" s="13"/>
      <c r="C5618" s="7" t="s">
        <v>8324</v>
      </c>
      <c r="D5618" s="16" t="s">
        <v>8325</v>
      </c>
    </row>
    <row r="5619" customFormat="false" ht="15.75" hidden="false" customHeight="false" outlineLevel="0" collapsed="false">
      <c r="B5619" s="13"/>
      <c r="C5619" s="7" t="s">
        <v>8326</v>
      </c>
      <c r="D5619" s="16" t="s">
        <v>8327</v>
      </c>
    </row>
    <row r="5620" customFormat="false" ht="15.75" hidden="false" customHeight="false" outlineLevel="0" collapsed="false">
      <c r="B5620" s="13"/>
      <c r="C5620" s="7" t="s">
        <v>8328</v>
      </c>
      <c r="D5620" s="16" t="s">
        <v>8329</v>
      </c>
    </row>
    <row r="5621" customFormat="false" ht="15.75" hidden="false" customHeight="false" outlineLevel="0" collapsed="false">
      <c r="B5621" s="13"/>
      <c r="C5621" s="7" t="s">
        <v>8330</v>
      </c>
      <c r="D5621" s="16" t="s">
        <v>8331</v>
      </c>
    </row>
    <row r="5622" customFormat="false" ht="15.75" hidden="false" customHeight="false" outlineLevel="0" collapsed="false">
      <c r="B5622" s="13"/>
      <c r="C5622" s="7" t="s">
        <v>8332</v>
      </c>
      <c r="D5622" s="16" t="s">
        <v>8333</v>
      </c>
    </row>
    <row r="5623" customFormat="false" ht="15.75" hidden="false" customHeight="false" outlineLevel="0" collapsed="false">
      <c r="B5623" s="13"/>
      <c r="C5623" s="7" t="s">
        <v>8334</v>
      </c>
      <c r="D5623" s="16" t="s">
        <v>8335</v>
      </c>
    </row>
    <row r="5624" customFormat="false" ht="15.75" hidden="false" customHeight="false" outlineLevel="0" collapsed="false">
      <c r="B5624" s="13"/>
      <c r="C5624" s="7" t="s">
        <v>5602</v>
      </c>
      <c r="D5624" s="16" t="s">
        <v>8336</v>
      </c>
    </row>
    <row r="5625" customFormat="false" ht="15.75" hidden="false" customHeight="false" outlineLevel="0" collapsed="false">
      <c r="B5625" s="13"/>
      <c r="C5625" s="7" t="s">
        <v>8337</v>
      </c>
      <c r="D5625" s="16" t="s">
        <v>8338</v>
      </c>
    </row>
    <row r="5626" customFormat="false" ht="15.75" hidden="false" customHeight="false" outlineLevel="0" collapsed="false">
      <c r="B5626" s="13"/>
      <c r="C5626" s="7" t="s">
        <v>8339</v>
      </c>
      <c r="D5626" s="16" t="s">
        <v>8340</v>
      </c>
    </row>
    <row r="5627" customFormat="false" ht="15.75" hidden="false" customHeight="false" outlineLevel="0" collapsed="false">
      <c r="B5627" s="13"/>
      <c r="C5627" s="7" t="s">
        <v>8341</v>
      </c>
      <c r="D5627" s="16" t="s">
        <v>8342</v>
      </c>
    </row>
    <row r="5628" customFormat="false" ht="15.75" hidden="false" customHeight="false" outlineLevel="0" collapsed="false">
      <c r="B5628" s="13"/>
      <c r="C5628" s="7" t="s">
        <v>8343</v>
      </c>
      <c r="D5628" s="7"/>
    </row>
    <row r="5629" customFormat="false" ht="15.75" hidden="false" customHeight="false" outlineLevel="0" collapsed="false">
      <c r="B5629" s="13"/>
      <c r="C5629" s="7" t="s">
        <v>8344</v>
      </c>
      <c r="D5629" s="7"/>
    </row>
    <row r="5630" customFormat="false" ht="15.75" hidden="false" customHeight="false" outlineLevel="0" collapsed="false">
      <c r="B5630" s="13"/>
      <c r="C5630" s="7" t="s">
        <v>8317</v>
      </c>
      <c r="D5630" s="7"/>
    </row>
    <row r="5631" customFormat="false" ht="15.75" hidden="false" customHeight="false" outlineLevel="0" collapsed="false">
      <c r="B5631" s="13"/>
      <c r="C5631" s="7" t="s">
        <v>8318</v>
      </c>
      <c r="D5631" s="7"/>
    </row>
    <row r="5632" customFormat="false" ht="15.75" hidden="false" customHeight="false" outlineLevel="0" collapsed="false">
      <c r="B5632" s="13"/>
      <c r="C5632" s="7" t="s">
        <v>8345</v>
      </c>
      <c r="D5632" s="7"/>
    </row>
    <row r="5633" customFormat="false" ht="15.75" hidden="false" customHeight="false" outlineLevel="0" collapsed="false">
      <c r="B5633" s="13"/>
      <c r="C5633" s="7" t="s">
        <v>8346</v>
      </c>
      <c r="D5633" s="7"/>
    </row>
    <row r="5634" customFormat="false" ht="15.75" hidden="false" customHeight="false" outlineLevel="0" collapsed="false">
      <c r="B5634" s="13"/>
      <c r="C5634" s="7" t="s">
        <v>8347</v>
      </c>
      <c r="D5634" s="7"/>
    </row>
    <row r="5635" customFormat="false" ht="15.75" hidden="false" customHeight="false" outlineLevel="0" collapsed="false">
      <c r="B5635" s="13"/>
      <c r="C5635" s="7" t="s">
        <v>8348</v>
      </c>
      <c r="D5635" s="7"/>
    </row>
    <row r="5636" customFormat="false" ht="15.75" hidden="false" customHeight="false" outlineLevel="0" collapsed="false">
      <c r="B5636" s="13"/>
      <c r="C5636" s="7" t="s">
        <v>8326</v>
      </c>
      <c r="D5636" s="7"/>
    </row>
    <row r="5637" customFormat="false" ht="15.75" hidden="false" customHeight="false" outlineLevel="0" collapsed="false">
      <c r="B5637" s="13"/>
      <c r="C5637" s="7" t="s">
        <v>8328</v>
      </c>
      <c r="D5637" s="7"/>
    </row>
    <row r="5638" customFormat="false" ht="15.75" hidden="false" customHeight="false" outlineLevel="0" collapsed="false">
      <c r="B5638" s="13"/>
      <c r="C5638" s="7" t="s">
        <v>8330</v>
      </c>
      <c r="D5638" s="7"/>
    </row>
    <row r="5639" customFormat="false" ht="15.75" hidden="false" customHeight="false" outlineLevel="0" collapsed="false">
      <c r="B5639" s="13"/>
      <c r="C5639" s="7" t="s">
        <v>8349</v>
      </c>
      <c r="D5639" s="7"/>
    </row>
    <row r="5640" customFormat="false" ht="15.75" hidden="false" customHeight="false" outlineLevel="0" collapsed="false">
      <c r="B5640" s="13"/>
      <c r="C5640" s="7" t="s">
        <v>8350</v>
      </c>
      <c r="D5640" s="7"/>
    </row>
    <row r="5641" customFormat="false" ht="15.75" hidden="false" customHeight="false" outlineLevel="0" collapsed="false">
      <c r="B5641" s="13"/>
      <c r="C5641" s="7" t="s">
        <v>8351</v>
      </c>
      <c r="D5641" s="7"/>
    </row>
    <row r="5642" customFormat="false" ht="15.75" hidden="false" customHeight="false" outlineLevel="0" collapsed="false">
      <c r="B5642" s="13"/>
      <c r="C5642" s="7" t="s">
        <v>8352</v>
      </c>
      <c r="D5642" s="7"/>
    </row>
    <row r="5643" customFormat="false" ht="15.75" hidden="false" customHeight="false" outlineLevel="0" collapsed="false">
      <c r="B5643" s="13"/>
      <c r="C5643" s="7" t="s">
        <v>8339</v>
      </c>
      <c r="D5643" s="7"/>
    </row>
    <row r="5644" customFormat="false" ht="15.75" hidden="false" customHeight="false" outlineLevel="0" collapsed="false">
      <c r="B5644" s="13"/>
      <c r="C5644" s="7" t="s">
        <v>8353</v>
      </c>
      <c r="D5644" s="7"/>
    </row>
    <row r="5645" customFormat="false" ht="15.75" hidden="false" customHeight="false" outlineLevel="0" collapsed="false">
      <c r="A5645" s="3" t="s">
        <v>8354</v>
      </c>
      <c r="B5645" s="13" t="s">
        <v>2237</v>
      </c>
      <c r="C5645" s="7"/>
      <c r="D5645" s="7"/>
    </row>
    <row r="5646" customFormat="false" ht="15.75" hidden="false" customHeight="false" outlineLevel="0" collapsed="false">
      <c r="A5646" s="3" t="s">
        <v>8355</v>
      </c>
      <c r="B5646" s="13" t="s">
        <v>8356</v>
      </c>
      <c r="C5646" s="7"/>
      <c r="D5646" s="7"/>
    </row>
    <row r="5647" customFormat="false" ht="15.75" hidden="false" customHeight="false" outlineLevel="0" collapsed="false">
      <c r="A5647" s="1" t="s">
        <v>8357</v>
      </c>
      <c r="B5647" s="13" t="s">
        <v>8358</v>
      </c>
      <c r="C5647" s="7"/>
      <c r="D5647" s="7"/>
    </row>
    <row r="5648" customFormat="false" ht="15.75" hidden="false" customHeight="false" outlineLevel="0" collapsed="false">
      <c r="A5648" s="1" t="s">
        <v>8359</v>
      </c>
      <c r="B5648" s="13" t="s">
        <v>3894</v>
      </c>
      <c r="C5648" s="7"/>
      <c r="D5648" s="7"/>
    </row>
    <row r="5649" customFormat="false" ht="15.75" hidden="false" customHeight="false" outlineLevel="0" collapsed="false">
      <c r="A5649" s="1" t="s">
        <v>8360</v>
      </c>
      <c r="B5649" s="13" t="s">
        <v>8361</v>
      </c>
      <c r="C5649" s="7"/>
      <c r="D5649" s="7"/>
    </row>
    <row r="5650" customFormat="false" ht="15.75" hidden="false" customHeight="false" outlineLevel="0" collapsed="false">
      <c r="A5650" s="1" t="s">
        <v>8362</v>
      </c>
      <c r="B5650" s="13" t="s">
        <v>8363</v>
      </c>
      <c r="C5650" s="7"/>
      <c r="D5650" s="7"/>
    </row>
    <row r="5651" customFormat="false" ht="15.75" hidden="false" customHeight="false" outlineLevel="0" collapsed="false">
      <c r="A5651" s="1" t="s">
        <v>8364</v>
      </c>
      <c r="B5651" s="13" t="s">
        <v>5725</v>
      </c>
      <c r="C5651" s="7"/>
      <c r="D5651" s="7"/>
    </row>
    <row r="5652" customFormat="false" ht="15.75" hidden="false" customHeight="false" outlineLevel="0" collapsed="false">
      <c r="A5652" s="1" t="s">
        <v>8365</v>
      </c>
      <c r="B5652" s="13" t="s">
        <v>2910</v>
      </c>
      <c r="C5652" s="7"/>
      <c r="D5652" s="7"/>
    </row>
    <row r="5653" customFormat="false" ht="15.75" hidden="false" customHeight="false" outlineLevel="0" collapsed="false">
      <c r="A5653" s="1" t="s">
        <v>8366</v>
      </c>
      <c r="B5653" s="13" t="s">
        <v>8367</v>
      </c>
      <c r="C5653" s="7"/>
      <c r="D5653" s="7"/>
    </row>
    <row r="5654" customFormat="false" ht="15.75" hidden="false" customHeight="false" outlineLevel="0" collapsed="false">
      <c r="A5654" s="1" t="s">
        <v>8368</v>
      </c>
      <c r="B5654" s="13" t="s">
        <v>8369</v>
      </c>
      <c r="C5654" s="7"/>
      <c r="D5654" s="7"/>
    </row>
    <row r="5655" customFormat="false" ht="15.75" hidden="false" customHeight="false" outlineLevel="0" collapsed="false">
      <c r="A5655" s="1" t="s">
        <v>8370</v>
      </c>
      <c r="B5655" s="13" t="s">
        <v>8371</v>
      </c>
      <c r="C5655" s="7"/>
      <c r="D5655" s="7"/>
    </row>
    <row r="5656" customFormat="false" ht="15.75" hidden="false" customHeight="false" outlineLevel="0" collapsed="false">
      <c r="A5656" s="1" t="s">
        <v>8372</v>
      </c>
      <c r="B5656" s="13" t="s">
        <v>7821</v>
      </c>
      <c r="C5656" s="7"/>
      <c r="D5656" s="7"/>
    </row>
    <row r="5657" customFormat="false" ht="15.75" hidden="false" customHeight="false" outlineLevel="0" collapsed="false">
      <c r="A5657" s="1" t="s">
        <v>5610</v>
      </c>
      <c r="B5657" s="13" t="s">
        <v>2916</v>
      </c>
      <c r="C5657" s="7"/>
      <c r="D5657" s="7"/>
    </row>
    <row r="5658" customFormat="false" ht="15.75" hidden="false" customHeight="false" outlineLevel="0" collapsed="false">
      <c r="A5658" s="1" t="s">
        <v>8373</v>
      </c>
      <c r="B5658" s="13" t="s">
        <v>8374</v>
      </c>
      <c r="C5658" s="7"/>
      <c r="D5658" s="7"/>
    </row>
    <row r="5659" customFormat="false" ht="15.75" hidden="false" customHeight="false" outlineLevel="0" collapsed="false">
      <c r="A5659" s="1" t="s">
        <v>8375</v>
      </c>
      <c r="B5659" s="13" t="s">
        <v>8376</v>
      </c>
      <c r="C5659" s="7"/>
      <c r="D5659" s="7"/>
    </row>
    <row r="5660" customFormat="false" ht="15.75" hidden="false" customHeight="false" outlineLevel="0" collapsed="false">
      <c r="A5660" s="1" t="s">
        <v>8377</v>
      </c>
      <c r="B5660" s="13" t="s">
        <v>8378</v>
      </c>
      <c r="C5660" s="7"/>
      <c r="D5660" s="7"/>
    </row>
    <row r="5661" customFormat="false" ht="15.75" hidden="false" customHeight="false" outlineLevel="0" collapsed="false">
      <c r="A5661" s="1" t="s">
        <v>8379</v>
      </c>
      <c r="B5661" s="13" t="s">
        <v>8380</v>
      </c>
      <c r="C5661" s="7"/>
      <c r="D5661" s="7"/>
    </row>
    <row r="5662" customFormat="false" ht="15.75" hidden="false" customHeight="false" outlineLevel="0" collapsed="false">
      <c r="A5662" s="1" t="s">
        <v>8381</v>
      </c>
      <c r="B5662" s="13" t="s">
        <v>8382</v>
      </c>
      <c r="C5662" s="7"/>
      <c r="D5662" s="7"/>
    </row>
    <row r="5663" customFormat="false" ht="15.75" hidden="false" customHeight="false" outlineLevel="0" collapsed="false">
      <c r="A5663" s="1" t="s">
        <v>8383</v>
      </c>
      <c r="B5663" s="13" t="s">
        <v>8384</v>
      </c>
      <c r="C5663" s="7"/>
      <c r="D5663" s="7"/>
    </row>
    <row r="5664" customFormat="false" ht="15.75" hidden="false" customHeight="false" outlineLevel="0" collapsed="false">
      <c r="A5664" s="1" t="s">
        <v>8385</v>
      </c>
      <c r="B5664" s="13" t="s">
        <v>2693</v>
      </c>
      <c r="C5664" s="7"/>
      <c r="D5664" s="7"/>
    </row>
    <row r="5665" customFormat="false" ht="15.75" hidden="false" customHeight="false" outlineLevel="0" collapsed="false">
      <c r="A5665" s="1" t="s">
        <v>8386</v>
      </c>
      <c r="B5665" s="13" t="s">
        <v>1853</v>
      </c>
      <c r="C5665" s="7"/>
      <c r="D5665" s="7"/>
    </row>
    <row r="5666" customFormat="false" ht="15.75" hidden="false" customHeight="false" outlineLevel="0" collapsed="false">
      <c r="A5666" s="1" t="s">
        <v>8387</v>
      </c>
      <c r="B5666" s="13" t="s">
        <v>126</v>
      </c>
      <c r="C5666" s="7"/>
      <c r="D5666" s="7"/>
    </row>
    <row r="5667" customFormat="false" ht="15.75" hidden="false" customHeight="false" outlineLevel="0" collapsed="false">
      <c r="A5667" s="1" t="s">
        <v>8388</v>
      </c>
      <c r="B5667" s="13" t="s">
        <v>8389</v>
      </c>
      <c r="C5667" s="7"/>
      <c r="D5667" s="7"/>
    </row>
    <row r="5668" customFormat="false" ht="15.75" hidden="false" customHeight="false" outlineLevel="0" collapsed="false">
      <c r="A5668" s="1" t="s">
        <v>8390</v>
      </c>
      <c r="B5668" s="13" t="s">
        <v>8391</v>
      </c>
      <c r="C5668" s="7"/>
      <c r="D5668" s="7"/>
    </row>
    <row r="5669" customFormat="false" ht="15.75" hidden="false" customHeight="false" outlineLevel="0" collapsed="false">
      <c r="A5669" s="1" t="s">
        <v>8392</v>
      </c>
      <c r="B5669" s="13" t="s">
        <v>8393</v>
      </c>
      <c r="C5669" s="7"/>
      <c r="D5669" s="7"/>
    </row>
    <row r="5670" customFormat="false" ht="15.75" hidden="false" customHeight="false" outlineLevel="0" collapsed="false">
      <c r="A5670" s="1" t="s">
        <v>8394</v>
      </c>
      <c r="B5670" s="13" t="s">
        <v>8395</v>
      </c>
      <c r="C5670" s="7"/>
      <c r="D5670" s="7"/>
    </row>
    <row r="5671" customFormat="false" ht="15.75" hidden="false" customHeight="false" outlineLevel="0" collapsed="false">
      <c r="A5671" s="1" t="s">
        <v>8396</v>
      </c>
      <c r="B5671" s="13" t="s">
        <v>8397</v>
      </c>
      <c r="C5671" s="7"/>
      <c r="D5671" s="7"/>
    </row>
    <row r="5672" customFormat="false" ht="15.75" hidden="false" customHeight="false" outlineLevel="0" collapsed="false">
      <c r="A5672" s="1" t="s">
        <v>8398</v>
      </c>
      <c r="B5672" s="13" t="s">
        <v>8399</v>
      </c>
      <c r="C5672" s="7"/>
      <c r="D5672" s="7"/>
    </row>
    <row r="5673" customFormat="false" ht="15.75" hidden="false" customHeight="false" outlineLevel="0" collapsed="false">
      <c r="A5673" s="1" t="s">
        <v>8400</v>
      </c>
      <c r="B5673" s="13" t="s">
        <v>8401</v>
      </c>
      <c r="C5673" s="7"/>
      <c r="D5673" s="7"/>
    </row>
    <row r="5674" customFormat="false" ht="15.75" hidden="false" customHeight="false" outlineLevel="0" collapsed="false">
      <c r="A5674" s="1" t="s">
        <v>3547</v>
      </c>
      <c r="B5674" s="13" t="s">
        <v>709</v>
      </c>
      <c r="C5674" s="7"/>
      <c r="D5674" s="7"/>
    </row>
    <row r="5675" customFormat="false" ht="15.75" hidden="false" customHeight="false" outlineLevel="0" collapsed="false">
      <c r="A5675" s="1" t="s">
        <v>5614</v>
      </c>
      <c r="B5675" s="13" t="s">
        <v>8402</v>
      </c>
      <c r="C5675" s="7"/>
      <c r="D5675" s="7"/>
    </row>
    <row r="5676" customFormat="false" ht="15.75" hidden="false" customHeight="false" outlineLevel="0" collapsed="false">
      <c r="A5676" s="1" t="s">
        <v>8403</v>
      </c>
      <c r="B5676" s="13" t="s">
        <v>8404</v>
      </c>
      <c r="C5676" s="7"/>
      <c r="D5676" s="7"/>
    </row>
    <row r="5677" customFormat="false" ht="15.75" hidden="false" customHeight="false" outlineLevel="0" collapsed="false">
      <c r="A5677" s="1" t="s">
        <v>8405</v>
      </c>
      <c r="B5677" s="13" t="s">
        <v>8406</v>
      </c>
      <c r="C5677" s="7"/>
      <c r="D5677" s="7"/>
    </row>
    <row r="5678" customFormat="false" ht="15.75" hidden="false" customHeight="false" outlineLevel="0" collapsed="false">
      <c r="A5678" s="1" t="s">
        <v>8407</v>
      </c>
      <c r="B5678" s="13" t="s">
        <v>8408</v>
      </c>
      <c r="C5678" s="7"/>
      <c r="D5678" s="7"/>
    </row>
    <row r="5679" customFormat="false" ht="15.75" hidden="false" customHeight="false" outlineLevel="0" collapsed="false">
      <c r="A5679" s="1" t="s">
        <v>8409</v>
      </c>
      <c r="B5679" s="13" t="s">
        <v>8410</v>
      </c>
      <c r="C5679" s="7"/>
      <c r="D5679" s="7"/>
    </row>
    <row r="5680" customFormat="false" ht="15.75" hidden="false" customHeight="false" outlineLevel="0" collapsed="false">
      <c r="A5680" s="1" t="s">
        <v>8411</v>
      </c>
      <c r="B5680" s="13" t="s">
        <v>8412</v>
      </c>
      <c r="C5680" s="7"/>
      <c r="D5680" s="7"/>
    </row>
    <row r="5681" customFormat="false" ht="15.75" hidden="false" customHeight="false" outlineLevel="0" collapsed="false">
      <c r="A5681" s="1" t="s">
        <v>8413</v>
      </c>
      <c r="B5681" s="13" t="s">
        <v>8414</v>
      </c>
      <c r="C5681" s="7"/>
      <c r="D5681" s="7"/>
    </row>
    <row r="5682" customFormat="false" ht="15.75" hidden="false" customHeight="false" outlineLevel="0" collapsed="false">
      <c r="A5682" s="1" t="s">
        <v>8415</v>
      </c>
      <c r="B5682" s="13" t="s">
        <v>1821</v>
      </c>
      <c r="C5682" s="7"/>
      <c r="D5682" s="7"/>
    </row>
    <row r="5683" customFormat="false" ht="15.75" hidden="false" customHeight="false" outlineLevel="0" collapsed="false">
      <c r="A5683" s="1" t="s">
        <v>8416</v>
      </c>
      <c r="B5683" s="13" t="s">
        <v>8417</v>
      </c>
      <c r="C5683" s="7"/>
      <c r="D5683" s="7"/>
    </row>
    <row r="5684" customFormat="false" ht="15.75" hidden="false" customHeight="false" outlineLevel="0" collapsed="false">
      <c r="A5684" s="1" t="s">
        <v>8418</v>
      </c>
      <c r="B5684" s="13" t="s">
        <v>8419</v>
      </c>
      <c r="C5684" s="7"/>
      <c r="D5684" s="7"/>
    </row>
    <row r="5685" customFormat="false" ht="15.75" hidden="false" customHeight="false" outlineLevel="0" collapsed="false">
      <c r="A5685" s="1" t="s">
        <v>8420</v>
      </c>
      <c r="B5685" s="13" t="s">
        <v>8421</v>
      </c>
      <c r="C5685" s="7"/>
      <c r="D5685" s="7"/>
    </row>
    <row r="5686" customFormat="false" ht="15.75" hidden="false" customHeight="false" outlineLevel="0" collapsed="false">
      <c r="A5686" s="12" t="s">
        <v>8422</v>
      </c>
      <c r="B5686" s="12"/>
      <c r="C5686" s="12"/>
      <c r="D5686" s="12"/>
      <c r="E5686" s="12"/>
      <c r="F5686" s="3" t="s">
        <v>8423</v>
      </c>
    </row>
    <row r="5687" customFormat="false" ht="15.75" hidden="false" customHeight="false" outlineLevel="0" collapsed="false">
      <c r="B5687" s="13"/>
      <c r="C5687" s="7" t="s">
        <v>117</v>
      </c>
      <c r="D5687" s="16" t="s">
        <v>7336</v>
      </c>
    </row>
    <row r="5688" customFormat="false" ht="15.75" hidden="false" customHeight="false" outlineLevel="0" collapsed="false">
      <c r="B5688" s="13"/>
      <c r="C5688" s="7" t="s">
        <v>248</v>
      </c>
      <c r="D5688" s="16" t="s">
        <v>7761</v>
      </c>
    </row>
    <row r="5689" customFormat="false" ht="15.75" hidden="false" customHeight="false" outlineLevel="0" collapsed="false">
      <c r="B5689" s="13"/>
      <c r="C5689" s="7" t="s">
        <v>8424</v>
      </c>
      <c r="D5689" s="16" t="s">
        <v>8425</v>
      </c>
    </row>
    <row r="5690" customFormat="false" ht="15.75" hidden="false" customHeight="false" outlineLevel="0" collapsed="false">
      <c r="B5690" s="13"/>
      <c r="C5690" s="7" t="s">
        <v>8426</v>
      </c>
      <c r="D5690" s="16" t="s">
        <v>8427</v>
      </c>
    </row>
    <row r="5691" customFormat="false" ht="15.75" hidden="false" customHeight="false" outlineLevel="0" collapsed="false">
      <c r="B5691" s="13"/>
      <c r="C5691" s="7" t="s">
        <v>602</v>
      </c>
      <c r="D5691" s="16" t="s">
        <v>8428</v>
      </c>
    </row>
    <row r="5692" customFormat="false" ht="15.75" hidden="false" customHeight="false" outlineLevel="0" collapsed="false">
      <c r="B5692" s="13"/>
      <c r="C5692" s="7" t="s">
        <v>8429</v>
      </c>
      <c r="D5692" s="16" t="s">
        <v>8430</v>
      </c>
    </row>
    <row r="5693" customFormat="false" ht="15.75" hidden="false" customHeight="false" outlineLevel="0" collapsed="false">
      <c r="B5693" s="13"/>
      <c r="C5693" s="7" t="s">
        <v>8431</v>
      </c>
      <c r="D5693" s="16" t="s">
        <v>8432</v>
      </c>
    </row>
    <row r="5694" customFormat="false" ht="15.75" hidden="false" customHeight="false" outlineLevel="0" collapsed="false">
      <c r="B5694" s="13"/>
      <c r="C5694" s="7" t="s">
        <v>8433</v>
      </c>
      <c r="D5694" s="16" t="s">
        <v>8434</v>
      </c>
    </row>
    <row r="5695" customFormat="false" ht="15.75" hidden="false" customHeight="false" outlineLevel="0" collapsed="false">
      <c r="B5695" s="13"/>
      <c r="C5695" s="7" t="s">
        <v>1130</v>
      </c>
      <c r="D5695" s="16" t="s">
        <v>8435</v>
      </c>
    </row>
    <row r="5696" customFormat="false" ht="15.75" hidden="false" customHeight="false" outlineLevel="0" collapsed="false">
      <c r="B5696" s="13"/>
      <c r="C5696" s="7" t="s">
        <v>8436</v>
      </c>
      <c r="D5696" s="16" t="s">
        <v>8437</v>
      </c>
    </row>
    <row r="5697" customFormat="false" ht="15.75" hidden="false" customHeight="false" outlineLevel="0" collapsed="false">
      <c r="B5697" s="13"/>
      <c r="C5697" s="7" t="s">
        <v>1163</v>
      </c>
      <c r="D5697" s="16" t="s">
        <v>8438</v>
      </c>
    </row>
    <row r="5698" customFormat="false" ht="15.75" hidden="false" customHeight="false" outlineLevel="0" collapsed="false">
      <c r="B5698" s="13"/>
      <c r="C5698" s="7" t="s">
        <v>8439</v>
      </c>
      <c r="D5698" s="16" t="s">
        <v>8440</v>
      </c>
    </row>
    <row r="5699" customFormat="false" ht="15.75" hidden="false" customHeight="false" outlineLevel="0" collapsed="false">
      <c r="B5699" s="13"/>
      <c r="C5699" s="7" t="s">
        <v>8441</v>
      </c>
      <c r="D5699" s="16" t="s">
        <v>8442</v>
      </c>
    </row>
    <row r="5700" customFormat="false" ht="15.75" hidden="false" customHeight="false" outlineLevel="0" collapsed="false">
      <c r="B5700" s="13"/>
      <c r="C5700" s="7" t="s">
        <v>8443</v>
      </c>
      <c r="D5700" s="16" t="s">
        <v>7761</v>
      </c>
    </row>
    <row r="5701" customFormat="false" ht="15.75" hidden="false" customHeight="false" outlineLevel="0" collapsed="false">
      <c r="B5701" s="13"/>
      <c r="C5701" s="7" t="s">
        <v>8444</v>
      </c>
      <c r="D5701" s="16" t="s">
        <v>7763</v>
      </c>
    </row>
    <row r="5702" customFormat="false" ht="15.75" hidden="false" customHeight="false" outlineLevel="0" collapsed="false">
      <c r="B5702" s="13"/>
      <c r="C5702" s="7" t="s">
        <v>8445</v>
      </c>
      <c r="D5702" s="16" t="s">
        <v>8446</v>
      </c>
    </row>
    <row r="5703" customFormat="false" ht="15.75" hidden="false" customHeight="false" outlineLevel="0" collapsed="false">
      <c r="B5703" s="13"/>
      <c r="C5703" s="7" t="s">
        <v>6674</v>
      </c>
      <c r="D5703" s="16" t="s">
        <v>8447</v>
      </c>
    </row>
    <row r="5704" customFormat="false" ht="15.75" hidden="false" customHeight="false" outlineLevel="0" collapsed="false">
      <c r="B5704" s="13"/>
      <c r="C5704" s="7" t="s">
        <v>8448</v>
      </c>
      <c r="D5704" s="16" t="s">
        <v>7204</v>
      </c>
    </row>
    <row r="5705" customFormat="false" ht="15.75" hidden="false" customHeight="false" outlineLevel="0" collapsed="false">
      <c r="B5705" s="13"/>
      <c r="C5705" s="7" t="s">
        <v>8449</v>
      </c>
      <c r="D5705" s="16" t="s">
        <v>8450</v>
      </c>
    </row>
    <row r="5706" customFormat="false" ht="15.75" hidden="false" customHeight="false" outlineLevel="0" collapsed="false">
      <c r="B5706" s="13"/>
      <c r="C5706" s="7" t="s">
        <v>8451</v>
      </c>
      <c r="D5706" s="16" t="s">
        <v>7206</v>
      </c>
    </row>
    <row r="5707" customFormat="false" ht="15.75" hidden="false" customHeight="false" outlineLevel="0" collapsed="false">
      <c r="B5707" s="13"/>
      <c r="C5707" s="7" t="s">
        <v>8452</v>
      </c>
      <c r="D5707" s="16" t="s">
        <v>7207</v>
      </c>
    </row>
    <row r="5708" customFormat="false" ht="15.75" hidden="false" customHeight="false" outlineLevel="0" collapsed="false">
      <c r="B5708" s="13"/>
      <c r="C5708" s="7" t="s">
        <v>8453</v>
      </c>
      <c r="D5708" s="16" t="s">
        <v>5044</v>
      </c>
    </row>
    <row r="5709" customFormat="false" ht="15.75" hidden="false" customHeight="false" outlineLevel="0" collapsed="false">
      <c r="B5709" s="13"/>
      <c r="C5709" s="7" t="s">
        <v>8454</v>
      </c>
      <c r="D5709" s="16" t="s">
        <v>8455</v>
      </c>
    </row>
    <row r="5710" customFormat="false" ht="15.75" hidden="false" customHeight="false" outlineLevel="0" collapsed="false">
      <c r="B5710" s="13"/>
      <c r="C5710" s="7" t="s">
        <v>2648</v>
      </c>
      <c r="D5710" s="16" t="s">
        <v>7210</v>
      </c>
    </row>
    <row r="5711" customFormat="false" ht="15.75" hidden="false" customHeight="false" outlineLevel="0" collapsed="false">
      <c r="B5711" s="13"/>
      <c r="C5711" s="7" t="s">
        <v>8456</v>
      </c>
      <c r="D5711" s="16" t="s">
        <v>8457</v>
      </c>
    </row>
    <row r="5712" customFormat="false" ht="15.75" hidden="false" customHeight="false" outlineLevel="0" collapsed="false">
      <c r="B5712" s="13"/>
      <c r="C5712" s="7" t="s">
        <v>8458</v>
      </c>
      <c r="D5712" s="16" t="s">
        <v>8459</v>
      </c>
    </row>
    <row r="5713" customFormat="false" ht="15.75" hidden="false" customHeight="false" outlineLevel="0" collapsed="false">
      <c r="B5713" s="13"/>
      <c r="C5713" s="7" t="s">
        <v>8460</v>
      </c>
      <c r="D5713" s="16" t="s">
        <v>7215</v>
      </c>
    </row>
    <row r="5714" customFormat="false" ht="15.75" hidden="false" customHeight="false" outlineLevel="0" collapsed="false">
      <c r="B5714" s="13"/>
      <c r="C5714" s="7" t="s">
        <v>8461</v>
      </c>
      <c r="D5714" s="16" t="s">
        <v>7216</v>
      </c>
    </row>
    <row r="5715" customFormat="false" ht="15.75" hidden="false" customHeight="false" outlineLevel="0" collapsed="false">
      <c r="B5715" s="13"/>
      <c r="C5715" s="7" t="s">
        <v>8462</v>
      </c>
      <c r="D5715" s="16" t="s">
        <v>7218</v>
      </c>
    </row>
    <row r="5716" customFormat="false" ht="15.75" hidden="false" customHeight="false" outlineLevel="0" collapsed="false">
      <c r="B5716" s="13"/>
      <c r="C5716" s="7" t="s">
        <v>8463</v>
      </c>
      <c r="D5716" s="16" t="s">
        <v>8464</v>
      </c>
    </row>
    <row r="5717" customFormat="false" ht="15.75" hidden="false" customHeight="false" outlineLevel="0" collapsed="false">
      <c r="B5717" s="13"/>
      <c r="C5717" s="7" t="s">
        <v>8465</v>
      </c>
      <c r="D5717" s="16" t="s">
        <v>8466</v>
      </c>
    </row>
    <row r="5718" customFormat="false" ht="15.75" hidden="false" customHeight="false" outlineLevel="0" collapsed="false">
      <c r="B5718" s="13"/>
      <c r="C5718" s="7" t="s">
        <v>8467</v>
      </c>
      <c r="D5718" s="16" t="s">
        <v>8468</v>
      </c>
    </row>
    <row r="5719" customFormat="false" ht="15.75" hidden="false" customHeight="false" outlineLevel="0" collapsed="false">
      <c r="B5719" s="13"/>
      <c r="C5719" s="7" t="s">
        <v>8469</v>
      </c>
      <c r="D5719" s="16" t="s">
        <v>7227</v>
      </c>
    </row>
    <row r="5720" customFormat="false" ht="15.75" hidden="false" customHeight="false" outlineLevel="0" collapsed="false">
      <c r="B5720" s="13"/>
      <c r="C5720" s="7" t="s">
        <v>8470</v>
      </c>
      <c r="D5720" s="16" t="s">
        <v>5523</v>
      </c>
    </row>
    <row r="5721" customFormat="false" ht="15.75" hidden="false" customHeight="false" outlineLevel="0" collapsed="false">
      <c r="B5721" s="13"/>
      <c r="C5721" s="7" t="s">
        <v>8471</v>
      </c>
      <c r="D5721" s="16" t="s">
        <v>8472</v>
      </c>
    </row>
    <row r="5722" customFormat="false" ht="15.75" hidden="false" customHeight="false" outlineLevel="0" collapsed="false">
      <c r="B5722" s="13"/>
      <c r="C5722" s="7" t="s">
        <v>8473</v>
      </c>
      <c r="D5722" s="16" t="s">
        <v>8474</v>
      </c>
    </row>
    <row r="5723" customFormat="false" ht="15.75" hidden="false" customHeight="false" outlineLevel="0" collapsed="false">
      <c r="B5723" s="13"/>
      <c r="C5723" s="7" t="s">
        <v>8475</v>
      </c>
      <c r="D5723" s="16" t="s">
        <v>8476</v>
      </c>
    </row>
    <row r="5724" customFormat="false" ht="15.75" hidden="false" customHeight="false" outlineLevel="0" collapsed="false">
      <c r="B5724" s="13"/>
      <c r="C5724" s="7" t="s">
        <v>8477</v>
      </c>
      <c r="D5724" s="16" t="s">
        <v>8478</v>
      </c>
    </row>
    <row r="5725" customFormat="false" ht="15.75" hidden="false" customHeight="false" outlineLevel="0" collapsed="false">
      <c r="B5725" s="13"/>
      <c r="C5725" s="7" t="s">
        <v>8479</v>
      </c>
      <c r="D5725" s="16" t="s">
        <v>8480</v>
      </c>
    </row>
    <row r="5726" customFormat="false" ht="15.75" hidden="false" customHeight="false" outlineLevel="0" collapsed="false">
      <c r="B5726" s="13"/>
      <c r="C5726" s="7" t="s">
        <v>8481</v>
      </c>
      <c r="D5726" s="16" t="s">
        <v>8482</v>
      </c>
    </row>
    <row r="5727" customFormat="false" ht="15.75" hidden="false" customHeight="false" outlineLevel="0" collapsed="false">
      <c r="B5727" s="13"/>
      <c r="C5727" s="7" t="s">
        <v>8483</v>
      </c>
      <c r="D5727" s="16" t="s">
        <v>7247</v>
      </c>
    </row>
    <row r="5728" customFormat="false" ht="15.75" hidden="false" customHeight="false" outlineLevel="0" collapsed="false">
      <c r="B5728" s="13"/>
      <c r="C5728" s="7" t="s">
        <v>8484</v>
      </c>
      <c r="D5728" s="16" t="s">
        <v>5580</v>
      </c>
    </row>
    <row r="5729" customFormat="false" ht="15.75" hidden="false" customHeight="false" outlineLevel="0" collapsed="false">
      <c r="B5729" s="13"/>
      <c r="C5729" s="7" t="s">
        <v>8485</v>
      </c>
      <c r="D5729" s="16" t="s">
        <v>8486</v>
      </c>
    </row>
    <row r="5730" customFormat="false" ht="15.75" hidden="false" customHeight="false" outlineLevel="0" collapsed="false">
      <c r="B5730" s="13"/>
      <c r="C5730" s="7" t="s">
        <v>8487</v>
      </c>
      <c r="D5730" s="16" t="s">
        <v>8488</v>
      </c>
    </row>
    <row r="5731" customFormat="false" ht="15.75" hidden="false" customHeight="false" outlineLevel="0" collapsed="false">
      <c r="B5731" s="13"/>
      <c r="C5731" s="7" t="s">
        <v>8489</v>
      </c>
      <c r="D5731" s="16" t="s">
        <v>8490</v>
      </c>
    </row>
    <row r="5732" customFormat="false" ht="15.75" hidden="false" customHeight="false" outlineLevel="0" collapsed="false">
      <c r="B5732" s="13"/>
      <c r="C5732" s="7" t="s">
        <v>8491</v>
      </c>
      <c r="D5732" s="16" t="s">
        <v>8492</v>
      </c>
    </row>
    <row r="5733" customFormat="false" ht="15.75" hidden="false" customHeight="false" outlineLevel="0" collapsed="false">
      <c r="B5733" s="13"/>
      <c r="C5733" s="7" t="s">
        <v>8493</v>
      </c>
      <c r="D5733" s="16" t="s">
        <v>8494</v>
      </c>
    </row>
    <row r="5734" customFormat="false" ht="15.75" hidden="false" customHeight="false" outlineLevel="0" collapsed="false">
      <c r="B5734" s="13"/>
      <c r="C5734" s="7" t="s">
        <v>8495</v>
      </c>
      <c r="D5734" s="16" t="s">
        <v>7721</v>
      </c>
    </row>
    <row r="5735" customFormat="false" ht="15.75" hidden="false" customHeight="false" outlineLevel="0" collapsed="false">
      <c r="B5735" s="13"/>
      <c r="C5735" s="7" t="s">
        <v>8496</v>
      </c>
      <c r="D5735" s="16" t="s">
        <v>7905</v>
      </c>
    </row>
    <row r="5736" customFormat="false" ht="15.75" hidden="false" customHeight="false" outlineLevel="0" collapsed="false">
      <c r="B5736" s="13"/>
      <c r="C5736" s="7" t="s">
        <v>8497</v>
      </c>
      <c r="D5736" s="16" t="s">
        <v>6100</v>
      </c>
    </row>
    <row r="5737" customFormat="false" ht="15.75" hidden="false" customHeight="false" outlineLevel="0" collapsed="false">
      <c r="B5737" s="13"/>
      <c r="C5737" s="7" t="s">
        <v>8498</v>
      </c>
      <c r="D5737" s="16" t="s">
        <v>8499</v>
      </c>
    </row>
    <row r="5738" customFormat="false" ht="15.75" hidden="false" customHeight="false" outlineLevel="0" collapsed="false">
      <c r="B5738" s="13"/>
      <c r="C5738" s="7" t="s">
        <v>8500</v>
      </c>
      <c r="D5738" s="16" t="s">
        <v>8501</v>
      </c>
    </row>
    <row r="5739" customFormat="false" ht="15.75" hidden="false" customHeight="false" outlineLevel="0" collapsed="false">
      <c r="B5739" s="13"/>
      <c r="C5739" s="7" t="s">
        <v>8502</v>
      </c>
      <c r="D5739" s="16" t="s">
        <v>8503</v>
      </c>
    </row>
    <row r="5740" customFormat="false" ht="15.75" hidden="false" customHeight="false" outlineLevel="0" collapsed="false">
      <c r="B5740" s="13"/>
      <c r="C5740" s="7" t="s">
        <v>8504</v>
      </c>
      <c r="D5740" s="16" t="s">
        <v>8505</v>
      </c>
    </row>
    <row r="5741" customFormat="false" ht="15.75" hidden="false" customHeight="false" outlineLevel="0" collapsed="false">
      <c r="B5741" s="13"/>
      <c r="C5741" s="7" t="s">
        <v>8506</v>
      </c>
      <c r="D5741" s="16" t="s">
        <v>8507</v>
      </c>
    </row>
    <row r="5742" customFormat="false" ht="15.75" hidden="false" customHeight="false" outlineLevel="0" collapsed="false">
      <c r="B5742" s="13"/>
      <c r="C5742" s="7" t="s">
        <v>8508</v>
      </c>
      <c r="D5742" s="16" t="s">
        <v>8501</v>
      </c>
    </row>
    <row r="5743" customFormat="false" ht="15.75" hidden="false" customHeight="false" outlineLevel="0" collapsed="false">
      <c r="B5743" s="13"/>
      <c r="C5743" s="7" t="s">
        <v>8509</v>
      </c>
      <c r="D5743" s="16" t="s">
        <v>8510</v>
      </c>
    </row>
    <row r="5744" customFormat="false" ht="15.75" hidden="false" customHeight="false" outlineLevel="0" collapsed="false">
      <c r="B5744" s="13"/>
      <c r="C5744" s="7" t="s">
        <v>8511</v>
      </c>
      <c r="D5744" s="16" t="s">
        <v>7739</v>
      </c>
    </row>
    <row r="5745" customFormat="false" ht="15.75" hidden="false" customHeight="false" outlineLevel="0" collapsed="false">
      <c r="B5745" s="13"/>
      <c r="C5745" s="7" t="s">
        <v>8512</v>
      </c>
      <c r="D5745" s="16" t="s">
        <v>7249</v>
      </c>
    </row>
    <row r="5746" customFormat="false" ht="15.75" hidden="false" customHeight="false" outlineLevel="0" collapsed="false">
      <c r="B5746" s="13"/>
      <c r="C5746" s="7" t="s">
        <v>8513</v>
      </c>
      <c r="D5746" s="16" t="s">
        <v>7251</v>
      </c>
    </row>
    <row r="5747" customFormat="false" ht="15.75" hidden="false" customHeight="false" outlineLevel="0" collapsed="false">
      <c r="B5747" s="13"/>
      <c r="C5747" s="7" t="s">
        <v>8514</v>
      </c>
      <c r="D5747" s="16" t="s">
        <v>7253</v>
      </c>
    </row>
    <row r="5748" customFormat="false" ht="15.75" hidden="false" customHeight="false" outlineLevel="0" collapsed="false">
      <c r="B5748" s="13"/>
      <c r="C5748" s="7" t="s">
        <v>8515</v>
      </c>
      <c r="D5748" s="16" t="s">
        <v>5129</v>
      </c>
    </row>
    <row r="5749" customFormat="false" ht="15.75" hidden="false" customHeight="false" outlineLevel="0" collapsed="false">
      <c r="B5749" s="13"/>
      <c r="C5749" s="7" t="s">
        <v>8516</v>
      </c>
      <c r="D5749" s="16" t="s">
        <v>8517</v>
      </c>
    </row>
    <row r="5750" customFormat="false" ht="15.75" hidden="false" customHeight="false" outlineLevel="0" collapsed="false">
      <c r="B5750" s="13"/>
      <c r="C5750" s="7" t="s">
        <v>8518</v>
      </c>
      <c r="D5750" s="16" t="s">
        <v>8519</v>
      </c>
    </row>
    <row r="5751" customFormat="false" ht="15.75" hidden="false" customHeight="false" outlineLevel="0" collapsed="false">
      <c r="B5751" s="13"/>
      <c r="C5751" s="7" t="s">
        <v>8520</v>
      </c>
      <c r="D5751" s="16" t="s">
        <v>8521</v>
      </c>
    </row>
    <row r="5752" customFormat="false" ht="15.75" hidden="false" customHeight="false" outlineLevel="0" collapsed="false">
      <c r="B5752" s="13"/>
      <c r="C5752" s="7" t="s">
        <v>8522</v>
      </c>
      <c r="D5752" s="16" t="s">
        <v>6335</v>
      </c>
    </row>
    <row r="5753" customFormat="false" ht="15.75" hidden="false" customHeight="false" outlineLevel="0" collapsed="false">
      <c r="B5753" s="13"/>
      <c r="C5753" s="7" t="s">
        <v>8523</v>
      </c>
      <c r="D5753" s="16" t="s">
        <v>7367</v>
      </c>
    </row>
    <row r="5754" customFormat="false" ht="15.75" hidden="false" customHeight="false" outlineLevel="0" collapsed="false">
      <c r="B5754" s="13"/>
      <c r="C5754" s="7" t="s">
        <v>8524</v>
      </c>
      <c r="D5754" s="16" t="s">
        <v>1985</v>
      </c>
    </row>
    <row r="5755" customFormat="false" ht="15.75" hidden="false" customHeight="false" outlineLevel="0" collapsed="false">
      <c r="B5755" s="13"/>
      <c r="C5755" s="7" t="s">
        <v>8525</v>
      </c>
      <c r="D5755" s="16" t="s">
        <v>8526</v>
      </c>
    </row>
    <row r="5756" customFormat="false" ht="15.75" hidden="false" customHeight="false" outlineLevel="0" collapsed="false">
      <c r="B5756" s="13"/>
      <c r="C5756" s="7" t="s">
        <v>8527</v>
      </c>
      <c r="D5756" s="16" t="s">
        <v>8528</v>
      </c>
    </row>
    <row r="5757" customFormat="false" ht="15.75" hidden="false" customHeight="false" outlineLevel="0" collapsed="false">
      <c r="B5757" s="13"/>
      <c r="C5757" s="7" t="s">
        <v>6311</v>
      </c>
      <c r="D5757" s="16" t="s">
        <v>8529</v>
      </c>
    </row>
    <row r="5758" customFormat="false" ht="15.75" hidden="false" customHeight="false" outlineLevel="0" collapsed="false">
      <c r="B5758" s="13"/>
      <c r="C5758" s="7" t="s">
        <v>8530</v>
      </c>
      <c r="D5758" s="16" t="s">
        <v>8531</v>
      </c>
    </row>
    <row r="5759" customFormat="false" ht="15.75" hidden="false" customHeight="false" outlineLevel="0" collapsed="false">
      <c r="B5759" s="13"/>
      <c r="C5759" s="7" t="s">
        <v>5876</v>
      </c>
      <c r="D5759" s="16" t="s">
        <v>8532</v>
      </c>
    </row>
    <row r="5760" customFormat="false" ht="15.75" hidden="false" customHeight="false" outlineLevel="0" collapsed="false">
      <c r="B5760" s="13"/>
      <c r="C5760" s="7" t="s">
        <v>8533</v>
      </c>
      <c r="D5760" s="16" t="s">
        <v>8534</v>
      </c>
    </row>
    <row r="5761" customFormat="false" ht="15.75" hidden="false" customHeight="false" outlineLevel="0" collapsed="false">
      <c r="B5761" s="13"/>
      <c r="C5761" s="7" t="s">
        <v>8535</v>
      </c>
      <c r="D5761" s="16" t="s">
        <v>8536</v>
      </c>
    </row>
    <row r="5762" customFormat="false" ht="15.75" hidden="false" customHeight="false" outlineLevel="0" collapsed="false">
      <c r="B5762" s="13"/>
      <c r="C5762" s="7" t="s">
        <v>8537</v>
      </c>
      <c r="D5762" s="16" t="s">
        <v>8538</v>
      </c>
    </row>
    <row r="5763" customFormat="false" ht="15.75" hidden="false" customHeight="false" outlineLevel="0" collapsed="false">
      <c r="B5763" s="13"/>
      <c r="C5763" s="7" t="s">
        <v>8539</v>
      </c>
      <c r="D5763" s="16" t="s">
        <v>8540</v>
      </c>
    </row>
    <row r="5764" customFormat="false" ht="15.75" hidden="false" customHeight="false" outlineLevel="0" collapsed="false">
      <c r="B5764" s="13"/>
      <c r="C5764" s="7" t="s">
        <v>8541</v>
      </c>
      <c r="D5764" s="16" t="s">
        <v>8542</v>
      </c>
    </row>
    <row r="5765" customFormat="false" ht="15.75" hidden="false" customHeight="false" outlineLevel="0" collapsed="false">
      <c r="B5765" s="13"/>
      <c r="C5765" s="7" t="s">
        <v>8543</v>
      </c>
      <c r="D5765" s="16" t="s">
        <v>8544</v>
      </c>
    </row>
    <row r="5766" customFormat="false" ht="15.75" hidden="false" customHeight="false" outlineLevel="0" collapsed="false">
      <c r="B5766" s="13"/>
      <c r="C5766" s="7" t="s">
        <v>8545</v>
      </c>
      <c r="D5766" s="16" t="s">
        <v>7416</v>
      </c>
    </row>
    <row r="5767" customFormat="false" ht="15.75" hidden="false" customHeight="false" outlineLevel="0" collapsed="false">
      <c r="B5767" s="13"/>
      <c r="C5767" s="7" t="s">
        <v>8546</v>
      </c>
      <c r="D5767" s="16" t="s">
        <v>7418</v>
      </c>
    </row>
    <row r="5768" customFormat="false" ht="15.75" hidden="false" customHeight="false" outlineLevel="0" collapsed="false">
      <c r="B5768" s="13"/>
      <c r="C5768" s="7" t="s">
        <v>8547</v>
      </c>
      <c r="D5768" s="16" t="s">
        <v>8548</v>
      </c>
    </row>
    <row r="5769" customFormat="false" ht="15.75" hidden="false" customHeight="false" outlineLevel="0" collapsed="false">
      <c r="B5769" s="13"/>
      <c r="C5769" s="7" t="s">
        <v>8549</v>
      </c>
      <c r="D5769" s="16" t="s">
        <v>8550</v>
      </c>
    </row>
    <row r="5770" customFormat="false" ht="15.75" hidden="false" customHeight="false" outlineLevel="0" collapsed="false">
      <c r="B5770" s="13"/>
      <c r="C5770" s="7" t="s">
        <v>8551</v>
      </c>
      <c r="D5770" s="16" t="s">
        <v>8552</v>
      </c>
    </row>
    <row r="5771" customFormat="false" ht="15.75" hidden="false" customHeight="false" outlineLevel="0" collapsed="false">
      <c r="B5771" s="13"/>
      <c r="C5771" s="7" t="s">
        <v>8553</v>
      </c>
      <c r="D5771" s="16" t="s">
        <v>7420</v>
      </c>
    </row>
    <row r="5772" customFormat="false" ht="15.75" hidden="false" customHeight="false" outlineLevel="0" collapsed="false">
      <c r="B5772" s="13"/>
      <c r="C5772" s="7" t="s">
        <v>8554</v>
      </c>
      <c r="D5772" s="16" t="s">
        <v>7422</v>
      </c>
    </row>
    <row r="5773" customFormat="false" ht="15.75" hidden="false" customHeight="false" outlineLevel="0" collapsed="false">
      <c r="B5773" s="13"/>
      <c r="C5773" s="7" t="s">
        <v>8555</v>
      </c>
      <c r="D5773" s="16" t="s">
        <v>7424</v>
      </c>
    </row>
    <row r="5774" customFormat="false" ht="15.75" hidden="false" customHeight="false" outlineLevel="0" collapsed="false">
      <c r="B5774" s="13"/>
      <c r="C5774" s="7" t="s">
        <v>8556</v>
      </c>
      <c r="D5774" s="16" t="s">
        <v>7426</v>
      </c>
    </row>
    <row r="5775" customFormat="false" ht="15.75" hidden="false" customHeight="false" outlineLevel="0" collapsed="false">
      <c r="B5775" s="13"/>
      <c r="C5775" s="7" t="s">
        <v>8557</v>
      </c>
      <c r="D5775" s="16" t="s">
        <v>8558</v>
      </c>
    </row>
    <row r="5776" customFormat="false" ht="15.75" hidden="false" customHeight="false" outlineLevel="0" collapsed="false">
      <c r="B5776" s="13"/>
      <c r="C5776" s="7" t="s">
        <v>8559</v>
      </c>
      <c r="D5776" s="16" t="s">
        <v>7430</v>
      </c>
    </row>
    <row r="5777" customFormat="false" ht="15.75" hidden="false" customHeight="false" outlineLevel="0" collapsed="false">
      <c r="B5777" s="13"/>
      <c r="C5777" s="7" t="s">
        <v>8560</v>
      </c>
      <c r="D5777" s="16" t="s">
        <v>7432</v>
      </c>
    </row>
    <row r="5778" customFormat="false" ht="15.75" hidden="false" customHeight="false" outlineLevel="0" collapsed="false">
      <c r="B5778" s="13"/>
      <c r="C5778" s="7" t="s">
        <v>8561</v>
      </c>
      <c r="D5778" s="16" t="s">
        <v>8562</v>
      </c>
    </row>
    <row r="5779" customFormat="false" ht="15.75" hidden="false" customHeight="false" outlineLevel="0" collapsed="false">
      <c r="B5779" s="13"/>
      <c r="C5779" s="7" t="s">
        <v>8563</v>
      </c>
      <c r="D5779" s="16" t="s">
        <v>8071</v>
      </c>
    </row>
    <row r="5780" customFormat="false" ht="15.75" hidden="false" customHeight="false" outlineLevel="0" collapsed="false">
      <c r="B5780" s="13"/>
      <c r="C5780" s="7" t="s">
        <v>8564</v>
      </c>
      <c r="D5780" s="16" t="s">
        <v>8073</v>
      </c>
    </row>
    <row r="5781" customFormat="false" ht="15.75" hidden="false" customHeight="false" outlineLevel="0" collapsed="false">
      <c r="B5781" s="13"/>
      <c r="C5781" s="7" t="s">
        <v>8565</v>
      </c>
      <c r="D5781" s="16" t="s">
        <v>7438</v>
      </c>
    </row>
    <row r="5782" customFormat="false" ht="15.75" hidden="false" customHeight="false" outlineLevel="0" collapsed="false">
      <c r="B5782" s="13"/>
      <c r="C5782" s="7" t="s">
        <v>8566</v>
      </c>
      <c r="D5782" s="16" t="s">
        <v>7440</v>
      </c>
    </row>
    <row r="5783" customFormat="false" ht="15.75" hidden="false" customHeight="false" outlineLevel="0" collapsed="false">
      <c r="B5783" s="13"/>
      <c r="C5783" s="7" t="s">
        <v>8567</v>
      </c>
      <c r="D5783" s="16" t="s">
        <v>6366</v>
      </c>
    </row>
    <row r="5784" customFormat="false" ht="15.75" hidden="false" customHeight="false" outlineLevel="0" collapsed="false">
      <c r="B5784" s="13"/>
      <c r="C5784" s="7" t="s">
        <v>8568</v>
      </c>
      <c r="D5784" s="16" t="s">
        <v>6368</v>
      </c>
    </row>
    <row r="5785" customFormat="false" ht="15.75" hidden="false" customHeight="false" outlineLevel="0" collapsed="false">
      <c r="B5785" s="13"/>
      <c r="C5785" s="7" t="s">
        <v>8569</v>
      </c>
      <c r="D5785" s="16" t="s">
        <v>6370</v>
      </c>
    </row>
    <row r="5786" customFormat="false" ht="15.75" hidden="false" customHeight="false" outlineLevel="0" collapsed="false">
      <c r="B5786" s="13"/>
      <c r="C5786" s="7" t="s">
        <v>8570</v>
      </c>
      <c r="D5786" s="16" t="s">
        <v>6372</v>
      </c>
    </row>
    <row r="5787" customFormat="false" ht="15.75" hidden="false" customHeight="false" outlineLevel="0" collapsed="false">
      <c r="B5787" s="13"/>
      <c r="C5787" s="7" t="s">
        <v>8571</v>
      </c>
      <c r="D5787" s="16" t="s">
        <v>6374</v>
      </c>
    </row>
    <row r="5788" customFormat="false" ht="15.75" hidden="false" customHeight="false" outlineLevel="0" collapsed="false">
      <c r="B5788" s="13"/>
      <c r="C5788" s="7" t="s">
        <v>8572</v>
      </c>
      <c r="D5788" s="16" t="s">
        <v>6376</v>
      </c>
    </row>
    <row r="5789" customFormat="false" ht="15.75" hidden="false" customHeight="false" outlineLevel="0" collapsed="false">
      <c r="B5789" s="13"/>
      <c r="C5789" s="7" t="s">
        <v>8573</v>
      </c>
      <c r="D5789" s="16" t="s">
        <v>6378</v>
      </c>
    </row>
    <row r="5790" customFormat="false" ht="15.75" hidden="false" customHeight="false" outlineLevel="0" collapsed="false">
      <c r="B5790" s="13"/>
      <c r="C5790" s="7" t="s">
        <v>8574</v>
      </c>
      <c r="D5790" s="16" t="s">
        <v>6380</v>
      </c>
    </row>
    <row r="5791" customFormat="false" ht="15.75" hidden="false" customHeight="false" outlineLevel="0" collapsed="false">
      <c r="B5791" s="13"/>
      <c r="C5791" s="7" t="s">
        <v>8575</v>
      </c>
      <c r="D5791" s="16" t="s">
        <v>6382</v>
      </c>
    </row>
    <row r="5792" customFormat="false" ht="15.75" hidden="false" customHeight="false" outlineLevel="0" collapsed="false">
      <c r="B5792" s="13"/>
      <c r="C5792" s="7" t="s">
        <v>8576</v>
      </c>
      <c r="D5792" s="16" t="s">
        <v>7451</v>
      </c>
    </row>
    <row r="5793" customFormat="false" ht="15.75" hidden="false" customHeight="false" outlineLevel="0" collapsed="false">
      <c r="B5793" s="13"/>
      <c r="C5793" s="7" t="s">
        <v>8577</v>
      </c>
      <c r="D5793" s="16" t="s">
        <v>7453</v>
      </c>
    </row>
    <row r="5794" customFormat="false" ht="15.75" hidden="false" customHeight="false" outlineLevel="0" collapsed="false">
      <c r="B5794" s="13"/>
      <c r="C5794" s="7" t="s">
        <v>8578</v>
      </c>
      <c r="D5794" s="16" t="s">
        <v>8084</v>
      </c>
    </row>
    <row r="5795" customFormat="false" ht="15.75" hidden="false" customHeight="false" outlineLevel="0" collapsed="false">
      <c r="B5795" s="13"/>
      <c r="C5795" s="7" t="s">
        <v>8579</v>
      </c>
      <c r="D5795" s="16" t="s">
        <v>7458</v>
      </c>
    </row>
    <row r="5796" customFormat="false" ht="15.75" hidden="false" customHeight="false" outlineLevel="0" collapsed="false">
      <c r="B5796" s="13"/>
      <c r="C5796" s="7" t="s">
        <v>8580</v>
      </c>
      <c r="D5796" s="16" t="s">
        <v>7460</v>
      </c>
    </row>
    <row r="5797" customFormat="false" ht="15.75" hidden="false" customHeight="false" outlineLevel="0" collapsed="false">
      <c r="B5797" s="13"/>
      <c r="C5797" s="7" t="s">
        <v>8581</v>
      </c>
      <c r="D5797" s="16" t="s">
        <v>7461</v>
      </c>
    </row>
    <row r="5798" customFormat="false" ht="15.75" hidden="false" customHeight="false" outlineLevel="0" collapsed="false">
      <c r="B5798" s="13"/>
      <c r="C5798" s="7" t="s">
        <v>8582</v>
      </c>
      <c r="D5798" s="16" t="s">
        <v>6395</v>
      </c>
    </row>
    <row r="5799" customFormat="false" ht="15.75" hidden="false" customHeight="false" outlineLevel="0" collapsed="false">
      <c r="B5799" s="13"/>
      <c r="C5799" s="7" t="s">
        <v>8583</v>
      </c>
      <c r="D5799" s="16" t="s">
        <v>7464</v>
      </c>
    </row>
    <row r="5800" customFormat="false" ht="15.75" hidden="false" customHeight="false" outlineLevel="0" collapsed="false">
      <c r="B5800" s="13"/>
      <c r="C5800" s="7" t="s">
        <v>8584</v>
      </c>
      <c r="D5800" s="16" t="s">
        <v>7466</v>
      </c>
    </row>
    <row r="5801" customFormat="false" ht="15.75" hidden="false" customHeight="false" outlineLevel="0" collapsed="false">
      <c r="B5801" s="13"/>
      <c r="C5801" s="7" t="s">
        <v>8585</v>
      </c>
      <c r="D5801" s="16" t="s">
        <v>4893</v>
      </c>
    </row>
    <row r="5802" customFormat="false" ht="15.75" hidden="false" customHeight="false" outlineLevel="0" collapsed="false">
      <c r="B5802" s="13"/>
      <c r="C5802" s="7" t="s">
        <v>8586</v>
      </c>
      <c r="D5802" s="16" t="s">
        <v>8587</v>
      </c>
    </row>
    <row r="5803" customFormat="false" ht="15.75" hidden="false" customHeight="false" outlineLevel="0" collapsed="false">
      <c r="B5803" s="13"/>
      <c r="C5803" s="7" t="s">
        <v>8588</v>
      </c>
      <c r="D5803" s="16" t="s">
        <v>8589</v>
      </c>
    </row>
    <row r="5804" customFormat="false" ht="15.75" hidden="false" customHeight="false" outlineLevel="0" collapsed="false">
      <c r="B5804" s="13"/>
      <c r="C5804" s="7" t="s">
        <v>8590</v>
      </c>
      <c r="D5804" s="16" t="s">
        <v>8591</v>
      </c>
    </row>
    <row r="5805" customFormat="false" ht="15.75" hidden="false" customHeight="false" outlineLevel="0" collapsed="false">
      <c r="B5805" s="13"/>
      <c r="C5805" s="7" t="s">
        <v>8592</v>
      </c>
      <c r="D5805" s="16" t="s">
        <v>8593</v>
      </c>
    </row>
    <row r="5806" customFormat="false" ht="15.75" hidden="false" customHeight="false" outlineLevel="0" collapsed="false">
      <c r="B5806" s="13"/>
      <c r="C5806" s="7" t="s">
        <v>8594</v>
      </c>
      <c r="D5806" s="16" t="s">
        <v>8595</v>
      </c>
    </row>
    <row r="5807" customFormat="false" ht="15.75" hidden="false" customHeight="false" outlineLevel="0" collapsed="false">
      <c r="B5807" s="13"/>
      <c r="C5807" s="7" t="s">
        <v>8596</v>
      </c>
      <c r="D5807" s="16" t="s">
        <v>8597</v>
      </c>
    </row>
    <row r="5808" customFormat="false" ht="15.75" hidden="false" customHeight="false" outlineLevel="0" collapsed="false">
      <c r="B5808" s="13"/>
      <c r="C5808" s="7" t="s">
        <v>8598</v>
      </c>
      <c r="D5808" s="16" t="s">
        <v>8599</v>
      </c>
    </row>
    <row r="5809" customFormat="false" ht="15.75" hidden="false" customHeight="false" outlineLevel="0" collapsed="false">
      <c r="B5809" s="13"/>
      <c r="C5809" s="7" t="s">
        <v>8600</v>
      </c>
      <c r="D5809" s="16" t="s">
        <v>8601</v>
      </c>
    </row>
    <row r="5810" customFormat="false" ht="15.75" hidden="false" customHeight="false" outlineLevel="0" collapsed="false">
      <c r="B5810" s="13"/>
      <c r="C5810" s="7" t="s">
        <v>8602</v>
      </c>
      <c r="D5810" s="16" t="s">
        <v>8603</v>
      </c>
    </row>
    <row r="5811" customFormat="false" ht="15.75" hidden="false" customHeight="false" outlineLevel="0" collapsed="false">
      <c r="B5811" s="13"/>
      <c r="C5811" s="7" t="s">
        <v>8604</v>
      </c>
      <c r="D5811" s="16" t="s">
        <v>8605</v>
      </c>
    </row>
    <row r="5812" customFormat="false" ht="15.75" hidden="false" customHeight="false" outlineLevel="0" collapsed="false">
      <c r="B5812" s="13"/>
      <c r="C5812" s="7" t="s">
        <v>8606</v>
      </c>
      <c r="D5812" s="16" t="s">
        <v>8607</v>
      </c>
    </row>
    <row r="5813" customFormat="false" ht="15.75" hidden="false" customHeight="false" outlineLevel="0" collapsed="false">
      <c r="B5813" s="13"/>
      <c r="C5813" s="7" t="s">
        <v>8608</v>
      </c>
      <c r="D5813" s="16" t="s">
        <v>8609</v>
      </c>
    </row>
    <row r="5814" customFormat="false" ht="15.75" hidden="false" customHeight="false" outlineLevel="0" collapsed="false">
      <c r="B5814" s="13"/>
      <c r="C5814" s="7" t="s">
        <v>8610</v>
      </c>
      <c r="D5814" s="16" t="s">
        <v>8611</v>
      </c>
    </row>
    <row r="5815" customFormat="false" ht="15.75" hidden="false" customHeight="false" outlineLevel="0" collapsed="false">
      <c r="B5815" s="13"/>
      <c r="C5815" s="7" t="s">
        <v>8612</v>
      </c>
      <c r="D5815" s="16" t="s">
        <v>8613</v>
      </c>
    </row>
    <row r="5816" customFormat="false" ht="15.75" hidden="false" customHeight="false" outlineLevel="0" collapsed="false">
      <c r="B5816" s="13"/>
      <c r="C5816" s="7" t="s">
        <v>8614</v>
      </c>
      <c r="D5816" s="16" t="s">
        <v>8615</v>
      </c>
    </row>
    <row r="5817" customFormat="false" ht="15.75" hidden="false" customHeight="false" outlineLevel="0" collapsed="false">
      <c r="B5817" s="13"/>
      <c r="C5817" s="7" t="s">
        <v>8616</v>
      </c>
      <c r="D5817" s="16" t="s">
        <v>8617</v>
      </c>
    </row>
    <row r="5818" customFormat="false" ht="15.75" hidden="false" customHeight="false" outlineLevel="0" collapsed="false">
      <c r="B5818" s="13"/>
      <c r="C5818" s="7" t="s">
        <v>8618</v>
      </c>
      <c r="D5818" s="16" t="s">
        <v>8619</v>
      </c>
    </row>
    <row r="5819" customFormat="false" ht="15.75" hidden="false" customHeight="false" outlineLevel="0" collapsed="false">
      <c r="B5819" s="13"/>
      <c r="C5819" s="7" t="s">
        <v>8620</v>
      </c>
      <c r="D5819" s="16" t="s">
        <v>8621</v>
      </c>
    </row>
    <row r="5820" customFormat="false" ht="15.75" hidden="false" customHeight="false" outlineLevel="0" collapsed="false">
      <c r="B5820" s="13"/>
      <c r="C5820" s="7" t="s">
        <v>6438</v>
      </c>
      <c r="D5820" s="16" t="s">
        <v>8622</v>
      </c>
    </row>
    <row r="5821" customFormat="false" ht="15.75" hidden="false" customHeight="false" outlineLevel="0" collapsed="false">
      <c r="B5821" s="13"/>
      <c r="C5821" s="7" t="s">
        <v>6440</v>
      </c>
      <c r="D5821" s="16" t="s">
        <v>8623</v>
      </c>
    </row>
    <row r="5822" customFormat="false" ht="15.75" hidden="false" customHeight="false" outlineLevel="0" collapsed="false">
      <c r="B5822" s="13"/>
      <c r="C5822" s="7" t="s">
        <v>8624</v>
      </c>
      <c r="D5822" s="16" t="s">
        <v>8625</v>
      </c>
    </row>
    <row r="5823" customFormat="false" ht="15.75" hidden="false" customHeight="false" outlineLevel="0" collapsed="false">
      <c r="B5823" s="13"/>
      <c r="C5823" s="7" t="s">
        <v>8626</v>
      </c>
      <c r="D5823" s="16" t="s">
        <v>8627</v>
      </c>
    </row>
    <row r="5824" customFormat="false" ht="15.75" hidden="false" customHeight="false" outlineLevel="0" collapsed="false">
      <c r="B5824" s="13"/>
      <c r="C5824" s="7" t="s">
        <v>8628</v>
      </c>
      <c r="D5824" s="16" t="s">
        <v>8629</v>
      </c>
    </row>
    <row r="5825" customFormat="false" ht="15.75" hidden="false" customHeight="false" outlineLevel="0" collapsed="false">
      <c r="B5825" s="13"/>
      <c r="C5825" s="7" t="s">
        <v>8630</v>
      </c>
      <c r="D5825" s="16" t="s">
        <v>8631</v>
      </c>
    </row>
    <row r="5826" customFormat="false" ht="15.75" hidden="false" customHeight="false" outlineLevel="0" collapsed="false">
      <c r="B5826" s="13"/>
      <c r="C5826" s="7" t="s">
        <v>8632</v>
      </c>
      <c r="D5826" s="16" t="s">
        <v>8633</v>
      </c>
    </row>
    <row r="5827" customFormat="false" ht="15.75" hidden="false" customHeight="false" outlineLevel="0" collapsed="false">
      <c r="B5827" s="13"/>
      <c r="C5827" s="7" t="s">
        <v>8634</v>
      </c>
      <c r="D5827" s="16" t="s">
        <v>8635</v>
      </c>
    </row>
    <row r="5828" customFormat="false" ht="15.75" hidden="false" customHeight="false" outlineLevel="0" collapsed="false">
      <c r="B5828" s="13"/>
      <c r="C5828" s="7" t="s">
        <v>8636</v>
      </c>
      <c r="D5828" s="16" t="s">
        <v>8637</v>
      </c>
    </row>
    <row r="5829" customFormat="false" ht="15.75" hidden="false" customHeight="false" outlineLevel="0" collapsed="false">
      <c r="B5829" s="13"/>
      <c r="C5829" s="7" t="s">
        <v>8638</v>
      </c>
      <c r="D5829" s="16" t="s">
        <v>8639</v>
      </c>
    </row>
    <row r="5830" customFormat="false" ht="15.75" hidden="false" customHeight="false" outlineLevel="0" collapsed="false">
      <c r="B5830" s="13"/>
      <c r="C5830" s="7" t="s">
        <v>8640</v>
      </c>
      <c r="D5830" s="16" t="s">
        <v>8641</v>
      </c>
    </row>
    <row r="5831" customFormat="false" ht="15.75" hidden="false" customHeight="false" outlineLevel="0" collapsed="false">
      <c r="B5831" s="13"/>
      <c r="C5831" s="7" t="s">
        <v>8642</v>
      </c>
      <c r="D5831" s="16" t="s">
        <v>8643</v>
      </c>
    </row>
    <row r="5832" customFormat="false" ht="15.75" hidden="false" customHeight="false" outlineLevel="0" collapsed="false">
      <c r="B5832" s="13"/>
      <c r="C5832" s="7" t="s">
        <v>8644</v>
      </c>
      <c r="D5832" s="16" t="s">
        <v>5317</v>
      </c>
    </row>
    <row r="5833" customFormat="false" ht="15.75" hidden="false" customHeight="false" outlineLevel="0" collapsed="false">
      <c r="B5833" s="13"/>
      <c r="C5833" s="7" t="s">
        <v>8645</v>
      </c>
      <c r="D5833" s="16" t="s">
        <v>7476</v>
      </c>
    </row>
    <row r="5834" customFormat="false" ht="15.75" hidden="false" customHeight="false" outlineLevel="0" collapsed="false">
      <c r="B5834" s="13"/>
      <c r="C5834" s="7" t="s">
        <v>8646</v>
      </c>
      <c r="D5834" s="16" t="s">
        <v>5299</v>
      </c>
    </row>
    <row r="5835" customFormat="false" ht="15.75" hidden="false" customHeight="false" outlineLevel="0" collapsed="false">
      <c r="B5835" s="13"/>
      <c r="C5835" s="7" t="s">
        <v>5991</v>
      </c>
      <c r="D5835" s="16" t="s">
        <v>5323</v>
      </c>
    </row>
    <row r="5836" customFormat="false" ht="15.75" hidden="false" customHeight="false" outlineLevel="0" collapsed="false">
      <c r="B5836" s="13"/>
      <c r="C5836" s="7" t="s">
        <v>8647</v>
      </c>
      <c r="D5836" s="16" t="s">
        <v>7480</v>
      </c>
    </row>
    <row r="5837" customFormat="false" ht="15.75" hidden="false" customHeight="false" outlineLevel="0" collapsed="false">
      <c r="B5837" s="13"/>
      <c r="C5837" s="7" t="s">
        <v>8648</v>
      </c>
      <c r="D5837" s="16" t="s">
        <v>7482</v>
      </c>
    </row>
    <row r="5838" customFormat="false" ht="15.75" hidden="false" customHeight="false" outlineLevel="0" collapsed="false">
      <c r="B5838" s="13"/>
      <c r="C5838" s="7" t="s">
        <v>1890</v>
      </c>
      <c r="D5838" s="16" t="s">
        <v>7484</v>
      </c>
    </row>
    <row r="5839" customFormat="false" ht="15.75" hidden="false" customHeight="false" outlineLevel="0" collapsed="false">
      <c r="B5839" s="13"/>
      <c r="C5839" s="7" t="s">
        <v>8649</v>
      </c>
      <c r="D5839" s="16" t="s">
        <v>7515</v>
      </c>
    </row>
    <row r="5840" customFormat="false" ht="15.75" hidden="false" customHeight="false" outlineLevel="0" collapsed="false">
      <c r="B5840" s="13"/>
      <c r="C5840" s="7" t="s">
        <v>8650</v>
      </c>
      <c r="D5840" s="16" t="s">
        <v>7487</v>
      </c>
    </row>
    <row r="5841" customFormat="false" ht="15.75" hidden="false" customHeight="false" outlineLevel="0" collapsed="false">
      <c r="B5841" s="13"/>
      <c r="C5841" s="7" t="s">
        <v>6000</v>
      </c>
      <c r="D5841" s="16" t="s">
        <v>7489</v>
      </c>
    </row>
    <row r="5842" customFormat="false" ht="15.75" hidden="false" customHeight="false" outlineLevel="0" collapsed="false">
      <c r="B5842" s="13"/>
      <c r="C5842" s="7" t="s">
        <v>6002</v>
      </c>
      <c r="D5842" s="16" t="s">
        <v>7491</v>
      </c>
    </row>
    <row r="5843" customFormat="false" ht="15.75" hidden="false" customHeight="false" outlineLevel="0" collapsed="false">
      <c r="B5843" s="13"/>
      <c r="C5843" s="7" t="s">
        <v>8651</v>
      </c>
      <c r="D5843" s="16" t="s">
        <v>7493</v>
      </c>
    </row>
    <row r="5844" customFormat="false" ht="15.75" hidden="false" customHeight="false" outlineLevel="0" collapsed="false">
      <c r="B5844" s="13"/>
      <c r="C5844" s="7" t="s">
        <v>8652</v>
      </c>
      <c r="D5844" s="16" t="s">
        <v>7495</v>
      </c>
    </row>
    <row r="5845" customFormat="false" ht="15.75" hidden="false" customHeight="false" outlineLevel="0" collapsed="false">
      <c r="B5845" s="13"/>
      <c r="C5845" s="7" t="s">
        <v>8653</v>
      </c>
      <c r="D5845" s="16" t="s">
        <v>7497</v>
      </c>
    </row>
    <row r="5846" customFormat="false" ht="15.75" hidden="false" customHeight="false" outlineLevel="0" collapsed="false">
      <c r="B5846" s="13"/>
      <c r="C5846" s="7" t="s">
        <v>8654</v>
      </c>
      <c r="D5846" s="16" t="s">
        <v>7498</v>
      </c>
    </row>
    <row r="5847" customFormat="false" ht="15.75" hidden="false" customHeight="false" outlineLevel="0" collapsed="false">
      <c r="B5847" s="13"/>
      <c r="C5847" s="7" t="s">
        <v>8655</v>
      </c>
      <c r="D5847" s="16" t="s">
        <v>8656</v>
      </c>
    </row>
    <row r="5848" customFormat="false" ht="15.75" hidden="false" customHeight="false" outlineLevel="0" collapsed="false">
      <c r="B5848" s="13"/>
      <c r="C5848" s="7" t="s">
        <v>8657</v>
      </c>
      <c r="D5848" s="16" t="s">
        <v>7502</v>
      </c>
    </row>
    <row r="5849" customFormat="false" ht="15.75" hidden="false" customHeight="false" outlineLevel="0" collapsed="false">
      <c r="B5849" s="13"/>
      <c r="C5849" s="7" t="s">
        <v>8658</v>
      </c>
      <c r="D5849" s="16" t="s">
        <v>7503</v>
      </c>
    </row>
    <row r="5850" customFormat="false" ht="15.75" hidden="false" customHeight="false" outlineLevel="0" collapsed="false">
      <c r="B5850" s="13"/>
      <c r="C5850" s="7" t="s">
        <v>5201</v>
      </c>
      <c r="D5850" s="16" t="s">
        <v>7505</v>
      </c>
    </row>
    <row r="5851" customFormat="false" ht="15.75" hidden="false" customHeight="false" outlineLevel="0" collapsed="false">
      <c r="B5851" s="13"/>
      <c r="C5851" s="7" t="s">
        <v>8659</v>
      </c>
      <c r="D5851" s="16" t="s">
        <v>7507</v>
      </c>
    </row>
    <row r="5852" customFormat="false" ht="15.75" hidden="false" customHeight="false" outlineLevel="0" collapsed="false">
      <c r="B5852" s="13"/>
      <c r="C5852" s="7" t="s">
        <v>8660</v>
      </c>
      <c r="D5852" s="16" t="s">
        <v>7509</v>
      </c>
    </row>
    <row r="5853" customFormat="false" ht="15.75" hidden="false" customHeight="false" outlineLevel="0" collapsed="false">
      <c r="B5853" s="13"/>
      <c r="C5853" s="7" t="s">
        <v>8661</v>
      </c>
      <c r="D5853" s="16" t="s">
        <v>7511</v>
      </c>
    </row>
    <row r="5854" customFormat="false" ht="15.75" hidden="false" customHeight="false" outlineLevel="0" collapsed="false">
      <c r="B5854" s="13"/>
      <c r="C5854" s="7" t="s">
        <v>6478</v>
      </c>
      <c r="D5854" s="16" t="s">
        <v>7482</v>
      </c>
    </row>
    <row r="5855" customFormat="false" ht="15.75" hidden="false" customHeight="false" outlineLevel="0" collapsed="false">
      <c r="B5855" s="13"/>
      <c r="C5855" s="7" t="s">
        <v>8662</v>
      </c>
      <c r="D5855" s="16" t="s">
        <v>7484</v>
      </c>
    </row>
    <row r="5856" customFormat="false" ht="15.75" hidden="false" customHeight="false" outlineLevel="0" collapsed="false">
      <c r="B5856" s="13"/>
      <c r="C5856" s="7" t="s">
        <v>8663</v>
      </c>
      <c r="D5856" s="16" t="s">
        <v>7515</v>
      </c>
    </row>
    <row r="5857" customFormat="false" ht="15.75" hidden="false" customHeight="false" outlineLevel="0" collapsed="false">
      <c r="B5857" s="13"/>
      <c r="C5857" s="7" t="s">
        <v>7504</v>
      </c>
      <c r="D5857" s="16" t="s">
        <v>7487</v>
      </c>
    </row>
    <row r="5858" customFormat="false" ht="15.75" hidden="false" customHeight="false" outlineLevel="0" collapsed="false">
      <c r="B5858" s="13"/>
      <c r="C5858" s="7" t="s">
        <v>8664</v>
      </c>
      <c r="D5858" s="16" t="s">
        <v>7489</v>
      </c>
    </row>
    <row r="5859" customFormat="false" ht="15.75" hidden="false" customHeight="false" outlineLevel="0" collapsed="false">
      <c r="B5859" s="13"/>
      <c r="C5859" s="7" t="s">
        <v>8665</v>
      </c>
      <c r="D5859" s="16" t="s">
        <v>7491</v>
      </c>
    </row>
    <row r="5860" customFormat="false" ht="15.75" hidden="false" customHeight="false" outlineLevel="0" collapsed="false">
      <c r="B5860" s="13"/>
      <c r="C5860" s="7" t="s">
        <v>8666</v>
      </c>
      <c r="D5860" s="16" t="s">
        <v>7493</v>
      </c>
    </row>
    <row r="5861" customFormat="false" ht="15.75" hidden="false" customHeight="false" outlineLevel="0" collapsed="false">
      <c r="B5861" s="13"/>
      <c r="C5861" s="7" t="s">
        <v>8667</v>
      </c>
      <c r="D5861" s="16" t="s">
        <v>7495</v>
      </c>
    </row>
    <row r="5862" customFormat="false" ht="15.75" hidden="false" customHeight="false" outlineLevel="0" collapsed="false">
      <c r="B5862" s="13"/>
      <c r="C5862" s="7" t="s">
        <v>8668</v>
      </c>
      <c r="D5862" s="16" t="s">
        <v>7497</v>
      </c>
    </row>
    <row r="5863" customFormat="false" ht="15.75" hidden="false" customHeight="false" outlineLevel="0" collapsed="false">
      <c r="B5863" s="13"/>
      <c r="C5863" s="7" t="s">
        <v>8669</v>
      </c>
      <c r="D5863" s="16" t="s">
        <v>7526</v>
      </c>
    </row>
    <row r="5864" customFormat="false" ht="15.75" hidden="false" customHeight="false" outlineLevel="0" collapsed="false">
      <c r="B5864" s="13"/>
      <c r="C5864" s="7" t="s">
        <v>8670</v>
      </c>
      <c r="D5864" s="16" t="s">
        <v>7528</v>
      </c>
    </row>
    <row r="5865" customFormat="false" ht="15.75" hidden="false" customHeight="false" outlineLevel="0" collapsed="false">
      <c r="B5865" s="13"/>
      <c r="C5865" s="7" t="s">
        <v>8671</v>
      </c>
      <c r="D5865" s="16" t="s">
        <v>7530</v>
      </c>
    </row>
    <row r="5866" customFormat="false" ht="15.75" hidden="false" customHeight="false" outlineLevel="0" collapsed="false">
      <c r="B5866" s="13"/>
      <c r="C5866" s="7" t="s">
        <v>8672</v>
      </c>
      <c r="D5866" s="16" t="s">
        <v>8673</v>
      </c>
    </row>
    <row r="5867" customFormat="false" ht="15.75" hidden="false" customHeight="false" outlineLevel="0" collapsed="false">
      <c r="B5867" s="13"/>
      <c r="C5867" s="7" t="s">
        <v>7519</v>
      </c>
      <c r="D5867" s="16" t="s">
        <v>8674</v>
      </c>
    </row>
    <row r="5868" customFormat="false" ht="15.75" hidden="false" customHeight="false" outlineLevel="0" collapsed="false">
      <c r="B5868" s="13"/>
      <c r="C5868" s="7" t="s">
        <v>8675</v>
      </c>
      <c r="D5868" s="16" t="s">
        <v>7500</v>
      </c>
    </row>
    <row r="5869" customFormat="false" ht="15.75" hidden="false" customHeight="false" outlineLevel="0" collapsed="false">
      <c r="B5869" s="13"/>
      <c r="C5869" s="7" t="s">
        <v>8676</v>
      </c>
      <c r="D5869" s="16" t="s">
        <v>7502</v>
      </c>
    </row>
    <row r="5870" customFormat="false" ht="15.75" hidden="false" customHeight="false" outlineLevel="0" collapsed="false">
      <c r="B5870" s="13"/>
      <c r="C5870" s="7" t="s">
        <v>8677</v>
      </c>
      <c r="D5870" s="16" t="s">
        <v>7503</v>
      </c>
    </row>
    <row r="5871" customFormat="false" ht="15.75" hidden="false" customHeight="false" outlineLevel="0" collapsed="false">
      <c r="B5871" s="13"/>
      <c r="C5871" s="7" t="s">
        <v>8678</v>
      </c>
      <c r="D5871" s="16" t="s">
        <v>7505</v>
      </c>
    </row>
    <row r="5872" customFormat="false" ht="15.75" hidden="false" customHeight="false" outlineLevel="0" collapsed="false">
      <c r="B5872" s="13"/>
      <c r="C5872" s="7" t="s">
        <v>6497</v>
      </c>
      <c r="D5872" s="16" t="s">
        <v>7507</v>
      </c>
    </row>
    <row r="5873" customFormat="false" ht="15.75" hidden="false" customHeight="false" outlineLevel="0" collapsed="false">
      <c r="B5873" s="13"/>
      <c r="C5873" s="7" t="s">
        <v>6498</v>
      </c>
      <c r="D5873" s="16" t="s">
        <v>8679</v>
      </c>
    </row>
    <row r="5874" customFormat="false" ht="15.75" hidden="false" customHeight="false" outlineLevel="0" collapsed="false">
      <c r="B5874" s="13"/>
      <c r="C5874" s="7" t="s">
        <v>8680</v>
      </c>
      <c r="D5874" s="16" t="s">
        <v>8681</v>
      </c>
    </row>
    <row r="5875" customFormat="false" ht="15.75" hidden="false" customHeight="false" outlineLevel="0" collapsed="false">
      <c r="B5875" s="13"/>
      <c r="C5875" s="7" t="s">
        <v>8682</v>
      </c>
      <c r="D5875" s="16" t="s">
        <v>7511</v>
      </c>
    </row>
    <row r="5876" customFormat="false" ht="15.75" hidden="false" customHeight="false" outlineLevel="0" collapsed="false">
      <c r="B5876" s="13"/>
      <c r="C5876" s="7" t="s">
        <v>8683</v>
      </c>
      <c r="D5876" s="16" t="s">
        <v>7538</v>
      </c>
    </row>
    <row r="5877" customFormat="false" ht="15.75" hidden="false" customHeight="false" outlineLevel="0" collapsed="false">
      <c r="B5877" s="13"/>
      <c r="C5877" s="7" t="s">
        <v>8684</v>
      </c>
      <c r="D5877" s="16" t="s">
        <v>7540</v>
      </c>
    </row>
    <row r="5878" customFormat="false" ht="15.75" hidden="false" customHeight="false" outlineLevel="0" collapsed="false">
      <c r="B5878" s="13"/>
      <c r="C5878" s="7" t="s">
        <v>8685</v>
      </c>
      <c r="D5878" s="16" t="s">
        <v>7542</v>
      </c>
    </row>
    <row r="5879" customFormat="false" ht="15.75" hidden="false" customHeight="false" outlineLevel="0" collapsed="false">
      <c r="B5879" s="13"/>
      <c r="C5879" s="7" t="s">
        <v>8686</v>
      </c>
      <c r="D5879" s="16" t="s">
        <v>6484</v>
      </c>
    </row>
    <row r="5880" customFormat="false" ht="15.75" hidden="false" customHeight="false" outlineLevel="0" collapsed="false">
      <c r="B5880" s="13"/>
      <c r="C5880" s="7" t="s">
        <v>8687</v>
      </c>
      <c r="D5880" s="16" t="s">
        <v>8155</v>
      </c>
    </row>
    <row r="5881" customFormat="false" ht="15.75" hidden="false" customHeight="false" outlineLevel="0" collapsed="false">
      <c r="B5881" s="13"/>
      <c r="C5881" s="7" t="s">
        <v>8688</v>
      </c>
      <c r="D5881" s="16" t="s">
        <v>7549</v>
      </c>
    </row>
    <row r="5882" customFormat="false" ht="15.75" hidden="false" customHeight="false" outlineLevel="0" collapsed="false">
      <c r="B5882" s="13"/>
      <c r="C5882" s="7" t="s">
        <v>8689</v>
      </c>
      <c r="D5882" s="16" t="s">
        <v>7551</v>
      </c>
    </row>
    <row r="5883" customFormat="false" ht="15.75" hidden="false" customHeight="false" outlineLevel="0" collapsed="false">
      <c r="B5883" s="13"/>
      <c r="C5883" s="7" t="s">
        <v>8690</v>
      </c>
      <c r="D5883" s="16" t="s">
        <v>6489</v>
      </c>
    </row>
    <row r="5884" customFormat="false" ht="15.75" hidden="false" customHeight="false" outlineLevel="0" collapsed="false">
      <c r="B5884" s="13"/>
      <c r="C5884" s="7" t="s">
        <v>8691</v>
      </c>
      <c r="D5884" s="16" t="s">
        <v>7554</v>
      </c>
    </row>
    <row r="5885" customFormat="false" ht="15.75" hidden="false" customHeight="false" outlineLevel="0" collapsed="false">
      <c r="B5885" s="13"/>
      <c r="C5885" s="7" t="s">
        <v>8692</v>
      </c>
      <c r="D5885" s="16" t="s">
        <v>7484</v>
      </c>
    </row>
    <row r="5886" customFormat="false" ht="15.75" hidden="false" customHeight="false" outlineLevel="0" collapsed="false">
      <c r="B5886" s="13"/>
      <c r="C5886" s="7" t="s">
        <v>8693</v>
      </c>
      <c r="D5886" s="16" t="s">
        <v>7515</v>
      </c>
    </row>
    <row r="5887" customFormat="false" ht="15.75" hidden="false" customHeight="false" outlineLevel="0" collapsed="false">
      <c r="B5887" s="13"/>
      <c r="C5887" s="7" t="s">
        <v>8694</v>
      </c>
      <c r="D5887" s="16" t="s">
        <v>8695</v>
      </c>
    </row>
    <row r="5888" customFormat="false" ht="15.75" hidden="false" customHeight="false" outlineLevel="0" collapsed="false">
      <c r="B5888" s="13"/>
      <c r="C5888" s="7" t="s">
        <v>8696</v>
      </c>
      <c r="D5888" s="16" t="s">
        <v>7489</v>
      </c>
    </row>
    <row r="5889" customFormat="false" ht="15.75" hidden="false" customHeight="false" outlineLevel="0" collapsed="false">
      <c r="B5889" s="13"/>
      <c r="C5889" s="7" t="s">
        <v>8697</v>
      </c>
      <c r="D5889" s="16" t="s">
        <v>7491</v>
      </c>
    </row>
    <row r="5890" customFormat="false" ht="15.75" hidden="false" customHeight="false" outlineLevel="0" collapsed="false">
      <c r="B5890" s="13"/>
      <c r="C5890" s="7" t="s">
        <v>8698</v>
      </c>
      <c r="D5890" s="16" t="s">
        <v>7560</v>
      </c>
    </row>
    <row r="5891" customFormat="false" ht="15.75" hidden="false" customHeight="false" outlineLevel="0" collapsed="false">
      <c r="B5891" s="13"/>
      <c r="C5891" s="7" t="s">
        <v>8699</v>
      </c>
      <c r="D5891" s="16" t="s">
        <v>7562</v>
      </c>
    </row>
    <row r="5892" customFormat="false" ht="15.75" hidden="false" customHeight="false" outlineLevel="0" collapsed="false">
      <c r="B5892" s="13"/>
      <c r="C5892" s="7" t="s">
        <v>8700</v>
      </c>
      <c r="D5892" s="16" t="s">
        <v>6990</v>
      </c>
    </row>
    <row r="5893" customFormat="false" ht="15.75" hidden="false" customHeight="false" outlineLevel="0" collapsed="false">
      <c r="B5893" s="13"/>
      <c r="C5893" s="7" t="s">
        <v>8701</v>
      </c>
      <c r="D5893" s="16" t="s">
        <v>8702</v>
      </c>
    </row>
    <row r="5894" customFormat="false" ht="15.75" hidden="false" customHeight="false" outlineLevel="0" collapsed="false">
      <c r="B5894" s="13"/>
      <c r="C5894" s="7" t="s">
        <v>8703</v>
      </c>
      <c r="D5894" s="16" t="s">
        <v>7505</v>
      </c>
    </row>
    <row r="5895" customFormat="false" ht="15.75" hidden="false" customHeight="false" outlineLevel="0" collapsed="false">
      <c r="B5895" s="13"/>
      <c r="C5895" s="7" t="s">
        <v>8704</v>
      </c>
      <c r="D5895" s="16" t="s">
        <v>7507</v>
      </c>
    </row>
    <row r="5896" customFormat="false" ht="15.75" hidden="false" customHeight="false" outlineLevel="0" collapsed="false">
      <c r="B5896" s="13"/>
      <c r="C5896" s="7" t="s">
        <v>8705</v>
      </c>
      <c r="D5896" s="16" t="s">
        <v>7509</v>
      </c>
    </row>
    <row r="5897" customFormat="false" ht="15.75" hidden="false" customHeight="false" outlineLevel="0" collapsed="false">
      <c r="B5897" s="13"/>
      <c r="C5897" s="7" t="s">
        <v>8706</v>
      </c>
      <c r="D5897" s="16" t="s">
        <v>7511</v>
      </c>
    </row>
    <row r="5898" customFormat="false" ht="15.75" hidden="false" customHeight="false" outlineLevel="0" collapsed="false">
      <c r="B5898" s="13"/>
      <c r="C5898" s="7" t="s">
        <v>8707</v>
      </c>
      <c r="D5898" s="16" t="s">
        <v>7568</v>
      </c>
    </row>
    <row r="5899" customFormat="false" ht="15.75" hidden="false" customHeight="false" outlineLevel="0" collapsed="false">
      <c r="B5899" s="13"/>
      <c r="C5899" s="7" t="s">
        <v>8708</v>
      </c>
      <c r="D5899" s="16" t="s">
        <v>7570</v>
      </c>
    </row>
    <row r="5900" customFormat="false" ht="15.75" hidden="false" customHeight="false" outlineLevel="0" collapsed="false">
      <c r="B5900" s="13"/>
      <c r="C5900" s="7" t="s">
        <v>8709</v>
      </c>
      <c r="D5900" s="16" t="s">
        <v>6509</v>
      </c>
    </row>
    <row r="5901" customFormat="false" ht="15.75" hidden="false" customHeight="false" outlineLevel="0" collapsed="false">
      <c r="B5901" s="13"/>
      <c r="C5901" s="7" t="s">
        <v>8710</v>
      </c>
      <c r="D5901" s="16" t="s">
        <v>7574</v>
      </c>
    </row>
    <row r="5902" customFormat="false" ht="15.75" hidden="false" customHeight="false" outlineLevel="0" collapsed="false">
      <c r="B5902" s="13"/>
      <c r="C5902" s="7" t="s">
        <v>8711</v>
      </c>
      <c r="D5902" s="16" t="s">
        <v>7576</v>
      </c>
    </row>
    <row r="5903" customFormat="false" ht="15.75" hidden="false" customHeight="false" outlineLevel="0" collapsed="false">
      <c r="B5903" s="13"/>
      <c r="C5903" s="7" t="s">
        <v>8712</v>
      </c>
      <c r="D5903" s="16" t="s">
        <v>7578</v>
      </c>
    </row>
    <row r="5904" customFormat="false" ht="15.75" hidden="false" customHeight="false" outlineLevel="0" collapsed="false">
      <c r="B5904" s="13"/>
      <c r="C5904" s="7" t="s">
        <v>8713</v>
      </c>
      <c r="D5904" s="16" t="s">
        <v>7580</v>
      </c>
    </row>
    <row r="5905" customFormat="false" ht="15.75" hidden="false" customHeight="false" outlineLevel="0" collapsed="false">
      <c r="B5905" s="13"/>
      <c r="C5905" s="7" t="s">
        <v>8714</v>
      </c>
      <c r="D5905" s="16" t="s">
        <v>7582</v>
      </c>
    </row>
    <row r="5906" customFormat="false" ht="15.75" hidden="false" customHeight="false" outlineLevel="0" collapsed="false">
      <c r="B5906" s="13"/>
      <c r="C5906" s="7" t="s">
        <v>8715</v>
      </c>
      <c r="D5906" s="16" t="s">
        <v>8182</v>
      </c>
    </row>
    <row r="5907" customFormat="false" ht="15.75" hidden="false" customHeight="false" outlineLevel="0" collapsed="false">
      <c r="B5907" s="13"/>
      <c r="C5907" s="7" t="s">
        <v>8716</v>
      </c>
      <c r="D5907" s="16" t="s">
        <v>7586</v>
      </c>
    </row>
    <row r="5908" customFormat="false" ht="15.75" hidden="false" customHeight="false" outlineLevel="0" collapsed="false">
      <c r="B5908" s="13"/>
      <c r="C5908" s="7" t="s">
        <v>6550</v>
      </c>
      <c r="D5908" s="16" t="s">
        <v>7588</v>
      </c>
    </row>
    <row r="5909" customFormat="false" ht="15.75" hidden="false" customHeight="false" outlineLevel="0" collapsed="false">
      <c r="B5909" s="13"/>
      <c r="C5909" s="7" t="s">
        <v>8717</v>
      </c>
      <c r="D5909" s="16" t="s">
        <v>7590</v>
      </c>
    </row>
    <row r="5910" customFormat="false" ht="15.75" hidden="false" customHeight="false" outlineLevel="0" collapsed="false">
      <c r="B5910" s="13"/>
      <c r="C5910" s="7" t="s">
        <v>8718</v>
      </c>
      <c r="D5910" s="16" t="s">
        <v>7592</v>
      </c>
    </row>
    <row r="5911" customFormat="false" ht="15.75" hidden="false" customHeight="false" outlineLevel="0" collapsed="false">
      <c r="B5911" s="13"/>
      <c r="C5911" s="7" t="s">
        <v>8719</v>
      </c>
      <c r="D5911" s="16" t="s">
        <v>7594</v>
      </c>
    </row>
    <row r="5912" customFormat="false" ht="15.75" hidden="false" customHeight="false" outlineLevel="0" collapsed="false">
      <c r="B5912" s="13"/>
      <c r="C5912" s="7" t="s">
        <v>8720</v>
      </c>
      <c r="D5912" s="16" t="s">
        <v>6522</v>
      </c>
    </row>
    <row r="5913" customFormat="false" ht="15.75" hidden="false" customHeight="false" outlineLevel="0" collapsed="false">
      <c r="B5913" s="13"/>
      <c r="C5913" s="7" t="s">
        <v>8721</v>
      </c>
      <c r="D5913" s="16" t="s">
        <v>8191</v>
      </c>
    </row>
    <row r="5914" customFormat="false" ht="15.75" hidden="false" customHeight="false" outlineLevel="0" collapsed="false">
      <c r="B5914" s="13"/>
      <c r="C5914" s="7" t="s">
        <v>8722</v>
      </c>
      <c r="D5914" s="16" t="s">
        <v>8723</v>
      </c>
    </row>
    <row r="5915" customFormat="false" ht="15.75" hidden="false" customHeight="false" outlineLevel="0" collapsed="false">
      <c r="B5915" s="13"/>
      <c r="C5915" s="7" t="s">
        <v>8724</v>
      </c>
      <c r="D5915" s="16" t="s">
        <v>8725</v>
      </c>
    </row>
    <row r="5916" customFormat="false" ht="15.75" hidden="false" customHeight="false" outlineLevel="0" collapsed="false">
      <c r="B5916" s="13"/>
      <c r="C5916" s="7" t="s">
        <v>8726</v>
      </c>
      <c r="D5916" s="16" t="s">
        <v>8727</v>
      </c>
    </row>
    <row r="5917" customFormat="false" ht="15.75" hidden="false" customHeight="false" outlineLevel="0" collapsed="false">
      <c r="B5917" s="13"/>
      <c r="C5917" s="7" t="s">
        <v>8728</v>
      </c>
      <c r="D5917" s="16" t="s">
        <v>8729</v>
      </c>
    </row>
    <row r="5918" customFormat="false" ht="15.75" hidden="false" customHeight="false" outlineLevel="0" collapsed="false">
      <c r="B5918" s="13"/>
      <c r="C5918" s="7" t="s">
        <v>8730</v>
      </c>
      <c r="D5918" s="16" t="s">
        <v>8731</v>
      </c>
    </row>
    <row r="5919" customFormat="false" ht="15.75" hidden="false" customHeight="false" outlineLevel="0" collapsed="false">
      <c r="B5919" s="13"/>
      <c r="C5919" s="7" t="s">
        <v>8732</v>
      </c>
      <c r="D5919" s="16" t="s">
        <v>8733</v>
      </c>
    </row>
    <row r="5920" customFormat="false" ht="15.75" hidden="false" customHeight="false" outlineLevel="0" collapsed="false">
      <c r="B5920" s="13"/>
      <c r="C5920" s="7" t="s">
        <v>8734</v>
      </c>
      <c r="D5920" s="16" t="s">
        <v>8735</v>
      </c>
    </row>
    <row r="5921" customFormat="false" ht="15.75" hidden="false" customHeight="false" outlineLevel="0" collapsed="false">
      <c r="B5921" s="13"/>
      <c r="C5921" s="7" t="s">
        <v>8736</v>
      </c>
      <c r="D5921" s="16" t="s">
        <v>8737</v>
      </c>
    </row>
    <row r="5922" customFormat="false" ht="15.75" hidden="false" customHeight="false" outlineLevel="0" collapsed="false">
      <c r="B5922" s="13"/>
      <c r="C5922" s="7" t="s">
        <v>8738</v>
      </c>
      <c r="D5922" s="16" t="s">
        <v>8739</v>
      </c>
    </row>
    <row r="5923" customFormat="false" ht="15.75" hidden="false" customHeight="false" outlineLevel="0" collapsed="false">
      <c r="B5923" s="13"/>
      <c r="C5923" s="7" t="s">
        <v>8740</v>
      </c>
      <c r="D5923" s="16" t="s">
        <v>8741</v>
      </c>
    </row>
    <row r="5924" customFormat="false" ht="15.75" hidden="false" customHeight="false" outlineLevel="0" collapsed="false">
      <c r="B5924" s="13"/>
      <c r="C5924" s="7" t="s">
        <v>8742</v>
      </c>
      <c r="D5924" s="16" t="s">
        <v>8743</v>
      </c>
    </row>
    <row r="5925" customFormat="false" ht="15.75" hidden="false" customHeight="false" outlineLevel="0" collapsed="false">
      <c r="B5925" s="13"/>
      <c r="C5925" s="7" t="s">
        <v>8744</v>
      </c>
      <c r="D5925" s="16" t="s">
        <v>8745</v>
      </c>
    </row>
    <row r="5926" customFormat="false" ht="15.75" hidden="false" customHeight="false" outlineLevel="0" collapsed="false">
      <c r="B5926" s="13"/>
      <c r="C5926" s="7" t="s">
        <v>8746</v>
      </c>
      <c r="D5926" s="16" t="s">
        <v>8747</v>
      </c>
    </row>
    <row r="5927" customFormat="false" ht="15.75" hidden="false" customHeight="false" outlineLevel="0" collapsed="false">
      <c r="B5927" s="13"/>
      <c r="C5927" s="7" t="s">
        <v>8748</v>
      </c>
      <c r="D5927" s="16" t="s">
        <v>8749</v>
      </c>
    </row>
    <row r="5928" customFormat="false" ht="15.75" hidden="false" customHeight="false" outlineLevel="0" collapsed="false">
      <c r="B5928" s="13"/>
      <c r="C5928" s="7" t="s">
        <v>8750</v>
      </c>
      <c r="D5928" s="16" t="s">
        <v>8751</v>
      </c>
    </row>
    <row r="5929" customFormat="false" ht="15.75" hidden="false" customHeight="false" outlineLevel="0" collapsed="false">
      <c r="B5929" s="13"/>
      <c r="C5929" s="7" t="s">
        <v>8752</v>
      </c>
      <c r="D5929" s="16" t="s">
        <v>8753</v>
      </c>
    </row>
    <row r="5930" customFormat="false" ht="15.75" hidden="false" customHeight="false" outlineLevel="0" collapsed="false">
      <c r="B5930" s="13"/>
      <c r="C5930" s="7" t="s">
        <v>6581</v>
      </c>
      <c r="D5930" s="16" t="s">
        <v>8754</v>
      </c>
    </row>
    <row r="5931" customFormat="false" ht="15.75" hidden="false" customHeight="false" outlineLevel="0" collapsed="false">
      <c r="B5931" s="13"/>
      <c r="C5931" s="7" t="s">
        <v>8755</v>
      </c>
      <c r="D5931" s="16" t="s">
        <v>8756</v>
      </c>
    </row>
    <row r="5932" customFormat="false" ht="15.75" hidden="false" customHeight="false" outlineLevel="0" collapsed="false">
      <c r="B5932" s="13"/>
      <c r="C5932" s="7" t="s">
        <v>6141</v>
      </c>
      <c r="D5932" s="16" t="s">
        <v>8757</v>
      </c>
    </row>
    <row r="5933" customFormat="false" ht="15.75" hidden="false" customHeight="false" outlineLevel="0" collapsed="false">
      <c r="B5933" s="13"/>
      <c r="C5933" s="7" t="s">
        <v>8758</v>
      </c>
      <c r="D5933" s="16" t="s">
        <v>8759</v>
      </c>
    </row>
    <row r="5934" customFormat="false" ht="15.75" hidden="false" customHeight="false" outlineLevel="0" collapsed="false">
      <c r="B5934" s="13"/>
      <c r="C5934" s="7" t="s">
        <v>8760</v>
      </c>
      <c r="D5934" s="16" t="s">
        <v>8761</v>
      </c>
    </row>
    <row r="5935" customFormat="false" ht="15.75" hidden="false" customHeight="false" outlineLevel="0" collapsed="false">
      <c r="B5935" s="13"/>
      <c r="C5935" s="7" t="s">
        <v>8762</v>
      </c>
      <c r="D5935" s="16" t="s">
        <v>8763</v>
      </c>
    </row>
    <row r="5936" customFormat="false" ht="15.75" hidden="false" customHeight="false" outlineLevel="0" collapsed="false">
      <c r="B5936" s="13"/>
      <c r="C5936" s="7" t="s">
        <v>8764</v>
      </c>
      <c r="D5936" s="16" t="s">
        <v>8765</v>
      </c>
    </row>
    <row r="5937" customFormat="false" ht="15.75" hidden="false" customHeight="false" outlineLevel="0" collapsed="false">
      <c r="B5937" s="13"/>
      <c r="C5937" s="7" t="s">
        <v>7618</v>
      </c>
      <c r="D5937" s="16" t="s">
        <v>7646</v>
      </c>
    </row>
    <row r="5938" customFormat="false" ht="15.75" hidden="false" customHeight="false" outlineLevel="0" collapsed="false">
      <c r="B5938" s="13"/>
      <c r="C5938" s="7" t="s">
        <v>6590</v>
      </c>
      <c r="D5938" s="16" t="s">
        <v>7648</v>
      </c>
    </row>
    <row r="5939" customFormat="false" ht="15.75" hidden="false" customHeight="false" outlineLevel="0" collapsed="false">
      <c r="B5939" s="13"/>
      <c r="C5939" s="7" t="s">
        <v>8766</v>
      </c>
      <c r="D5939" s="16" t="s">
        <v>7063</v>
      </c>
    </row>
    <row r="5940" customFormat="false" ht="15.75" hidden="false" customHeight="false" outlineLevel="0" collapsed="false">
      <c r="B5940" s="13"/>
      <c r="C5940" s="7" t="s">
        <v>8767</v>
      </c>
      <c r="D5940" s="16" t="s">
        <v>7651</v>
      </c>
    </row>
    <row r="5941" customFormat="false" ht="15.75" hidden="false" customHeight="false" outlineLevel="0" collapsed="false">
      <c r="B5941" s="13"/>
      <c r="C5941" s="7" t="s">
        <v>8768</v>
      </c>
      <c r="D5941" s="16" t="s">
        <v>7653</v>
      </c>
    </row>
    <row r="5942" customFormat="false" ht="15.75" hidden="false" customHeight="false" outlineLevel="0" collapsed="false">
      <c r="B5942" s="13"/>
      <c r="C5942" s="7" t="s">
        <v>8769</v>
      </c>
      <c r="D5942" s="16" t="s">
        <v>7655</v>
      </c>
    </row>
    <row r="5943" customFormat="false" ht="15.75" hidden="false" customHeight="false" outlineLevel="0" collapsed="false">
      <c r="B5943" s="13"/>
      <c r="C5943" s="7" t="s">
        <v>8770</v>
      </c>
      <c r="D5943" s="16" t="s">
        <v>7657</v>
      </c>
    </row>
    <row r="5944" customFormat="false" ht="15.75" hidden="false" customHeight="false" outlineLevel="0" collapsed="false">
      <c r="B5944" s="13"/>
      <c r="C5944" s="7" t="s">
        <v>8771</v>
      </c>
      <c r="D5944" s="16" t="s">
        <v>7658</v>
      </c>
    </row>
    <row r="5945" customFormat="false" ht="15.75" hidden="false" customHeight="false" outlineLevel="0" collapsed="false">
      <c r="B5945" s="13"/>
      <c r="C5945" s="7" t="s">
        <v>8772</v>
      </c>
      <c r="D5945" s="16" t="s">
        <v>7646</v>
      </c>
    </row>
    <row r="5946" customFormat="false" ht="15.75" hidden="false" customHeight="false" outlineLevel="0" collapsed="false">
      <c r="B5946" s="13"/>
      <c r="C5946" s="7" t="s">
        <v>8773</v>
      </c>
      <c r="D5946" s="16" t="s">
        <v>7648</v>
      </c>
    </row>
    <row r="5947" customFormat="false" ht="15.75" hidden="false" customHeight="false" outlineLevel="0" collapsed="false">
      <c r="B5947" s="13"/>
      <c r="C5947" s="7" t="s">
        <v>8774</v>
      </c>
      <c r="D5947" s="16" t="s">
        <v>8775</v>
      </c>
    </row>
    <row r="5948" customFormat="false" ht="15.75" hidden="false" customHeight="false" outlineLevel="0" collapsed="false">
      <c r="B5948" s="13"/>
      <c r="C5948" s="7" t="s">
        <v>8776</v>
      </c>
      <c r="D5948" s="16" t="s">
        <v>8777</v>
      </c>
    </row>
    <row r="5949" customFormat="false" ht="15.75" hidden="false" customHeight="false" outlineLevel="0" collapsed="false">
      <c r="B5949" s="13"/>
      <c r="C5949" s="7" t="s">
        <v>8778</v>
      </c>
      <c r="D5949" s="16" t="s">
        <v>7653</v>
      </c>
    </row>
    <row r="5950" customFormat="false" ht="15.75" hidden="false" customHeight="false" outlineLevel="0" collapsed="false">
      <c r="B5950" s="13"/>
      <c r="C5950" s="7" t="s">
        <v>8779</v>
      </c>
      <c r="D5950" s="16" t="s">
        <v>8780</v>
      </c>
    </row>
    <row r="5951" customFormat="false" ht="15.75" hidden="false" customHeight="false" outlineLevel="0" collapsed="false">
      <c r="B5951" s="13"/>
      <c r="C5951" s="7" t="s">
        <v>8781</v>
      </c>
      <c r="D5951" s="16" t="s">
        <v>7657</v>
      </c>
    </row>
    <row r="5952" customFormat="false" ht="15.75" hidden="false" customHeight="false" outlineLevel="0" collapsed="false">
      <c r="B5952" s="13"/>
      <c r="C5952" s="7" t="s">
        <v>8782</v>
      </c>
      <c r="D5952" s="16" t="s">
        <v>8783</v>
      </c>
    </row>
    <row r="5953" customFormat="false" ht="15.75" hidden="false" customHeight="false" outlineLevel="0" collapsed="false">
      <c r="B5953" s="13"/>
      <c r="C5953" s="7" t="s">
        <v>8784</v>
      </c>
      <c r="D5953" s="16" t="s">
        <v>7660</v>
      </c>
    </row>
    <row r="5954" customFormat="false" ht="15.75" hidden="false" customHeight="false" outlineLevel="0" collapsed="false">
      <c r="B5954" s="13"/>
      <c r="C5954" s="7" t="s">
        <v>8785</v>
      </c>
      <c r="D5954" s="16" t="s">
        <v>8211</v>
      </c>
    </row>
    <row r="5955" customFormat="false" ht="15.75" hidden="false" customHeight="false" outlineLevel="0" collapsed="false">
      <c r="B5955" s="13"/>
      <c r="C5955" s="7" t="s">
        <v>8786</v>
      </c>
      <c r="D5955" s="16" t="s">
        <v>7666</v>
      </c>
    </row>
    <row r="5956" customFormat="false" ht="15.75" hidden="false" customHeight="false" outlineLevel="0" collapsed="false">
      <c r="B5956" s="13"/>
      <c r="C5956" s="7" t="s">
        <v>8787</v>
      </c>
      <c r="D5956" s="16" t="s">
        <v>7668</v>
      </c>
    </row>
    <row r="5957" customFormat="false" ht="15.75" hidden="false" customHeight="false" outlineLevel="0" collapsed="false">
      <c r="B5957" s="13"/>
      <c r="C5957" s="7" t="s">
        <v>8788</v>
      </c>
      <c r="D5957" s="16" t="s">
        <v>7670</v>
      </c>
    </row>
    <row r="5958" customFormat="false" ht="15.75" hidden="false" customHeight="false" outlineLevel="0" collapsed="false">
      <c r="B5958" s="13"/>
      <c r="C5958" s="7" t="s">
        <v>8789</v>
      </c>
      <c r="D5958" s="16" t="s">
        <v>7672</v>
      </c>
    </row>
    <row r="5959" customFormat="false" ht="15.75" hidden="false" customHeight="false" outlineLevel="0" collapsed="false">
      <c r="B5959" s="13"/>
      <c r="C5959" s="7" t="s">
        <v>8790</v>
      </c>
      <c r="D5959" s="16" t="s">
        <v>7674</v>
      </c>
    </row>
    <row r="5960" customFormat="false" ht="15.75" hidden="false" customHeight="false" outlineLevel="0" collapsed="false">
      <c r="B5960" s="13"/>
      <c r="C5960" s="7" t="s">
        <v>8791</v>
      </c>
      <c r="D5960" s="16" t="s">
        <v>8792</v>
      </c>
    </row>
    <row r="5961" customFormat="false" ht="15.75" hidden="false" customHeight="false" outlineLevel="0" collapsed="false">
      <c r="B5961" s="13"/>
      <c r="C5961" s="7" t="s">
        <v>7663</v>
      </c>
      <c r="D5961" s="16" t="s">
        <v>8793</v>
      </c>
    </row>
    <row r="5962" customFormat="false" ht="15.75" hidden="false" customHeight="false" outlineLevel="0" collapsed="false">
      <c r="B5962" s="13"/>
      <c r="C5962" s="7" t="s">
        <v>8794</v>
      </c>
      <c r="D5962" s="16" t="s">
        <v>7678</v>
      </c>
    </row>
    <row r="5963" customFormat="false" ht="15.75" hidden="false" customHeight="false" outlineLevel="0" collapsed="false">
      <c r="B5963" s="13"/>
      <c r="C5963" s="7" t="s">
        <v>8795</v>
      </c>
      <c r="D5963" s="16" t="s">
        <v>7680</v>
      </c>
    </row>
    <row r="5964" customFormat="false" ht="15.75" hidden="false" customHeight="false" outlineLevel="0" collapsed="false">
      <c r="B5964" s="13"/>
      <c r="C5964" s="7" t="s">
        <v>8796</v>
      </c>
      <c r="D5964" s="16" t="s">
        <v>7681</v>
      </c>
    </row>
    <row r="5965" customFormat="false" ht="15.75" hidden="false" customHeight="false" outlineLevel="0" collapsed="false">
      <c r="B5965" s="13"/>
      <c r="C5965" s="7" t="s">
        <v>8797</v>
      </c>
      <c r="D5965" s="16" t="s">
        <v>7683</v>
      </c>
    </row>
    <row r="5966" customFormat="false" ht="15.75" hidden="false" customHeight="false" outlineLevel="0" collapsed="false">
      <c r="B5966" s="13"/>
      <c r="C5966" s="7" t="s">
        <v>8798</v>
      </c>
      <c r="D5966" s="16" t="s">
        <v>7685</v>
      </c>
    </row>
    <row r="5967" customFormat="false" ht="15.75" hidden="false" customHeight="false" outlineLevel="0" collapsed="false">
      <c r="B5967" s="13"/>
      <c r="C5967" s="7" t="s">
        <v>8799</v>
      </c>
      <c r="D5967" s="16" t="s">
        <v>7687</v>
      </c>
    </row>
    <row r="5968" customFormat="false" ht="15.75" hidden="false" customHeight="false" outlineLevel="0" collapsed="false">
      <c r="B5968" s="13"/>
      <c r="C5968" s="7" t="s">
        <v>8800</v>
      </c>
      <c r="D5968" s="16" t="s">
        <v>7689</v>
      </c>
    </row>
    <row r="5969" customFormat="false" ht="15.75" hidden="false" customHeight="false" outlineLevel="0" collapsed="false">
      <c r="B5969" s="13"/>
      <c r="C5969" s="7" t="s">
        <v>8801</v>
      </c>
      <c r="D5969" s="16" t="s">
        <v>8011</v>
      </c>
    </row>
    <row r="5970" customFormat="false" ht="15.75" hidden="false" customHeight="false" outlineLevel="0" collapsed="false">
      <c r="B5970" s="13"/>
      <c r="C5970" s="7" t="s">
        <v>8802</v>
      </c>
      <c r="D5970" s="16" t="s">
        <v>7644</v>
      </c>
    </row>
    <row r="5971" customFormat="false" ht="15.75" hidden="false" customHeight="false" outlineLevel="0" collapsed="false">
      <c r="B5971" s="13"/>
      <c r="C5971" s="7" t="s">
        <v>8803</v>
      </c>
      <c r="D5971" s="16" t="s">
        <v>5523</v>
      </c>
    </row>
    <row r="5972" customFormat="false" ht="15.75" hidden="false" customHeight="false" outlineLevel="0" collapsed="false">
      <c r="B5972" s="13"/>
      <c r="C5972" s="7" t="s">
        <v>8804</v>
      </c>
      <c r="D5972" s="16" t="s">
        <v>8472</v>
      </c>
    </row>
    <row r="5973" customFormat="false" ht="15.75" hidden="false" customHeight="false" outlineLevel="0" collapsed="false">
      <c r="B5973" s="13"/>
      <c r="C5973" s="7" t="s">
        <v>8805</v>
      </c>
      <c r="D5973" s="16" t="s">
        <v>8474</v>
      </c>
    </row>
    <row r="5974" customFormat="false" ht="15.75" hidden="false" customHeight="false" outlineLevel="0" collapsed="false">
      <c r="B5974" s="13"/>
      <c r="C5974" s="7" t="s">
        <v>8806</v>
      </c>
      <c r="D5974" s="16" t="s">
        <v>8476</v>
      </c>
    </row>
    <row r="5975" customFormat="false" ht="15.75" hidden="false" customHeight="false" outlineLevel="0" collapsed="false">
      <c r="B5975" s="13"/>
      <c r="C5975" s="7" t="s">
        <v>8807</v>
      </c>
      <c r="D5975" s="16" t="s">
        <v>8478</v>
      </c>
    </row>
    <row r="5976" customFormat="false" ht="15.75" hidden="false" customHeight="false" outlineLevel="0" collapsed="false">
      <c r="B5976" s="13"/>
      <c r="C5976" s="7" t="s">
        <v>8808</v>
      </c>
      <c r="D5976" s="16" t="s">
        <v>8480</v>
      </c>
    </row>
    <row r="5977" customFormat="false" ht="15.75" hidden="false" customHeight="false" outlineLevel="0" collapsed="false">
      <c r="B5977" s="13"/>
      <c r="C5977" s="7" t="s">
        <v>8809</v>
      </c>
      <c r="D5977" s="16" t="s">
        <v>8482</v>
      </c>
    </row>
    <row r="5978" customFormat="false" ht="15.75" hidden="false" customHeight="false" outlineLevel="0" collapsed="false">
      <c r="B5978" s="13"/>
      <c r="C5978" s="7" t="s">
        <v>8810</v>
      </c>
      <c r="D5978" s="16" t="s">
        <v>7247</v>
      </c>
    </row>
    <row r="5979" customFormat="false" ht="15.75" hidden="false" customHeight="false" outlineLevel="0" collapsed="false">
      <c r="B5979" s="13"/>
      <c r="C5979" s="7" t="s">
        <v>8811</v>
      </c>
      <c r="D5979" s="16" t="s">
        <v>6584</v>
      </c>
    </row>
    <row r="5980" customFormat="false" ht="15.75" hidden="false" customHeight="false" outlineLevel="0" collapsed="false">
      <c r="B5980" s="13"/>
      <c r="C5980" s="7" t="s">
        <v>8812</v>
      </c>
      <c r="D5980" s="16" t="s">
        <v>7706</v>
      </c>
    </row>
    <row r="5981" customFormat="false" ht="15.75" hidden="false" customHeight="false" outlineLevel="0" collapsed="false">
      <c r="B5981" s="13"/>
      <c r="C5981" s="7" t="s">
        <v>8813</v>
      </c>
      <c r="D5981" s="16" t="s">
        <v>5580</v>
      </c>
    </row>
    <row r="5982" customFormat="false" ht="15.75" hidden="false" customHeight="false" outlineLevel="0" collapsed="false">
      <c r="B5982" s="13"/>
      <c r="C5982" s="7" t="s">
        <v>8814</v>
      </c>
      <c r="D5982" s="16" t="s">
        <v>8815</v>
      </c>
    </row>
    <row r="5983" customFormat="false" ht="15.75" hidden="false" customHeight="false" outlineLevel="0" collapsed="false">
      <c r="B5983" s="13"/>
      <c r="C5983" s="7" t="s">
        <v>8816</v>
      </c>
      <c r="D5983" s="16" t="s">
        <v>8492</v>
      </c>
    </row>
    <row r="5984" customFormat="false" ht="15.75" hidden="false" customHeight="false" outlineLevel="0" collapsed="false">
      <c r="B5984" s="13"/>
      <c r="C5984" s="7" t="s">
        <v>8817</v>
      </c>
      <c r="D5984" s="16" t="s">
        <v>8818</v>
      </c>
    </row>
    <row r="5985" customFormat="false" ht="15.75" hidden="false" customHeight="false" outlineLevel="0" collapsed="false">
      <c r="B5985" s="13"/>
      <c r="C5985" s="7" t="s">
        <v>8819</v>
      </c>
      <c r="D5985" s="16" t="s">
        <v>7721</v>
      </c>
    </row>
    <row r="5986" customFormat="false" ht="15.75" hidden="false" customHeight="false" outlineLevel="0" collapsed="false">
      <c r="B5986" s="13"/>
      <c r="C5986" s="7" t="s">
        <v>8820</v>
      </c>
      <c r="D5986" s="16" t="s">
        <v>7905</v>
      </c>
    </row>
    <row r="5987" customFormat="false" ht="15.75" hidden="false" customHeight="false" outlineLevel="0" collapsed="false">
      <c r="B5987" s="13"/>
      <c r="C5987" s="7" t="s">
        <v>8821</v>
      </c>
      <c r="D5987" s="16" t="s">
        <v>6100</v>
      </c>
    </row>
    <row r="5988" customFormat="false" ht="15.75" hidden="false" customHeight="false" outlineLevel="0" collapsed="false">
      <c r="B5988" s="13"/>
      <c r="C5988" s="7" t="s">
        <v>8822</v>
      </c>
      <c r="D5988" s="16" t="s">
        <v>8823</v>
      </c>
    </row>
    <row r="5989" customFormat="false" ht="15.75" hidden="false" customHeight="false" outlineLevel="0" collapsed="false">
      <c r="B5989" s="13"/>
      <c r="C5989" s="7" t="s">
        <v>8824</v>
      </c>
      <c r="D5989" s="16" t="s">
        <v>8825</v>
      </c>
    </row>
    <row r="5990" customFormat="false" ht="15.75" hidden="false" customHeight="false" outlineLevel="0" collapsed="false">
      <c r="B5990" s="13"/>
      <c r="C5990" s="7" t="s">
        <v>8826</v>
      </c>
      <c r="D5990" s="16" t="s">
        <v>8827</v>
      </c>
    </row>
    <row r="5991" customFormat="false" ht="15.75" hidden="false" customHeight="false" outlineLevel="0" collapsed="false">
      <c r="B5991" s="13"/>
      <c r="C5991" s="7" t="s">
        <v>8828</v>
      </c>
      <c r="D5991" s="16" t="s">
        <v>8829</v>
      </c>
    </row>
    <row r="5992" customFormat="false" ht="15.75" hidden="false" customHeight="false" outlineLevel="0" collapsed="false">
      <c r="B5992" s="13"/>
      <c r="C5992" s="7" t="s">
        <v>8830</v>
      </c>
      <c r="D5992" s="16" t="s">
        <v>8831</v>
      </c>
    </row>
    <row r="5993" customFormat="false" ht="15.75" hidden="false" customHeight="false" outlineLevel="0" collapsed="false">
      <c r="B5993" s="13"/>
      <c r="C5993" s="7" t="s">
        <v>8832</v>
      </c>
      <c r="D5993" s="16" t="s">
        <v>8503</v>
      </c>
    </row>
    <row r="5994" customFormat="false" ht="15.75" hidden="false" customHeight="false" outlineLevel="0" collapsed="false">
      <c r="B5994" s="13"/>
      <c r="C5994" s="7" t="s">
        <v>8833</v>
      </c>
      <c r="D5994" s="16" t="s">
        <v>7739</v>
      </c>
    </row>
    <row r="5995" customFormat="false" ht="15.75" hidden="false" customHeight="false" outlineLevel="0" collapsed="false">
      <c r="B5995" s="13"/>
      <c r="C5995" s="7" t="s">
        <v>8834</v>
      </c>
      <c r="D5995" s="16" t="s">
        <v>5619</v>
      </c>
    </row>
    <row r="5996" customFormat="false" ht="15.75" hidden="false" customHeight="false" outlineLevel="0" collapsed="false">
      <c r="B5996" s="13"/>
      <c r="C5996" s="7" t="s">
        <v>8835</v>
      </c>
      <c r="D5996" s="16" t="s">
        <v>8836</v>
      </c>
    </row>
    <row r="5997" customFormat="false" ht="15.75" hidden="false" customHeight="false" outlineLevel="0" collapsed="false">
      <c r="B5997" s="13"/>
      <c r="C5997" s="7" t="s">
        <v>8837</v>
      </c>
      <c r="D5997" s="16" t="s">
        <v>8838</v>
      </c>
    </row>
    <row r="5998" customFormat="false" ht="15.75" hidden="false" customHeight="false" outlineLevel="0" collapsed="false">
      <c r="B5998" s="13"/>
      <c r="C5998" s="7" t="s">
        <v>8839</v>
      </c>
      <c r="D5998" s="16" t="s">
        <v>8840</v>
      </c>
    </row>
    <row r="5999" customFormat="false" ht="15.75" hidden="false" customHeight="false" outlineLevel="0" collapsed="false">
      <c r="B5999" s="13"/>
      <c r="C5999" s="7" t="s">
        <v>8841</v>
      </c>
      <c r="D5999" s="16" t="s">
        <v>8842</v>
      </c>
    </row>
    <row r="6000" customFormat="false" ht="15.75" hidden="false" customHeight="false" outlineLevel="0" collapsed="false">
      <c r="B6000" s="13"/>
      <c r="C6000" s="7" t="s">
        <v>8843</v>
      </c>
      <c r="D6000" s="16" t="s">
        <v>8844</v>
      </c>
    </row>
    <row r="6001" customFormat="false" ht="15.75" hidden="false" customHeight="false" outlineLevel="0" collapsed="false">
      <c r="B6001" s="13"/>
      <c r="C6001" s="7" t="s">
        <v>8845</v>
      </c>
      <c r="D6001" s="16" t="s">
        <v>8846</v>
      </c>
    </row>
    <row r="6002" customFormat="false" ht="15.75" hidden="false" customHeight="false" outlineLevel="0" collapsed="false">
      <c r="B6002" s="13"/>
      <c r="C6002" s="7" t="s">
        <v>8847</v>
      </c>
      <c r="D6002" s="16" t="s">
        <v>8848</v>
      </c>
    </row>
    <row r="6003" customFormat="false" ht="15.75" hidden="false" customHeight="false" outlineLevel="0" collapsed="false">
      <c r="B6003" s="13"/>
      <c r="C6003" s="7" t="s">
        <v>8849</v>
      </c>
      <c r="D6003" s="16" t="s">
        <v>7289</v>
      </c>
    </row>
    <row r="6004" customFormat="false" ht="15.75" hidden="false" customHeight="false" outlineLevel="0" collapsed="false">
      <c r="B6004" s="13"/>
      <c r="C6004" s="7" t="s">
        <v>8850</v>
      </c>
      <c r="D6004" s="16" t="s">
        <v>7291</v>
      </c>
    </row>
    <row r="6005" customFormat="false" ht="15.75" hidden="false" customHeight="false" outlineLevel="0" collapsed="false">
      <c r="B6005" s="13"/>
      <c r="C6005" s="7" t="s">
        <v>8851</v>
      </c>
      <c r="D6005" s="16" t="s">
        <v>7293</v>
      </c>
    </row>
    <row r="6006" customFormat="false" ht="15.75" hidden="false" customHeight="false" outlineLevel="0" collapsed="false">
      <c r="B6006" s="13"/>
      <c r="C6006" s="7" t="s">
        <v>8852</v>
      </c>
      <c r="D6006" s="16" t="s">
        <v>8853</v>
      </c>
    </row>
    <row r="6007" customFormat="false" ht="15.75" hidden="false" customHeight="false" outlineLevel="0" collapsed="false">
      <c r="B6007" s="13"/>
      <c r="C6007" s="7" t="s">
        <v>8854</v>
      </c>
      <c r="D6007" s="16" t="s">
        <v>8855</v>
      </c>
    </row>
    <row r="6008" customFormat="false" ht="15.75" hidden="false" customHeight="false" outlineLevel="0" collapsed="false">
      <c r="B6008" s="13"/>
      <c r="C6008" s="7" t="s">
        <v>8856</v>
      </c>
      <c r="D6008" s="16" t="s">
        <v>7336</v>
      </c>
    </row>
    <row r="6009" customFormat="false" ht="15.75" hidden="false" customHeight="false" outlineLevel="0" collapsed="false">
      <c r="B6009" s="13"/>
      <c r="C6009" s="7" t="s">
        <v>8857</v>
      </c>
      <c r="D6009" s="16" t="s">
        <v>7761</v>
      </c>
    </row>
    <row r="6010" customFormat="false" ht="15.75" hidden="false" customHeight="false" outlineLevel="0" collapsed="false">
      <c r="B6010" s="13"/>
      <c r="C6010" s="7" t="s">
        <v>8858</v>
      </c>
      <c r="D6010" s="16" t="s">
        <v>8425</v>
      </c>
    </row>
    <row r="6011" customFormat="false" ht="15.75" hidden="false" customHeight="false" outlineLevel="0" collapsed="false">
      <c r="B6011" s="13"/>
      <c r="C6011" s="7" t="s">
        <v>8859</v>
      </c>
      <c r="D6011" s="16" t="s">
        <v>8427</v>
      </c>
    </row>
    <row r="6012" customFormat="false" ht="15.75" hidden="false" customHeight="false" outlineLevel="0" collapsed="false">
      <c r="B6012" s="13"/>
      <c r="C6012" s="7" t="s">
        <v>8860</v>
      </c>
      <c r="D6012" s="16" t="s">
        <v>8428</v>
      </c>
    </row>
    <row r="6013" customFormat="false" ht="15.75" hidden="false" customHeight="false" outlineLevel="0" collapsed="false">
      <c r="B6013" s="13"/>
      <c r="C6013" s="7" t="s">
        <v>8861</v>
      </c>
      <c r="D6013" s="16" t="s">
        <v>8430</v>
      </c>
    </row>
    <row r="6014" customFormat="false" ht="15.75" hidden="false" customHeight="false" outlineLevel="0" collapsed="false">
      <c r="B6014" s="13"/>
      <c r="C6014" s="7" t="s">
        <v>8862</v>
      </c>
      <c r="D6014" s="16" t="s">
        <v>8432</v>
      </c>
    </row>
    <row r="6015" customFormat="false" ht="15.75" hidden="false" customHeight="false" outlineLevel="0" collapsed="false">
      <c r="B6015" s="13"/>
      <c r="C6015" s="7" t="s">
        <v>8863</v>
      </c>
      <c r="D6015" s="16" t="s">
        <v>8864</v>
      </c>
    </row>
    <row r="6016" customFormat="false" ht="15.75" hidden="false" customHeight="false" outlineLevel="0" collapsed="false">
      <c r="B6016" s="13"/>
      <c r="C6016" s="7" t="s">
        <v>8865</v>
      </c>
      <c r="D6016" s="16" t="s">
        <v>8866</v>
      </c>
    </row>
    <row r="6017" customFormat="false" ht="15.75" hidden="false" customHeight="false" outlineLevel="0" collapsed="false">
      <c r="B6017" s="13"/>
      <c r="C6017" s="7" t="s">
        <v>8867</v>
      </c>
      <c r="D6017" s="16" t="s">
        <v>8435</v>
      </c>
    </row>
    <row r="6018" customFormat="false" ht="15.75" hidden="false" customHeight="false" outlineLevel="0" collapsed="false">
      <c r="B6018" s="13"/>
      <c r="C6018" s="7" t="s">
        <v>8868</v>
      </c>
      <c r="D6018" s="16" t="s">
        <v>8869</v>
      </c>
    </row>
    <row r="6019" customFormat="false" ht="15.75" hidden="false" customHeight="false" outlineLevel="0" collapsed="false">
      <c r="B6019" s="13"/>
      <c r="C6019" s="7" t="s">
        <v>8870</v>
      </c>
      <c r="D6019" s="16" t="s">
        <v>8438</v>
      </c>
    </row>
    <row r="6020" customFormat="false" ht="15.75" hidden="false" customHeight="false" outlineLevel="0" collapsed="false">
      <c r="B6020" s="13"/>
      <c r="C6020" s="7" t="s">
        <v>8871</v>
      </c>
      <c r="D6020" s="16" t="s">
        <v>8440</v>
      </c>
    </row>
    <row r="6021" customFormat="false" ht="15.75" hidden="false" customHeight="false" outlineLevel="0" collapsed="false">
      <c r="B6021" s="13"/>
      <c r="C6021" s="7" t="s">
        <v>8872</v>
      </c>
      <c r="D6021" s="16" t="s">
        <v>8442</v>
      </c>
    </row>
    <row r="6022" customFormat="false" ht="15.75" hidden="false" customHeight="false" outlineLevel="0" collapsed="false">
      <c r="B6022" s="13"/>
      <c r="C6022" s="7" t="s">
        <v>8873</v>
      </c>
      <c r="D6022" s="16" t="s">
        <v>7761</v>
      </c>
    </row>
    <row r="6023" customFormat="false" ht="15.75" hidden="false" customHeight="false" outlineLevel="0" collapsed="false">
      <c r="B6023" s="13"/>
      <c r="C6023" s="7" t="s">
        <v>8874</v>
      </c>
      <c r="D6023" s="16" t="s">
        <v>7763</v>
      </c>
    </row>
    <row r="6024" customFormat="false" ht="15.75" hidden="false" customHeight="false" outlineLevel="0" collapsed="false">
      <c r="B6024" s="13"/>
      <c r="C6024" s="7" t="s">
        <v>8875</v>
      </c>
      <c r="D6024" s="16" t="s">
        <v>8319</v>
      </c>
    </row>
    <row r="6025" customFormat="false" ht="15.75" hidden="false" customHeight="false" outlineLevel="0" collapsed="false">
      <c r="B6025" s="13"/>
      <c r="C6025" s="7" t="s">
        <v>8876</v>
      </c>
      <c r="D6025" s="16" t="s">
        <v>7327</v>
      </c>
    </row>
    <row r="6026" customFormat="false" ht="15.75" hidden="false" customHeight="false" outlineLevel="0" collapsed="false">
      <c r="B6026" s="13"/>
      <c r="C6026" s="7" t="s">
        <v>8877</v>
      </c>
      <c r="D6026" s="16" t="s">
        <v>8878</v>
      </c>
    </row>
    <row r="6027" customFormat="false" ht="15.75" hidden="false" customHeight="false" outlineLevel="0" collapsed="false">
      <c r="B6027" s="13"/>
      <c r="C6027" s="7" t="s">
        <v>8879</v>
      </c>
      <c r="D6027" s="16" t="s">
        <v>8880</v>
      </c>
    </row>
    <row r="6028" customFormat="false" ht="15.75" hidden="false" customHeight="false" outlineLevel="0" collapsed="false">
      <c r="B6028" s="13"/>
      <c r="C6028" s="7" t="s">
        <v>8881</v>
      </c>
      <c r="D6028" s="16" t="s">
        <v>8882</v>
      </c>
    </row>
    <row r="6029" customFormat="false" ht="15.75" hidden="false" customHeight="false" outlineLevel="0" collapsed="false">
      <c r="B6029" s="13"/>
      <c r="C6029" s="7" t="s">
        <v>8883</v>
      </c>
      <c r="D6029" s="16" t="s">
        <v>8884</v>
      </c>
    </row>
    <row r="6030" customFormat="false" ht="15.75" hidden="false" customHeight="false" outlineLevel="0" collapsed="false">
      <c r="B6030" s="13"/>
      <c r="C6030" s="7" t="s">
        <v>8885</v>
      </c>
      <c r="D6030" s="16" t="s">
        <v>7785</v>
      </c>
    </row>
    <row r="6031" customFormat="false" ht="15.75" hidden="false" customHeight="false" outlineLevel="0" collapsed="false">
      <c r="B6031" s="13"/>
      <c r="C6031" s="7" t="s">
        <v>8886</v>
      </c>
      <c r="D6031" s="16" t="s">
        <v>8887</v>
      </c>
    </row>
    <row r="6032" customFormat="false" ht="15.75" hidden="false" customHeight="false" outlineLevel="0" collapsed="false">
      <c r="B6032" s="13"/>
      <c r="C6032" s="7" t="s">
        <v>8888</v>
      </c>
      <c r="D6032" s="16" t="s">
        <v>8889</v>
      </c>
    </row>
    <row r="6033" customFormat="false" ht="15.75" hidden="false" customHeight="false" outlineLevel="0" collapsed="false">
      <c r="B6033" s="13"/>
      <c r="C6033" s="7" t="s">
        <v>8890</v>
      </c>
      <c r="D6033" s="16" t="s">
        <v>8891</v>
      </c>
    </row>
    <row r="6034" customFormat="false" ht="15.75" hidden="false" customHeight="false" outlineLevel="0" collapsed="false">
      <c r="B6034" s="13"/>
      <c r="C6034" s="7" t="s">
        <v>8892</v>
      </c>
      <c r="D6034" s="16" t="s">
        <v>7785</v>
      </c>
    </row>
    <row r="6035" customFormat="false" ht="15.75" hidden="false" customHeight="false" outlineLevel="0" collapsed="false">
      <c r="B6035" s="13"/>
      <c r="C6035" s="7" t="s">
        <v>8893</v>
      </c>
      <c r="D6035" s="16" t="s">
        <v>8889</v>
      </c>
    </row>
    <row r="6036" customFormat="false" ht="15.75" hidden="false" customHeight="false" outlineLevel="0" collapsed="false">
      <c r="B6036" s="13"/>
      <c r="C6036" s="7" t="s">
        <v>8894</v>
      </c>
      <c r="D6036" s="16" t="s">
        <v>8891</v>
      </c>
    </row>
    <row r="6037" customFormat="false" ht="15.75" hidden="false" customHeight="false" outlineLevel="0" collapsed="false">
      <c r="A6037" s="3" t="s">
        <v>8895</v>
      </c>
      <c r="B6037" s="13" t="s">
        <v>2237</v>
      </c>
      <c r="C6037" s="7"/>
      <c r="D6037" s="7"/>
    </row>
    <row r="6038" customFormat="false" ht="15.75" hidden="false" customHeight="false" outlineLevel="0" collapsed="false">
      <c r="A6038" s="3" t="s">
        <v>4679</v>
      </c>
      <c r="B6038" s="13" t="s">
        <v>3891</v>
      </c>
      <c r="C6038" s="7"/>
      <c r="D6038" s="7"/>
    </row>
    <row r="6039" customFormat="false" ht="15.75" hidden="false" customHeight="false" outlineLevel="0" collapsed="false">
      <c r="A6039" s="1" t="s">
        <v>8896</v>
      </c>
      <c r="B6039" s="13" t="s">
        <v>8897</v>
      </c>
      <c r="C6039" s="7"/>
      <c r="D6039" s="7"/>
    </row>
    <row r="6040" customFormat="false" ht="15.75" hidden="false" customHeight="false" outlineLevel="0" collapsed="false">
      <c r="A6040" s="1" t="s">
        <v>8898</v>
      </c>
      <c r="B6040" s="13" t="s">
        <v>3296</v>
      </c>
      <c r="C6040" s="7"/>
      <c r="D6040" s="7"/>
    </row>
    <row r="6041" customFormat="false" ht="15.75" hidden="false" customHeight="false" outlineLevel="0" collapsed="false">
      <c r="A6041" s="1" t="s">
        <v>8899</v>
      </c>
      <c r="B6041" s="13" t="s">
        <v>8900</v>
      </c>
      <c r="C6041" s="7"/>
      <c r="D6041" s="7"/>
    </row>
    <row r="6042" customFormat="false" ht="15.75" hidden="false" customHeight="false" outlineLevel="0" collapsed="false">
      <c r="A6042" s="1" t="s">
        <v>4681</v>
      </c>
      <c r="B6042" s="13" t="s">
        <v>8901</v>
      </c>
      <c r="C6042" s="7"/>
      <c r="D6042" s="7"/>
    </row>
    <row r="6043" customFormat="false" ht="15.75" hidden="false" customHeight="false" outlineLevel="0" collapsed="false">
      <c r="A6043" s="1" t="s">
        <v>8902</v>
      </c>
      <c r="B6043" s="13" t="s">
        <v>8903</v>
      </c>
      <c r="C6043" s="7"/>
      <c r="D6043" s="7"/>
    </row>
    <row r="6044" customFormat="false" ht="15.75" hidden="false" customHeight="false" outlineLevel="0" collapsed="false">
      <c r="A6044" s="1" t="s">
        <v>8904</v>
      </c>
      <c r="B6044" s="13" t="s">
        <v>8905</v>
      </c>
      <c r="C6044" s="7"/>
      <c r="D6044" s="7"/>
    </row>
    <row r="6045" customFormat="false" ht="15.75" hidden="false" customHeight="false" outlineLevel="0" collapsed="false">
      <c r="A6045" s="1" t="s">
        <v>8906</v>
      </c>
      <c r="B6045" s="13" t="s">
        <v>8907</v>
      </c>
      <c r="C6045" s="7"/>
      <c r="D6045" s="7"/>
    </row>
    <row r="6046" customFormat="false" ht="15.75" hidden="false" customHeight="false" outlineLevel="0" collapsed="false">
      <c r="A6046" s="1" t="s">
        <v>8908</v>
      </c>
      <c r="B6046" s="13" t="s">
        <v>2899</v>
      </c>
      <c r="C6046" s="7"/>
      <c r="D6046" s="7"/>
    </row>
    <row r="6047" customFormat="false" ht="15.75" hidden="false" customHeight="false" outlineLevel="0" collapsed="false">
      <c r="A6047" s="1" t="s">
        <v>8909</v>
      </c>
      <c r="B6047" s="13" t="s">
        <v>7156</v>
      </c>
      <c r="C6047" s="7"/>
      <c r="D6047" s="7"/>
    </row>
    <row r="6048" customFormat="false" ht="15.75" hidden="false" customHeight="false" outlineLevel="0" collapsed="false">
      <c r="A6048" s="1" t="s">
        <v>8910</v>
      </c>
      <c r="B6048" s="13" t="s">
        <v>8911</v>
      </c>
      <c r="C6048" s="7"/>
      <c r="D6048" s="7"/>
    </row>
    <row r="6049" customFormat="false" ht="15.75" hidden="false" customHeight="false" outlineLevel="0" collapsed="false">
      <c r="A6049" s="1" t="s">
        <v>4683</v>
      </c>
      <c r="B6049" s="13" t="s">
        <v>8912</v>
      </c>
      <c r="C6049" s="7"/>
      <c r="D6049" s="7"/>
    </row>
    <row r="6050" customFormat="false" ht="15.75" hidden="false" customHeight="false" outlineLevel="0" collapsed="false">
      <c r="A6050" s="1" t="s">
        <v>8913</v>
      </c>
      <c r="B6050" s="13" t="s">
        <v>8914</v>
      </c>
      <c r="C6050" s="7"/>
      <c r="D6050" s="7"/>
    </row>
    <row r="6051" customFormat="false" ht="15.75" hidden="false" customHeight="false" outlineLevel="0" collapsed="false">
      <c r="A6051" s="1" t="s">
        <v>8915</v>
      </c>
      <c r="B6051" s="13" t="s">
        <v>8916</v>
      </c>
      <c r="C6051" s="7"/>
      <c r="D6051" s="7"/>
    </row>
    <row r="6052" customFormat="false" ht="15.75" hidden="false" customHeight="false" outlineLevel="0" collapsed="false">
      <c r="A6052" s="1" t="s">
        <v>8917</v>
      </c>
      <c r="B6052" s="13" t="s">
        <v>8918</v>
      </c>
      <c r="C6052" s="7"/>
      <c r="D6052" s="7"/>
    </row>
    <row r="6053" customFormat="false" ht="15.75" hidden="false" customHeight="false" outlineLevel="0" collapsed="false">
      <c r="A6053" s="1" t="s">
        <v>8919</v>
      </c>
      <c r="B6053" s="13" t="s">
        <v>8920</v>
      </c>
      <c r="C6053" s="7"/>
      <c r="D6053" s="7"/>
    </row>
    <row r="6054" customFormat="false" ht="15.75" hidden="false" customHeight="false" outlineLevel="0" collapsed="false">
      <c r="A6054" s="1" t="s">
        <v>8921</v>
      </c>
      <c r="B6054" s="13" t="s">
        <v>8922</v>
      </c>
      <c r="C6054" s="7"/>
      <c r="D6054" s="7"/>
    </row>
    <row r="6055" customFormat="false" ht="15.75" hidden="false" customHeight="false" outlineLevel="0" collapsed="false">
      <c r="A6055" s="1" t="s">
        <v>8923</v>
      </c>
      <c r="B6055" s="13" t="s">
        <v>1877</v>
      </c>
      <c r="C6055" s="7"/>
      <c r="D6055" s="7"/>
    </row>
    <row r="6056" customFormat="false" ht="15.75" hidden="false" customHeight="false" outlineLevel="0" collapsed="false">
      <c r="A6056" s="1" t="s">
        <v>7793</v>
      </c>
      <c r="B6056" s="13" t="s">
        <v>1915</v>
      </c>
      <c r="C6056" s="7"/>
      <c r="D6056" s="7"/>
    </row>
    <row r="6057" customFormat="false" ht="15.75" hidden="false" customHeight="false" outlineLevel="0" collapsed="false">
      <c r="A6057" s="1" t="s">
        <v>8924</v>
      </c>
      <c r="B6057" s="13" t="s">
        <v>3833</v>
      </c>
      <c r="C6057" s="7"/>
      <c r="D6057" s="7"/>
    </row>
    <row r="6058" customFormat="false" ht="15.75" hidden="false" customHeight="false" outlineLevel="0" collapsed="false">
      <c r="A6058" s="1" t="s">
        <v>8925</v>
      </c>
      <c r="B6058" s="13" t="s">
        <v>8926</v>
      </c>
      <c r="C6058" s="7"/>
      <c r="D6058" s="7"/>
    </row>
    <row r="6059" customFormat="false" ht="15.75" hidden="false" customHeight="false" outlineLevel="0" collapsed="false">
      <c r="A6059" s="1" t="s">
        <v>8927</v>
      </c>
      <c r="B6059" s="13" t="s">
        <v>8928</v>
      </c>
      <c r="C6059" s="7"/>
      <c r="D6059" s="7"/>
    </row>
    <row r="6060" customFormat="false" ht="15.75" hidden="false" customHeight="false" outlineLevel="0" collapsed="false">
      <c r="A6060" s="1" t="s">
        <v>8929</v>
      </c>
      <c r="B6060" s="13" t="s">
        <v>8930</v>
      </c>
      <c r="C6060" s="7"/>
      <c r="D6060" s="7"/>
    </row>
    <row r="6061" customFormat="false" ht="15.75" hidden="false" customHeight="false" outlineLevel="0" collapsed="false">
      <c r="A6061" s="1" t="s">
        <v>8931</v>
      </c>
      <c r="B6061" s="13" t="s">
        <v>8932</v>
      </c>
      <c r="C6061" s="7"/>
      <c r="D6061" s="7"/>
    </row>
    <row r="6062" customFormat="false" ht="15.75" hidden="false" customHeight="false" outlineLevel="0" collapsed="false">
      <c r="A6062" s="1" t="s">
        <v>8933</v>
      </c>
      <c r="B6062" s="13" t="s">
        <v>426</v>
      </c>
      <c r="C6062" s="7"/>
      <c r="D6062" s="7"/>
    </row>
    <row r="6063" customFormat="false" ht="15.75" hidden="false" customHeight="false" outlineLevel="0" collapsed="false">
      <c r="A6063" s="1" t="s">
        <v>8934</v>
      </c>
      <c r="B6063" s="13" t="s">
        <v>8935</v>
      </c>
      <c r="C6063" s="7"/>
      <c r="D6063" s="7"/>
    </row>
    <row r="6064" customFormat="false" ht="15.75" hidden="false" customHeight="false" outlineLevel="0" collapsed="false">
      <c r="A6064" s="1" t="s">
        <v>4688</v>
      </c>
      <c r="B6064" s="13" t="s">
        <v>8936</v>
      </c>
      <c r="C6064" s="7"/>
      <c r="D6064" s="7"/>
    </row>
    <row r="6065" customFormat="false" ht="15.75" hidden="false" customHeight="false" outlineLevel="0" collapsed="false">
      <c r="A6065" s="1" t="s">
        <v>8937</v>
      </c>
      <c r="B6065" s="13" t="s">
        <v>8938</v>
      </c>
      <c r="C6065" s="7"/>
      <c r="D6065" s="7"/>
    </row>
    <row r="6066" customFormat="false" ht="15.75" hidden="false" customHeight="false" outlineLevel="0" collapsed="false">
      <c r="A6066" s="1" t="s">
        <v>8939</v>
      </c>
      <c r="B6066" s="13" t="s">
        <v>8940</v>
      </c>
      <c r="C6066" s="7"/>
      <c r="D6066" s="7"/>
    </row>
    <row r="6067" customFormat="false" ht="15.75" hidden="false" customHeight="false" outlineLevel="0" collapsed="false">
      <c r="A6067" s="1" t="s">
        <v>8941</v>
      </c>
      <c r="B6067" s="13" t="s">
        <v>1096</v>
      </c>
      <c r="C6067" s="7"/>
      <c r="D6067" s="7"/>
    </row>
    <row r="6068" customFormat="false" ht="15.75" hidden="false" customHeight="false" outlineLevel="0" collapsed="false">
      <c r="A6068" s="1" t="s">
        <v>8942</v>
      </c>
      <c r="B6068" s="13" t="s">
        <v>8943</v>
      </c>
      <c r="C6068" s="7"/>
      <c r="D6068" s="7"/>
    </row>
    <row r="6069" customFormat="false" ht="15.75" hidden="false" customHeight="false" outlineLevel="0" collapsed="false">
      <c r="A6069" s="1" t="s">
        <v>8944</v>
      </c>
      <c r="B6069" s="13" t="s">
        <v>8945</v>
      </c>
      <c r="C6069" s="7"/>
      <c r="D6069" s="7"/>
    </row>
    <row r="6070" customFormat="false" ht="15.75" hidden="false" customHeight="false" outlineLevel="0" collapsed="false">
      <c r="A6070" s="1" t="s">
        <v>8946</v>
      </c>
      <c r="B6070" s="13" t="s">
        <v>8947</v>
      </c>
      <c r="C6070" s="7"/>
      <c r="D6070" s="7"/>
    </row>
    <row r="6071" customFormat="false" ht="15.75" hidden="false" customHeight="false" outlineLevel="0" collapsed="false">
      <c r="A6071" s="1" t="s">
        <v>8948</v>
      </c>
      <c r="B6071" s="13" t="s">
        <v>8949</v>
      </c>
      <c r="C6071" s="7"/>
      <c r="D6071" s="7"/>
    </row>
    <row r="6072" customFormat="false" ht="15.75" hidden="false" customHeight="false" outlineLevel="0" collapsed="false">
      <c r="A6072" s="1" t="s">
        <v>7796</v>
      </c>
      <c r="B6072" s="13" t="s">
        <v>3431</v>
      </c>
      <c r="C6072" s="7"/>
      <c r="D6072" s="7"/>
    </row>
    <row r="6073" customFormat="false" ht="15.75" hidden="false" customHeight="false" outlineLevel="0" collapsed="false">
      <c r="A6073" s="1" t="s">
        <v>7797</v>
      </c>
      <c r="B6073" s="13" t="s">
        <v>8950</v>
      </c>
      <c r="C6073" s="7"/>
      <c r="D6073" s="7"/>
    </row>
    <row r="6074" customFormat="false" ht="15.75" hidden="false" customHeight="false" outlineLevel="0" collapsed="false">
      <c r="A6074" s="1" t="s">
        <v>7798</v>
      </c>
      <c r="B6074" s="13" t="s">
        <v>2439</v>
      </c>
      <c r="C6074" s="7"/>
      <c r="D6074" s="7"/>
    </row>
    <row r="6075" customFormat="false" ht="15.75" hidden="false" customHeight="false" outlineLevel="0" collapsed="false">
      <c r="A6075" s="1" t="s">
        <v>7799</v>
      </c>
      <c r="B6075" s="13" t="s">
        <v>8951</v>
      </c>
      <c r="C6075" s="7"/>
      <c r="D6075" s="7"/>
    </row>
    <row r="6076" customFormat="false" ht="15.75" hidden="false" customHeight="false" outlineLevel="0" collapsed="false">
      <c r="A6076" s="1" t="s">
        <v>7800</v>
      </c>
      <c r="B6076" s="13" t="s">
        <v>8952</v>
      </c>
      <c r="C6076" s="7"/>
      <c r="D6076" s="7"/>
    </row>
    <row r="6077" customFormat="false" ht="15.75" hidden="false" customHeight="false" outlineLevel="0" collapsed="false">
      <c r="A6077" s="1" t="s">
        <v>7802</v>
      </c>
      <c r="B6077" s="13" t="s">
        <v>8953</v>
      </c>
      <c r="C6077" s="7"/>
      <c r="D6077" s="7"/>
    </row>
    <row r="6078" customFormat="false" ht="15.75" hidden="false" customHeight="false" outlineLevel="0" collapsed="false">
      <c r="A6078" s="1" t="s">
        <v>8296</v>
      </c>
      <c r="B6078" s="13" t="s">
        <v>8954</v>
      </c>
      <c r="C6078" s="7"/>
      <c r="D6078" s="7"/>
    </row>
    <row r="6079" customFormat="false" ht="15.75" hidden="false" customHeight="false" outlineLevel="0" collapsed="false">
      <c r="A6079" s="1" t="s">
        <v>7805</v>
      </c>
      <c r="B6079" s="13" t="s">
        <v>8955</v>
      </c>
      <c r="C6079" s="7"/>
      <c r="D6079" s="7"/>
    </row>
    <row r="6080" customFormat="false" ht="15.75" hidden="false" customHeight="false" outlineLevel="0" collapsed="false">
      <c r="A6080" s="1" t="s">
        <v>4693</v>
      </c>
      <c r="B6080" s="13" t="s">
        <v>8956</v>
      </c>
      <c r="C6080" s="7"/>
      <c r="D6080" s="7"/>
    </row>
    <row r="6081" customFormat="false" ht="15.75" hidden="false" customHeight="false" outlineLevel="0" collapsed="false">
      <c r="A6081" s="1" t="s">
        <v>7808</v>
      </c>
      <c r="B6081" s="13" t="s">
        <v>8957</v>
      </c>
      <c r="C6081" s="7"/>
      <c r="D6081" s="7"/>
    </row>
    <row r="6082" customFormat="false" ht="15.75" hidden="false" customHeight="false" outlineLevel="0" collapsed="false">
      <c r="A6082" s="1" t="s">
        <v>7810</v>
      </c>
      <c r="B6082" s="13" t="s">
        <v>8958</v>
      </c>
      <c r="C6082" s="7"/>
      <c r="D6082" s="7"/>
    </row>
    <row r="6083" customFormat="false" ht="15.75" hidden="false" customHeight="false" outlineLevel="0" collapsed="false">
      <c r="A6083" s="12" t="s">
        <v>8959</v>
      </c>
      <c r="B6083" s="12"/>
      <c r="C6083" s="12"/>
      <c r="D6083" s="12"/>
      <c r="E6083" s="12"/>
      <c r="F6083" s="3" t="s">
        <v>8960</v>
      </c>
    </row>
    <row r="6084" customFormat="false" ht="15.75" hidden="false" customHeight="false" outlineLevel="0" collapsed="false">
      <c r="B6084" s="13"/>
      <c r="C6084" s="7" t="s">
        <v>117</v>
      </c>
      <c r="D6084" s="16" t="s">
        <v>4893</v>
      </c>
    </row>
    <row r="6085" customFormat="false" ht="15.75" hidden="false" customHeight="false" outlineLevel="0" collapsed="false">
      <c r="B6085" s="13"/>
      <c r="C6085" s="7" t="s">
        <v>4894</v>
      </c>
      <c r="D6085" s="16" t="s">
        <v>8961</v>
      </c>
    </row>
    <row r="6086" customFormat="false" ht="15.75" hidden="false" customHeight="false" outlineLevel="0" collapsed="false">
      <c r="B6086" s="13"/>
      <c r="C6086" s="7" t="s">
        <v>8962</v>
      </c>
      <c r="D6086" s="16" t="s">
        <v>8963</v>
      </c>
    </row>
    <row r="6087" customFormat="false" ht="15.75" hidden="false" customHeight="false" outlineLevel="0" collapsed="false">
      <c r="B6087" s="13"/>
      <c r="C6087" s="7" t="s">
        <v>8964</v>
      </c>
      <c r="D6087" s="16" t="s">
        <v>8965</v>
      </c>
    </row>
    <row r="6088" customFormat="false" ht="15.75" hidden="false" customHeight="false" outlineLevel="0" collapsed="false">
      <c r="B6088" s="13"/>
      <c r="C6088" s="7" t="s">
        <v>8966</v>
      </c>
      <c r="D6088" s="16" t="s">
        <v>8967</v>
      </c>
    </row>
    <row r="6089" customFormat="false" ht="15.75" hidden="false" customHeight="false" outlineLevel="0" collapsed="false">
      <c r="B6089" s="13"/>
      <c r="C6089" s="7" t="s">
        <v>8968</v>
      </c>
      <c r="D6089" s="16" t="s">
        <v>8969</v>
      </c>
    </row>
    <row r="6090" customFormat="false" ht="15.75" hidden="false" customHeight="false" outlineLevel="0" collapsed="false">
      <c r="B6090" s="13"/>
      <c r="C6090" s="7" t="s">
        <v>8970</v>
      </c>
      <c r="D6090" s="16" t="s">
        <v>8971</v>
      </c>
    </row>
    <row r="6091" customFormat="false" ht="15.75" hidden="false" customHeight="false" outlineLevel="0" collapsed="false">
      <c r="B6091" s="13"/>
      <c r="C6091" s="7" t="s">
        <v>1854</v>
      </c>
      <c r="D6091" s="16" t="s">
        <v>8972</v>
      </c>
    </row>
    <row r="6092" customFormat="false" ht="15.75" hidden="false" customHeight="false" outlineLevel="0" collapsed="false">
      <c r="B6092" s="13"/>
      <c r="C6092" s="7" t="s">
        <v>1124</v>
      </c>
      <c r="D6092" s="16" t="s">
        <v>8973</v>
      </c>
    </row>
    <row r="6093" customFormat="false" ht="15.75" hidden="false" customHeight="false" outlineLevel="0" collapsed="false">
      <c r="B6093" s="13"/>
      <c r="C6093" s="7" t="s">
        <v>8974</v>
      </c>
      <c r="D6093" s="16" t="s">
        <v>8975</v>
      </c>
    </row>
    <row r="6094" customFormat="false" ht="15.75" hidden="false" customHeight="false" outlineLevel="0" collapsed="false">
      <c r="B6094" s="13"/>
      <c r="C6094" s="7" t="s">
        <v>1163</v>
      </c>
      <c r="D6094" s="16" t="s">
        <v>8976</v>
      </c>
    </row>
    <row r="6095" customFormat="false" ht="15.75" hidden="false" customHeight="false" outlineLevel="0" collapsed="false">
      <c r="B6095" s="13"/>
      <c r="C6095" s="7" t="s">
        <v>2999</v>
      </c>
      <c r="D6095" s="16" t="s">
        <v>7204</v>
      </c>
    </row>
    <row r="6096" customFormat="false" ht="15.75" hidden="false" customHeight="false" outlineLevel="0" collapsed="false">
      <c r="B6096" s="13"/>
      <c r="C6096" s="7" t="s">
        <v>8977</v>
      </c>
      <c r="D6096" s="16" t="s">
        <v>8450</v>
      </c>
    </row>
    <row r="6097" customFormat="false" ht="15.75" hidden="false" customHeight="false" outlineLevel="0" collapsed="false">
      <c r="B6097" s="13"/>
      <c r="C6097" s="7" t="s">
        <v>8978</v>
      </c>
      <c r="D6097" s="16" t="s">
        <v>8979</v>
      </c>
    </row>
    <row r="6098" customFormat="false" ht="15.75" hidden="false" customHeight="false" outlineLevel="0" collapsed="false">
      <c r="B6098" s="13"/>
      <c r="C6098" s="7" t="s">
        <v>8980</v>
      </c>
      <c r="D6098" s="16" t="s">
        <v>8981</v>
      </c>
    </row>
    <row r="6099" customFormat="false" ht="15.75" hidden="false" customHeight="false" outlineLevel="0" collapsed="false">
      <c r="B6099" s="13"/>
      <c r="C6099" s="7" t="s">
        <v>8982</v>
      </c>
      <c r="D6099" s="16" t="s">
        <v>8983</v>
      </c>
    </row>
    <row r="6100" customFormat="false" ht="15.75" hidden="false" customHeight="false" outlineLevel="0" collapsed="false">
      <c r="B6100" s="13"/>
      <c r="C6100" s="7" t="s">
        <v>6674</v>
      </c>
      <c r="D6100" s="16" t="s">
        <v>8984</v>
      </c>
    </row>
    <row r="6101" customFormat="false" ht="15.75" hidden="false" customHeight="false" outlineLevel="0" collapsed="false">
      <c r="B6101" s="13"/>
      <c r="C6101" s="7" t="s">
        <v>8985</v>
      </c>
      <c r="D6101" s="16" t="s">
        <v>6709</v>
      </c>
    </row>
    <row r="6102" customFormat="false" ht="15.75" hidden="false" customHeight="false" outlineLevel="0" collapsed="false">
      <c r="B6102" s="13"/>
      <c r="C6102" s="7" t="s">
        <v>8986</v>
      </c>
      <c r="D6102" s="16" t="s">
        <v>8987</v>
      </c>
    </row>
    <row r="6103" customFormat="false" ht="15.75" hidden="false" customHeight="false" outlineLevel="0" collapsed="false">
      <c r="B6103" s="13"/>
      <c r="C6103" s="7" t="s">
        <v>6681</v>
      </c>
      <c r="D6103" s="16" t="s">
        <v>7210</v>
      </c>
    </row>
    <row r="6104" customFormat="false" ht="15.75" hidden="false" customHeight="false" outlineLevel="0" collapsed="false">
      <c r="B6104" s="13"/>
      <c r="C6104" s="7" t="s">
        <v>8988</v>
      </c>
      <c r="D6104" s="16" t="s">
        <v>8457</v>
      </c>
    </row>
    <row r="6105" customFormat="false" ht="15.75" hidden="false" customHeight="false" outlineLevel="0" collapsed="false">
      <c r="B6105" s="13"/>
      <c r="C6105" s="7" t="s">
        <v>3028</v>
      </c>
      <c r="D6105" s="16" t="s">
        <v>8989</v>
      </c>
    </row>
    <row r="6106" customFormat="false" ht="15.75" hidden="false" customHeight="false" outlineLevel="0" collapsed="false">
      <c r="B6106" s="13"/>
      <c r="C6106" s="7" t="s">
        <v>8990</v>
      </c>
      <c r="D6106" s="16" t="s">
        <v>7215</v>
      </c>
    </row>
    <row r="6107" customFormat="false" ht="15.75" hidden="false" customHeight="false" outlineLevel="0" collapsed="false">
      <c r="B6107" s="13"/>
      <c r="C6107" s="7" t="s">
        <v>8991</v>
      </c>
      <c r="D6107" s="16" t="s">
        <v>7216</v>
      </c>
    </row>
    <row r="6108" customFormat="false" ht="15.75" hidden="false" customHeight="false" outlineLevel="0" collapsed="false">
      <c r="B6108" s="13"/>
      <c r="C6108" s="7" t="s">
        <v>8992</v>
      </c>
      <c r="D6108" s="16" t="s">
        <v>7218</v>
      </c>
    </row>
    <row r="6109" customFormat="false" ht="15.75" hidden="false" customHeight="false" outlineLevel="0" collapsed="false">
      <c r="B6109" s="13"/>
      <c r="C6109" s="7" t="s">
        <v>8993</v>
      </c>
      <c r="D6109" s="16" t="s">
        <v>8464</v>
      </c>
    </row>
    <row r="6110" customFormat="false" ht="15.75" hidden="false" customHeight="false" outlineLevel="0" collapsed="false">
      <c r="B6110" s="13"/>
      <c r="C6110" s="7" t="s">
        <v>8994</v>
      </c>
      <c r="D6110" s="16" t="s">
        <v>8466</v>
      </c>
    </row>
    <row r="6111" customFormat="false" ht="15.75" hidden="false" customHeight="false" outlineLevel="0" collapsed="false">
      <c r="B6111" s="13"/>
      <c r="C6111" s="7" t="s">
        <v>8463</v>
      </c>
      <c r="D6111" s="16" t="s">
        <v>8995</v>
      </c>
    </row>
    <row r="6112" customFormat="false" ht="15.75" hidden="false" customHeight="false" outlineLevel="0" collapsed="false">
      <c r="B6112" s="13"/>
      <c r="C6112" s="7" t="s">
        <v>7240</v>
      </c>
      <c r="D6112" s="16" t="s">
        <v>8996</v>
      </c>
    </row>
    <row r="6113" customFormat="false" ht="15.75" hidden="false" customHeight="false" outlineLevel="0" collapsed="false">
      <c r="B6113" s="13"/>
      <c r="C6113" s="7" t="s">
        <v>8997</v>
      </c>
      <c r="D6113" s="16" t="s">
        <v>5523</v>
      </c>
    </row>
    <row r="6114" customFormat="false" ht="15.75" hidden="false" customHeight="false" outlineLevel="0" collapsed="false">
      <c r="B6114" s="13"/>
      <c r="C6114" s="7" t="s">
        <v>8998</v>
      </c>
      <c r="D6114" s="16" t="s">
        <v>8999</v>
      </c>
    </row>
    <row r="6115" customFormat="false" ht="15.75" hidden="false" customHeight="false" outlineLevel="0" collapsed="false">
      <c r="B6115" s="13"/>
      <c r="C6115" s="7" t="s">
        <v>9000</v>
      </c>
      <c r="D6115" s="16" t="s">
        <v>9001</v>
      </c>
    </row>
    <row r="6116" customFormat="false" ht="15.75" hidden="false" customHeight="false" outlineLevel="0" collapsed="false">
      <c r="B6116" s="13"/>
      <c r="C6116" s="7" t="s">
        <v>9002</v>
      </c>
      <c r="D6116" s="16" t="s">
        <v>9003</v>
      </c>
    </row>
    <row r="6117" customFormat="false" ht="15.75" hidden="false" customHeight="false" outlineLevel="0" collapsed="false">
      <c r="B6117" s="13"/>
      <c r="C6117" s="7" t="s">
        <v>9004</v>
      </c>
      <c r="D6117" s="16" t="s">
        <v>9005</v>
      </c>
    </row>
    <row r="6118" customFormat="false" ht="15.75" hidden="false" customHeight="false" outlineLevel="0" collapsed="false">
      <c r="B6118" s="13"/>
      <c r="C6118" s="7" t="s">
        <v>7255</v>
      </c>
      <c r="D6118" s="16" t="s">
        <v>9006</v>
      </c>
    </row>
    <row r="6119" customFormat="false" ht="15.75" hidden="false" customHeight="false" outlineLevel="0" collapsed="false">
      <c r="B6119" s="13"/>
      <c r="C6119" s="7" t="s">
        <v>3072</v>
      </c>
      <c r="D6119" s="16" t="s">
        <v>7247</v>
      </c>
    </row>
    <row r="6120" customFormat="false" ht="15.75" hidden="false" customHeight="false" outlineLevel="0" collapsed="false">
      <c r="B6120" s="13"/>
      <c r="C6120" s="7" t="s">
        <v>2684</v>
      </c>
      <c r="D6120" s="16" t="s">
        <v>6100</v>
      </c>
    </row>
    <row r="6121" customFormat="false" ht="15.75" hidden="false" customHeight="false" outlineLevel="0" collapsed="false">
      <c r="B6121" s="13"/>
      <c r="C6121" s="7" t="s">
        <v>9007</v>
      </c>
      <c r="D6121" s="16" t="s">
        <v>9008</v>
      </c>
    </row>
    <row r="6122" customFormat="false" ht="15.75" hidden="false" customHeight="false" outlineLevel="0" collapsed="false">
      <c r="B6122" s="13"/>
      <c r="C6122" s="7" t="s">
        <v>9009</v>
      </c>
      <c r="D6122" s="16" t="s">
        <v>9010</v>
      </c>
    </row>
    <row r="6123" customFormat="false" ht="15.75" hidden="false" customHeight="false" outlineLevel="0" collapsed="false">
      <c r="B6123" s="13"/>
      <c r="C6123" s="7" t="s">
        <v>9011</v>
      </c>
      <c r="D6123" s="16" t="s">
        <v>9005</v>
      </c>
    </row>
    <row r="6124" customFormat="false" ht="15.75" hidden="false" customHeight="false" outlineLevel="0" collapsed="false">
      <c r="B6124" s="13"/>
      <c r="C6124" s="7" t="s">
        <v>9012</v>
      </c>
      <c r="D6124" s="16" t="s">
        <v>9013</v>
      </c>
    </row>
    <row r="6125" customFormat="false" ht="15.75" hidden="false" customHeight="false" outlineLevel="0" collapsed="false">
      <c r="B6125" s="13"/>
      <c r="C6125" s="7" t="s">
        <v>9014</v>
      </c>
      <c r="D6125" s="16" t="s">
        <v>9015</v>
      </c>
    </row>
    <row r="6126" customFormat="false" ht="15.75" hidden="false" customHeight="false" outlineLevel="0" collapsed="false">
      <c r="B6126" s="13"/>
      <c r="C6126" s="7" t="s">
        <v>9016</v>
      </c>
      <c r="D6126" s="16" t="s">
        <v>9017</v>
      </c>
    </row>
    <row r="6127" customFormat="false" ht="15.75" hidden="false" customHeight="false" outlineLevel="0" collapsed="false">
      <c r="B6127" s="13"/>
      <c r="C6127" s="7" t="s">
        <v>5829</v>
      </c>
      <c r="D6127" s="16" t="s">
        <v>9018</v>
      </c>
    </row>
    <row r="6128" customFormat="false" ht="15.75" hidden="false" customHeight="false" outlineLevel="0" collapsed="false">
      <c r="B6128" s="13"/>
      <c r="C6128" s="7" t="s">
        <v>3165</v>
      </c>
      <c r="D6128" s="16" t="s">
        <v>9019</v>
      </c>
    </row>
    <row r="6129" customFormat="false" ht="15.75" hidden="false" customHeight="false" outlineLevel="0" collapsed="false">
      <c r="B6129" s="13"/>
      <c r="C6129" s="7" t="s">
        <v>4964</v>
      </c>
      <c r="D6129" s="16" t="s">
        <v>9020</v>
      </c>
    </row>
    <row r="6130" customFormat="false" ht="15.75" hidden="false" customHeight="false" outlineLevel="0" collapsed="false">
      <c r="B6130" s="13"/>
      <c r="C6130" s="7" t="s">
        <v>9021</v>
      </c>
      <c r="D6130" s="16" t="s">
        <v>9022</v>
      </c>
    </row>
    <row r="6131" customFormat="false" ht="15.75" hidden="false" customHeight="false" outlineLevel="0" collapsed="false">
      <c r="B6131" s="13"/>
      <c r="C6131" s="7" t="s">
        <v>9023</v>
      </c>
      <c r="D6131" s="16" t="s">
        <v>9024</v>
      </c>
    </row>
    <row r="6132" customFormat="false" ht="15.75" hidden="false" customHeight="false" outlineLevel="0" collapsed="false">
      <c r="B6132" s="13"/>
      <c r="C6132" s="7" t="s">
        <v>3215</v>
      </c>
      <c r="D6132" s="16" t="s">
        <v>7249</v>
      </c>
    </row>
    <row r="6133" customFormat="false" ht="15.75" hidden="false" customHeight="false" outlineLevel="0" collapsed="false">
      <c r="B6133" s="13"/>
      <c r="C6133" s="7" t="s">
        <v>9025</v>
      </c>
      <c r="D6133" s="16" t="s">
        <v>7251</v>
      </c>
    </row>
    <row r="6134" customFormat="false" ht="15.75" hidden="false" customHeight="false" outlineLevel="0" collapsed="false">
      <c r="B6134" s="13"/>
      <c r="C6134" s="7" t="s">
        <v>8502</v>
      </c>
      <c r="D6134" s="16" t="s">
        <v>7253</v>
      </c>
    </row>
    <row r="6135" customFormat="false" ht="15.75" hidden="false" customHeight="false" outlineLevel="0" collapsed="false">
      <c r="B6135" s="13"/>
      <c r="C6135" s="7" t="s">
        <v>9026</v>
      </c>
      <c r="D6135" s="16" t="s">
        <v>5619</v>
      </c>
    </row>
    <row r="6136" customFormat="false" ht="15.75" hidden="false" customHeight="false" outlineLevel="0" collapsed="false">
      <c r="B6136" s="13"/>
      <c r="C6136" s="7" t="s">
        <v>9027</v>
      </c>
      <c r="D6136" s="16" t="s">
        <v>9028</v>
      </c>
    </row>
    <row r="6137" customFormat="false" ht="15.75" hidden="false" customHeight="false" outlineLevel="0" collapsed="false">
      <c r="B6137" s="13"/>
      <c r="C6137" s="7" t="s">
        <v>4973</v>
      </c>
      <c r="D6137" s="16" t="s">
        <v>9029</v>
      </c>
    </row>
    <row r="6138" customFormat="false" ht="15.75" hidden="false" customHeight="false" outlineLevel="0" collapsed="false">
      <c r="B6138" s="13"/>
      <c r="C6138" s="7" t="s">
        <v>9030</v>
      </c>
      <c r="D6138" s="16" t="s">
        <v>9031</v>
      </c>
    </row>
    <row r="6139" customFormat="false" ht="15.75" hidden="false" customHeight="false" outlineLevel="0" collapsed="false">
      <c r="B6139" s="13"/>
      <c r="C6139" s="7" t="s">
        <v>9032</v>
      </c>
      <c r="D6139" s="16" t="s">
        <v>9033</v>
      </c>
    </row>
    <row r="6140" customFormat="false" ht="15.75" hidden="false" customHeight="false" outlineLevel="0" collapsed="false">
      <c r="B6140" s="13"/>
      <c r="C6140" s="7" t="s">
        <v>9034</v>
      </c>
      <c r="D6140" s="16" t="s">
        <v>9035</v>
      </c>
    </row>
    <row r="6141" customFormat="false" ht="15.75" hidden="false" customHeight="false" outlineLevel="0" collapsed="false">
      <c r="B6141" s="13"/>
      <c r="C6141" s="7" t="s">
        <v>9036</v>
      </c>
      <c r="D6141" s="16" t="s">
        <v>9037</v>
      </c>
    </row>
    <row r="6142" customFormat="false" ht="15.75" hidden="false" customHeight="false" outlineLevel="0" collapsed="false">
      <c r="B6142" s="13"/>
      <c r="C6142" s="7" t="s">
        <v>9038</v>
      </c>
      <c r="D6142" s="16" t="s">
        <v>9039</v>
      </c>
    </row>
    <row r="6143" customFormat="false" ht="15.75" hidden="false" customHeight="false" outlineLevel="0" collapsed="false">
      <c r="B6143" s="13"/>
      <c r="C6143" s="7" t="s">
        <v>9040</v>
      </c>
      <c r="D6143" s="16" t="s">
        <v>9041</v>
      </c>
    </row>
    <row r="6144" customFormat="false" ht="15.75" hidden="false" customHeight="false" outlineLevel="0" collapsed="false">
      <c r="B6144" s="13"/>
      <c r="C6144" s="7" t="s">
        <v>9042</v>
      </c>
      <c r="D6144" s="16" t="s">
        <v>9043</v>
      </c>
    </row>
    <row r="6145" customFormat="false" ht="15.75" hidden="false" customHeight="false" outlineLevel="0" collapsed="false">
      <c r="B6145" s="13"/>
      <c r="C6145" s="7" t="s">
        <v>9044</v>
      </c>
      <c r="D6145" s="16" t="s">
        <v>9045</v>
      </c>
    </row>
    <row r="6146" customFormat="false" ht="15.75" hidden="false" customHeight="false" outlineLevel="0" collapsed="false">
      <c r="B6146" s="13"/>
      <c r="C6146" s="7" t="s">
        <v>9046</v>
      </c>
      <c r="D6146" s="16" t="s">
        <v>9047</v>
      </c>
    </row>
    <row r="6147" customFormat="false" ht="15.75" hidden="false" customHeight="false" outlineLevel="0" collapsed="false">
      <c r="B6147" s="13"/>
      <c r="C6147" s="7" t="s">
        <v>9048</v>
      </c>
      <c r="D6147" s="16" t="s">
        <v>9049</v>
      </c>
    </row>
    <row r="6148" customFormat="false" ht="15.75" hidden="false" customHeight="false" outlineLevel="0" collapsed="false">
      <c r="B6148" s="13"/>
      <c r="C6148" s="7" t="s">
        <v>7296</v>
      </c>
      <c r="D6148" s="16" t="s">
        <v>9050</v>
      </c>
    </row>
    <row r="6149" customFormat="false" ht="15.75" hidden="false" customHeight="false" outlineLevel="0" collapsed="false">
      <c r="B6149" s="13"/>
      <c r="C6149" s="7" t="s">
        <v>9051</v>
      </c>
      <c r="D6149" s="16" t="s">
        <v>9052</v>
      </c>
    </row>
    <row r="6150" customFormat="false" ht="15.75" hidden="false" customHeight="false" outlineLevel="0" collapsed="false">
      <c r="B6150" s="13"/>
      <c r="C6150" s="7" t="s">
        <v>9053</v>
      </c>
      <c r="D6150" s="16" t="s">
        <v>9054</v>
      </c>
    </row>
    <row r="6151" customFormat="false" ht="15.75" hidden="false" customHeight="false" outlineLevel="0" collapsed="false">
      <c r="B6151" s="13"/>
      <c r="C6151" s="7" t="s">
        <v>9055</v>
      </c>
      <c r="D6151" s="16" t="s">
        <v>7289</v>
      </c>
    </row>
    <row r="6152" customFormat="false" ht="15.75" hidden="false" customHeight="false" outlineLevel="0" collapsed="false">
      <c r="B6152" s="13"/>
      <c r="C6152" s="7" t="s">
        <v>9056</v>
      </c>
      <c r="D6152" s="16" t="s">
        <v>9057</v>
      </c>
    </row>
    <row r="6153" customFormat="false" ht="15.75" hidden="false" customHeight="false" outlineLevel="0" collapsed="false">
      <c r="B6153" s="13"/>
      <c r="C6153" s="7" t="s">
        <v>9058</v>
      </c>
      <c r="D6153" s="16" t="s">
        <v>9059</v>
      </c>
    </row>
    <row r="6154" customFormat="false" ht="15.75" hidden="false" customHeight="false" outlineLevel="0" collapsed="false">
      <c r="B6154" s="13"/>
      <c r="C6154" s="7" t="s">
        <v>9060</v>
      </c>
      <c r="D6154" s="16" t="s">
        <v>9061</v>
      </c>
    </row>
    <row r="6155" customFormat="false" ht="15.75" hidden="false" customHeight="false" outlineLevel="0" collapsed="false">
      <c r="B6155" s="13"/>
      <c r="C6155" s="7" t="s">
        <v>7955</v>
      </c>
      <c r="D6155" s="16" t="s">
        <v>9062</v>
      </c>
    </row>
    <row r="6156" customFormat="false" ht="15.75" hidden="false" customHeight="false" outlineLevel="0" collapsed="false">
      <c r="B6156" s="13"/>
      <c r="C6156" s="7" t="s">
        <v>9063</v>
      </c>
      <c r="D6156" s="16" t="s">
        <v>5129</v>
      </c>
    </row>
    <row r="6157" customFormat="false" ht="15.75" hidden="false" customHeight="false" outlineLevel="0" collapsed="false">
      <c r="B6157" s="13"/>
      <c r="C6157" s="7" t="s">
        <v>9064</v>
      </c>
      <c r="D6157" s="16" t="s">
        <v>9065</v>
      </c>
    </row>
    <row r="6158" customFormat="false" ht="15.75" hidden="false" customHeight="false" outlineLevel="0" collapsed="false">
      <c r="B6158" s="13"/>
      <c r="C6158" s="7" t="s">
        <v>9066</v>
      </c>
      <c r="D6158" s="16" t="s">
        <v>9067</v>
      </c>
    </row>
    <row r="6159" customFormat="false" ht="15.75" hidden="false" customHeight="false" outlineLevel="0" collapsed="false">
      <c r="B6159" s="13"/>
      <c r="C6159" s="7" t="s">
        <v>7962</v>
      </c>
      <c r="D6159" s="16" t="s">
        <v>9068</v>
      </c>
    </row>
    <row r="6160" customFormat="false" ht="15.75" hidden="false" customHeight="false" outlineLevel="0" collapsed="false">
      <c r="B6160" s="13"/>
      <c r="C6160" s="7" t="s">
        <v>9069</v>
      </c>
      <c r="D6160" s="16" t="s">
        <v>9070</v>
      </c>
    </row>
    <row r="6161" customFormat="false" ht="15.75" hidden="false" customHeight="false" outlineLevel="0" collapsed="false">
      <c r="B6161" s="13"/>
      <c r="C6161" s="7" t="s">
        <v>9071</v>
      </c>
      <c r="D6161" s="16" t="s">
        <v>9072</v>
      </c>
    </row>
    <row r="6162" customFormat="false" ht="15.75" hidden="false" customHeight="false" outlineLevel="0" collapsed="false">
      <c r="B6162" s="13"/>
      <c r="C6162" s="7" t="s">
        <v>9073</v>
      </c>
      <c r="D6162" s="16" t="s">
        <v>9074</v>
      </c>
    </row>
    <row r="6163" customFormat="false" ht="15.75" hidden="false" customHeight="false" outlineLevel="0" collapsed="false">
      <c r="B6163" s="13"/>
      <c r="C6163" s="7" t="s">
        <v>6317</v>
      </c>
      <c r="D6163" s="16" t="s">
        <v>9075</v>
      </c>
    </row>
    <row r="6164" customFormat="false" ht="15.75" hidden="false" customHeight="false" outlineLevel="0" collapsed="false">
      <c r="B6164" s="13"/>
      <c r="C6164" s="7" t="s">
        <v>8533</v>
      </c>
      <c r="D6164" s="16" t="s">
        <v>9076</v>
      </c>
    </row>
    <row r="6165" customFormat="false" ht="15.75" hidden="false" customHeight="false" outlineLevel="0" collapsed="false">
      <c r="B6165" s="13"/>
      <c r="C6165" s="7" t="s">
        <v>9077</v>
      </c>
      <c r="D6165" s="16" t="s">
        <v>9078</v>
      </c>
    </row>
    <row r="6166" customFormat="false" ht="15.75" hidden="false" customHeight="false" outlineLevel="0" collapsed="false">
      <c r="B6166" s="13"/>
      <c r="C6166" s="7" t="s">
        <v>9079</v>
      </c>
      <c r="D6166" s="16" t="s">
        <v>9080</v>
      </c>
    </row>
    <row r="6167" customFormat="false" ht="15.75" hidden="false" customHeight="false" outlineLevel="0" collapsed="false">
      <c r="B6167" s="13"/>
      <c r="C6167" s="7" t="s">
        <v>9081</v>
      </c>
      <c r="D6167" s="16" t="s">
        <v>1985</v>
      </c>
    </row>
    <row r="6168" customFormat="false" ht="15.75" hidden="false" customHeight="false" outlineLevel="0" collapsed="false">
      <c r="B6168" s="13"/>
      <c r="C6168" s="7" t="s">
        <v>9082</v>
      </c>
      <c r="D6168" s="16" t="s">
        <v>9083</v>
      </c>
    </row>
    <row r="6169" customFormat="false" ht="15.75" hidden="false" customHeight="false" outlineLevel="0" collapsed="false">
      <c r="B6169" s="13"/>
      <c r="C6169" s="7" t="s">
        <v>9084</v>
      </c>
      <c r="D6169" s="16" t="s">
        <v>9085</v>
      </c>
    </row>
    <row r="6170" customFormat="false" ht="15.75" hidden="false" customHeight="false" outlineLevel="0" collapsed="false">
      <c r="B6170" s="13"/>
      <c r="C6170" s="7" t="s">
        <v>9086</v>
      </c>
      <c r="D6170" s="16" t="s">
        <v>9087</v>
      </c>
    </row>
    <row r="6171" customFormat="false" ht="15.75" hidden="false" customHeight="false" outlineLevel="0" collapsed="false">
      <c r="B6171" s="13"/>
      <c r="C6171" s="7" t="s">
        <v>9088</v>
      </c>
      <c r="D6171" s="16" t="s">
        <v>9089</v>
      </c>
    </row>
    <row r="6172" customFormat="false" ht="15.75" hidden="false" customHeight="false" outlineLevel="0" collapsed="false">
      <c r="B6172" s="13"/>
      <c r="C6172" s="7" t="s">
        <v>5893</v>
      </c>
      <c r="D6172" s="16" t="s">
        <v>9090</v>
      </c>
    </row>
    <row r="6173" customFormat="false" ht="15.75" hidden="false" customHeight="false" outlineLevel="0" collapsed="false">
      <c r="B6173" s="13"/>
      <c r="C6173" s="7" t="s">
        <v>9091</v>
      </c>
      <c r="D6173" s="16" t="s">
        <v>6887</v>
      </c>
    </row>
    <row r="6174" customFormat="false" ht="15.75" hidden="false" customHeight="false" outlineLevel="0" collapsed="false">
      <c r="B6174" s="13"/>
      <c r="C6174" s="7" t="s">
        <v>9092</v>
      </c>
      <c r="D6174" s="16" t="s">
        <v>7418</v>
      </c>
    </row>
    <row r="6175" customFormat="false" ht="15.75" hidden="false" customHeight="false" outlineLevel="0" collapsed="false">
      <c r="B6175" s="13"/>
      <c r="C6175" s="7" t="s">
        <v>9093</v>
      </c>
      <c r="D6175" s="16" t="s">
        <v>9094</v>
      </c>
    </row>
    <row r="6176" customFormat="false" ht="15.75" hidden="false" customHeight="false" outlineLevel="0" collapsed="false">
      <c r="B6176" s="13"/>
      <c r="C6176" s="7" t="s">
        <v>9095</v>
      </c>
      <c r="D6176" s="16" t="s">
        <v>9096</v>
      </c>
    </row>
    <row r="6177" customFormat="false" ht="15.75" hidden="false" customHeight="false" outlineLevel="0" collapsed="false">
      <c r="B6177" s="13"/>
      <c r="C6177" s="7" t="s">
        <v>9097</v>
      </c>
      <c r="D6177" s="16" t="s">
        <v>7422</v>
      </c>
    </row>
    <row r="6178" customFormat="false" ht="15.75" hidden="false" customHeight="false" outlineLevel="0" collapsed="false">
      <c r="B6178" s="13"/>
      <c r="C6178" s="7" t="s">
        <v>9098</v>
      </c>
      <c r="D6178" s="16" t="s">
        <v>7424</v>
      </c>
    </row>
    <row r="6179" customFormat="false" ht="15.75" hidden="false" customHeight="false" outlineLevel="0" collapsed="false">
      <c r="B6179" s="13"/>
      <c r="C6179" s="7" t="s">
        <v>9099</v>
      </c>
      <c r="D6179" s="16" t="s">
        <v>7426</v>
      </c>
    </row>
    <row r="6180" customFormat="false" ht="15.75" hidden="false" customHeight="false" outlineLevel="0" collapsed="false">
      <c r="B6180" s="13"/>
      <c r="C6180" s="7" t="s">
        <v>9100</v>
      </c>
      <c r="D6180" s="16" t="s">
        <v>9101</v>
      </c>
    </row>
    <row r="6181" customFormat="false" ht="15.75" hidden="false" customHeight="false" outlineLevel="0" collapsed="false">
      <c r="B6181" s="13"/>
      <c r="C6181" s="7" t="s">
        <v>9102</v>
      </c>
      <c r="D6181" s="16" t="s">
        <v>7430</v>
      </c>
    </row>
    <row r="6182" customFormat="false" ht="15.75" hidden="false" customHeight="false" outlineLevel="0" collapsed="false">
      <c r="B6182" s="13"/>
      <c r="C6182" s="7" t="s">
        <v>9103</v>
      </c>
      <c r="D6182" s="16" t="s">
        <v>7432</v>
      </c>
    </row>
    <row r="6183" customFormat="false" ht="15.75" hidden="false" customHeight="false" outlineLevel="0" collapsed="false">
      <c r="B6183" s="13"/>
      <c r="C6183" s="7" t="s">
        <v>9104</v>
      </c>
      <c r="D6183" s="16" t="s">
        <v>8562</v>
      </c>
    </row>
    <row r="6184" customFormat="false" ht="15.75" hidden="false" customHeight="false" outlineLevel="0" collapsed="false">
      <c r="B6184" s="13"/>
      <c r="C6184" s="7" t="s">
        <v>9105</v>
      </c>
      <c r="D6184" s="16" t="s">
        <v>9106</v>
      </c>
    </row>
    <row r="6185" customFormat="false" ht="15.75" hidden="false" customHeight="false" outlineLevel="0" collapsed="false">
      <c r="B6185" s="13"/>
      <c r="C6185" s="7" t="s">
        <v>9107</v>
      </c>
      <c r="D6185" s="16" t="s">
        <v>8073</v>
      </c>
    </row>
    <row r="6186" customFormat="false" ht="15.75" hidden="false" customHeight="false" outlineLevel="0" collapsed="false">
      <c r="B6186" s="13"/>
      <c r="C6186" s="7" t="s">
        <v>9108</v>
      </c>
      <c r="D6186" s="16" t="s">
        <v>7438</v>
      </c>
    </row>
    <row r="6187" customFormat="false" ht="15.75" hidden="false" customHeight="false" outlineLevel="0" collapsed="false">
      <c r="B6187" s="13"/>
      <c r="C6187" s="7" t="s">
        <v>9109</v>
      </c>
      <c r="D6187" s="16" t="s">
        <v>9110</v>
      </c>
    </row>
    <row r="6188" customFormat="false" ht="15.75" hidden="false" customHeight="false" outlineLevel="0" collapsed="false">
      <c r="B6188" s="13"/>
      <c r="C6188" s="7" t="s">
        <v>9111</v>
      </c>
      <c r="D6188" s="16" t="s">
        <v>6366</v>
      </c>
    </row>
    <row r="6189" customFormat="false" ht="15.75" hidden="false" customHeight="false" outlineLevel="0" collapsed="false">
      <c r="B6189" s="13"/>
      <c r="C6189" s="7" t="s">
        <v>9112</v>
      </c>
      <c r="D6189" s="16" t="s">
        <v>9113</v>
      </c>
    </row>
    <row r="6190" customFormat="false" ht="15.75" hidden="false" customHeight="false" outlineLevel="0" collapsed="false">
      <c r="B6190" s="13"/>
      <c r="C6190" s="7" t="s">
        <v>9114</v>
      </c>
      <c r="D6190" s="16" t="s">
        <v>6370</v>
      </c>
    </row>
    <row r="6191" customFormat="false" ht="15.75" hidden="false" customHeight="false" outlineLevel="0" collapsed="false">
      <c r="B6191" s="13"/>
      <c r="C6191" s="7" t="s">
        <v>9115</v>
      </c>
      <c r="D6191" s="16" t="s">
        <v>6372</v>
      </c>
    </row>
    <row r="6192" customFormat="false" ht="15.75" hidden="false" customHeight="false" outlineLevel="0" collapsed="false">
      <c r="B6192" s="13"/>
      <c r="C6192" s="7" t="s">
        <v>9116</v>
      </c>
      <c r="D6192" s="16" t="s">
        <v>6374</v>
      </c>
    </row>
    <row r="6193" customFormat="false" ht="15.75" hidden="false" customHeight="false" outlineLevel="0" collapsed="false">
      <c r="B6193" s="13"/>
      <c r="C6193" s="7" t="s">
        <v>9117</v>
      </c>
      <c r="D6193" s="16" t="s">
        <v>9118</v>
      </c>
    </row>
    <row r="6194" customFormat="false" ht="15.75" hidden="false" customHeight="false" outlineLevel="0" collapsed="false">
      <c r="B6194" s="13"/>
      <c r="C6194" s="7" t="s">
        <v>9119</v>
      </c>
      <c r="D6194" s="16" t="s">
        <v>6378</v>
      </c>
    </row>
    <row r="6195" customFormat="false" ht="15.75" hidden="false" customHeight="false" outlineLevel="0" collapsed="false">
      <c r="B6195" s="13"/>
      <c r="C6195" s="7" t="s">
        <v>9120</v>
      </c>
      <c r="D6195" s="16" t="s">
        <v>9121</v>
      </c>
    </row>
    <row r="6196" customFormat="false" ht="15.75" hidden="false" customHeight="false" outlineLevel="0" collapsed="false">
      <c r="B6196" s="13"/>
      <c r="C6196" s="7" t="s">
        <v>8586</v>
      </c>
      <c r="D6196" s="16" t="s">
        <v>6382</v>
      </c>
    </row>
    <row r="6197" customFormat="false" ht="15.75" hidden="false" customHeight="false" outlineLevel="0" collapsed="false">
      <c r="B6197" s="13"/>
      <c r="C6197" s="7" t="s">
        <v>9122</v>
      </c>
      <c r="D6197" s="16" t="s">
        <v>7451</v>
      </c>
    </row>
    <row r="6198" customFormat="false" ht="15.75" hidden="false" customHeight="false" outlineLevel="0" collapsed="false">
      <c r="B6198" s="13"/>
      <c r="C6198" s="7" t="s">
        <v>9123</v>
      </c>
      <c r="D6198" s="16" t="s">
        <v>7453</v>
      </c>
    </row>
    <row r="6199" customFormat="false" ht="15.75" hidden="false" customHeight="false" outlineLevel="0" collapsed="false">
      <c r="B6199" s="13"/>
      <c r="C6199" s="7" t="s">
        <v>9124</v>
      </c>
      <c r="D6199" s="16" t="s">
        <v>9125</v>
      </c>
    </row>
    <row r="6200" customFormat="false" ht="15.75" hidden="false" customHeight="false" outlineLevel="0" collapsed="false">
      <c r="B6200" s="13"/>
      <c r="C6200" s="7" t="s">
        <v>9126</v>
      </c>
      <c r="D6200" s="16" t="s">
        <v>7458</v>
      </c>
    </row>
    <row r="6201" customFormat="false" ht="15.75" hidden="false" customHeight="false" outlineLevel="0" collapsed="false">
      <c r="B6201" s="13"/>
      <c r="C6201" s="7" t="s">
        <v>9127</v>
      </c>
      <c r="D6201" s="16" t="s">
        <v>7460</v>
      </c>
    </row>
    <row r="6202" customFormat="false" ht="15.75" hidden="false" customHeight="false" outlineLevel="0" collapsed="false">
      <c r="B6202" s="13"/>
      <c r="C6202" s="7" t="s">
        <v>9128</v>
      </c>
      <c r="D6202" s="16" t="s">
        <v>9129</v>
      </c>
    </row>
    <row r="6203" customFormat="false" ht="15.75" hidden="false" customHeight="false" outlineLevel="0" collapsed="false">
      <c r="B6203" s="13"/>
      <c r="C6203" s="7" t="s">
        <v>9130</v>
      </c>
      <c r="D6203" s="16" t="s">
        <v>7451</v>
      </c>
    </row>
    <row r="6204" customFormat="false" ht="15.75" hidden="false" customHeight="false" outlineLevel="0" collapsed="false">
      <c r="B6204" s="13"/>
      <c r="C6204" s="7" t="s">
        <v>9131</v>
      </c>
      <c r="D6204" s="16" t="s">
        <v>9132</v>
      </c>
    </row>
    <row r="6205" customFormat="false" ht="15.75" hidden="false" customHeight="false" outlineLevel="0" collapsed="false">
      <c r="B6205" s="13"/>
      <c r="C6205" s="7" t="s">
        <v>9133</v>
      </c>
      <c r="D6205" s="16" t="s">
        <v>9134</v>
      </c>
    </row>
    <row r="6206" customFormat="false" ht="15.75" hidden="false" customHeight="false" outlineLevel="0" collapsed="false">
      <c r="B6206" s="13"/>
      <c r="C6206" s="7" t="s">
        <v>9135</v>
      </c>
      <c r="D6206" s="16" t="s">
        <v>9136</v>
      </c>
    </row>
    <row r="6207" customFormat="false" ht="15.75" hidden="false" customHeight="false" outlineLevel="0" collapsed="false">
      <c r="B6207" s="13"/>
      <c r="C6207" s="7" t="s">
        <v>9137</v>
      </c>
      <c r="D6207" s="16" t="s">
        <v>9138</v>
      </c>
    </row>
    <row r="6208" customFormat="false" ht="15.75" hidden="false" customHeight="false" outlineLevel="0" collapsed="false">
      <c r="B6208" s="13"/>
      <c r="C6208" s="7" t="s">
        <v>9139</v>
      </c>
      <c r="D6208" s="16" t="s">
        <v>9140</v>
      </c>
    </row>
    <row r="6209" customFormat="false" ht="15.75" hidden="false" customHeight="false" outlineLevel="0" collapsed="false">
      <c r="B6209" s="13"/>
      <c r="C6209" s="7" t="s">
        <v>9141</v>
      </c>
      <c r="D6209" s="16" t="s">
        <v>6395</v>
      </c>
    </row>
    <row r="6210" customFormat="false" ht="15.75" hidden="false" customHeight="false" outlineLevel="0" collapsed="false">
      <c r="B6210" s="13"/>
      <c r="C6210" s="7" t="s">
        <v>9142</v>
      </c>
      <c r="D6210" s="16" t="s">
        <v>7464</v>
      </c>
    </row>
    <row r="6211" customFormat="false" ht="15.75" hidden="false" customHeight="false" outlineLevel="0" collapsed="false">
      <c r="B6211" s="13"/>
      <c r="C6211" s="7" t="s">
        <v>9143</v>
      </c>
      <c r="D6211" s="16" t="s">
        <v>7466</v>
      </c>
    </row>
    <row r="6212" customFormat="false" ht="15.75" hidden="false" customHeight="false" outlineLevel="0" collapsed="false">
      <c r="B6212" s="13"/>
      <c r="C6212" s="7" t="s">
        <v>9144</v>
      </c>
      <c r="D6212" s="16" t="s">
        <v>5299</v>
      </c>
    </row>
    <row r="6213" customFormat="false" ht="15.75" hidden="false" customHeight="false" outlineLevel="0" collapsed="false">
      <c r="B6213" s="13"/>
      <c r="C6213" s="7" t="s">
        <v>9145</v>
      </c>
      <c r="D6213" s="16" t="s">
        <v>9146</v>
      </c>
    </row>
    <row r="6214" customFormat="false" ht="15.75" hidden="false" customHeight="false" outlineLevel="0" collapsed="false">
      <c r="B6214" s="13"/>
      <c r="C6214" s="7" t="s">
        <v>9147</v>
      </c>
      <c r="D6214" s="16" t="s">
        <v>9148</v>
      </c>
    </row>
    <row r="6215" customFormat="false" ht="15.75" hidden="false" customHeight="false" outlineLevel="0" collapsed="false">
      <c r="B6215" s="13"/>
      <c r="C6215" s="7" t="s">
        <v>7427</v>
      </c>
      <c r="D6215" s="16" t="s">
        <v>9149</v>
      </c>
    </row>
    <row r="6216" customFormat="false" ht="15.75" hidden="false" customHeight="false" outlineLevel="0" collapsed="false">
      <c r="B6216" s="13"/>
      <c r="C6216" s="7" t="s">
        <v>9150</v>
      </c>
      <c r="D6216" s="16" t="s">
        <v>9151</v>
      </c>
    </row>
    <row r="6217" customFormat="false" ht="15.75" hidden="false" customHeight="false" outlineLevel="0" collapsed="false">
      <c r="B6217" s="13"/>
      <c r="C6217" s="7" t="s">
        <v>9152</v>
      </c>
      <c r="D6217" s="16" t="s">
        <v>5299</v>
      </c>
    </row>
    <row r="6218" customFormat="false" ht="15.75" hidden="false" customHeight="false" outlineLevel="0" collapsed="false">
      <c r="B6218" s="13"/>
      <c r="C6218" s="7" t="s">
        <v>9153</v>
      </c>
      <c r="D6218" s="16" t="s">
        <v>5323</v>
      </c>
    </row>
    <row r="6219" customFormat="false" ht="15.75" hidden="false" customHeight="false" outlineLevel="0" collapsed="false">
      <c r="B6219" s="13"/>
      <c r="C6219" s="7" t="s">
        <v>9154</v>
      </c>
      <c r="D6219" s="16" t="s">
        <v>9155</v>
      </c>
    </row>
    <row r="6220" customFormat="false" ht="15.75" hidden="false" customHeight="false" outlineLevel="0" collapsed="false">
      <c r="B6220" s="13"/>
      <c r="C6220" s="7" t="s">
        <v>8041</v>
      </c>
      <c r="D6220" s="16" t="s">
        <v>9156</v>
      </c>
    </row>
    <row r="6221" customFormat="false" ht="15.75" hidden="false" customHeight="false" outlineLevel="0" collapsed="false">
      <c r="B6221" s="13"/>
      <c r="C6221" s="7" t="s">
        <v>9157</v>
      </c>
      <c r="D6221" s="16" t="s">
        <v>7484</v>
      </c>
    </row>
    <row r="6222" customFormat="false" ht="15.75" hidden="false" customHeight="false" outlineLevel="0" collapsed="false">
      <c r="B6222" s="13"/>
      <c r="C6222" s="7" t="s">
        <v>9158</v>
      </c>
      <c r="D6222" s="16" t="s">
        <v>9159</v>
      </c>
    </row>
    <row r="6223" customFormat="false" ht="15.75" hidden="false" customHeight="false" outlineLevel="0" collapsed="false">
      <c r="B6223" s="13"/>
      <c r="C6223" s="7" t="s">
        <v>9160</v>
      </c>
      <c r="D6223" s="16" t="s">
        <v>7487</v>
      </c>
    </row>
    <row r="6224" customFormat="false" ht="15.75" hidden="false" customHeight="false" outlineLevel="0" collapsed="false">
      <c r="B6224" s="13"/>
      <c r="C6224" s="7" t="s">
        <v>9161</v>
      </c>
      <c r="D6224" s="16" t="s">
        <v>7489</v>
      </c>
    </row>
    <row r="6225" customFormat="false" ht="15.75" hidden="false" customHeight="false" outlineLevel="0" collapsed="false">
      <c r="B6225" s="13"/>
      <c r="C6225" s="7" t="s">
        <v>9162</v>
      </c>
      <c r="D6225" s="16" t="s">
        <v>9163</v>
      </c>
    </row>
    <row r="6226" customFormat="false" ht="15.75" hidden="false" customHeight="false" outlineLevel="0" collapsed="false">
      <c r="B6226" s="13"/>
      <c r="C6226" s="7" t="s">
        <v>6438</v>
      </c>
      <c r="D6226" s="16" t="s">
        <v>9164</v>
      </c>
    </row>
    <row r="6227" customFormat="false" ht="15.75" hidden="false" customHeight="false" outlineLevel="0" collapsed="false">
      <c r="B6227" s="13"/>
      <c r="C6227" s="7" t="s">
        <v>9165</v>
      </c>
      <c r="D6227" s="16" t="s">
        <v>7495</v>
      </c>
    </row>
    <row r="6228" customFormat="false" ht="15.75" hidden="false" customHeight="false" outlineLevel="0" collapsed="false">
      <c r="B6228" s="13"/>
      <c r="C6228" s="7" t="s">
        <v>9166</v>
      </c>
      <c r="D6228" s="16" t="s">
        <v>9167</v>
      </c>
    </row>
    <row r="6229" customFormat="false" ht="15.75" hidden="false" customHeight="false" outlineLevel="0" collapsed="false">
      <c r="B6229" s="13"/>
      <c r="C6229" s="7" t="s">
        <v>9168</v>
      </c>
      <c r="D6229" s="16" t="s">
        <v>9169</v>
      </c>
    </row>
    <row r="6230" customFormat="false" ht="15.75" hidden="false" customHeight="false" outlineLevel="0" collapsed="false">
      <c r="B6230" s="13"/>
      <c r="C6230" s="7" t="s">
        <v>9170</v>
      </c>
      <c r="D6230" s="16" t="s">
        <v>7500</v>
      </c>
    </row>
    <row r="6231" customFormat="false" ht="15.75" hidden="false" customHeight="false" outlineLevel="0" collapsed="false">
      <c r="B6231" s="13"/>
      <c r="C6231" s="7" t="s">
        <v>9171</v>
      </c>
      <c r="D6231" s="16" t="s">
        <v>7502</v>
      </c>
    </row>
    <row r="6232" customFormat="false" ht="15.75" hidden="false" customHeight="false" outlineLevel="0" collapsed="false">
      <c r="B6232" s="13"/>
      <c r="C6232" s="7" t="s">
        <v>9172</v>
      </c>
      <c r="D6232" s="16" t="s">
        <v>9173</v>
      </c>
    </row>
    <row r="6233" customFormat="false" ht="15.75" hidden="false" customHeight="false" outlineLevel="0" collapsed="false">
      <c r="B6233" s="13"/>
      <c r="C6233" s="7" t="s">
        <v>9174</v>
      </c>
      <c r="D6233" s="16" t="s">
        <v>9175</v>
      </c>
    </row>
    <row r="6234" customFormat="false" ht="15.75" hidden="false" customHeight="false" outlineLevel="0" collapsed="false">
      <c r="B6234" s="13"/>
      <c r="C6234" s="7" t="s">
        <v>9176</v>
      </c>
      <c r="D6234" s="16" t="s">
        <v>7507</v>
      </c>
    </row>
    <row r="6235" customFormat="false" ht="15.75" hidden="false" customHeight="false" outlineLevel="0" collapsed="false">
      <c r="B6235" s="13"/>
      <c r="C6235" s="7" t="s">
        <v>9177</v>
      </c>
      <c r="D6235" s="16" t="s">
        <v>7509</v>
      </c>
    </row>
    <row r="6236" customFormat="false" ht="15.75" hidden="false" customHeight="false" outlineLevel="0" collapsed="false">
      <c r="B6236" s="13"/>
      <c r="C6236" s="7" t="s">
        <v>9178</v>
      </c>
      <c r="D6236" s="16" t="s">
        <v>9179</v>
      </c>
    </row>
    <row r="6237" customFormat="false" ht="15.75" hidden="false" customHeight="false" outlineLevel="0" collapsed="false">
      <c r="B6237" s="13"/>
      <c r="C6237" s="7" t="s">
        <v>9180</v>
      </c>
      <c r="D6237" s="16" t="s">
        <v>9156</v>
      </c>
    </row>
    <row r="6238" customFormat="false" ht="15.75" hidden="false" customHeight="false" outlineLevel="0" collapsed="false">
      <c r="B6238" s="13"/>
      <c r="C6238" s="7" t="s">
        <v>9181</v>
      </c>
      <c r="D6238" s="16" t="s">
        <v>7484</v>
      </c>
    </row>
    <row r="6239" customFormat="false" ht="15.75" hidden="false" customHeight="false" outlineLevel="0" collapsed="false">
      <c r="B6239" s="13"/>
      <c r="C6239" s="7" t="s">
        <v>6456</v>
      </c>
      <c r="D6239" s="16" t="s">
        <v>9159</v>
      </c>
    </row>
    <row r="6240" customFormat="false" ht="15.75" hidden="false" customHeight="false" outlineLevel="0" collapsed="false">
      <c r="B6240" s="13"/>
      <c r="C6240" s="7" t="s">
        <v>9182</v>
      </c>
      <c r="D6240" s="16" t="s">
        <v>7487</v>
      </c>
    </row>
    <row r="6241" customFormat="false" ht="15.75" hidden="false" customHeight="false" outlineLevel="0" collapsed="false">
      <c r="B6241" s="13"/>
      <c r="C6241" s="7" t="s">
        <v>9183</v>
      </c>
      <c r="D6241" s="16" t="s">
        <v>7489</v>
      </c>
    </row>
    <row r="6242" customFormat="false" ht="15.75" hidden="false" customHeight="false" outlineLevel="0" collapsed="false">
      <c r="B6242" s="13"/>
      <c r="C6242" s="7" t="s">
        <v>5172</v>
      </c>
      <c r="D6242" s="16" t="s">
        <v>9163</v>
      </c>
    </row>
    <row r="6243" customFormat="false" ht="15.75" hidden="false" customHeight="false" outlineLevel="0" collapsed="false">
      <c r="B6243" s="13"/>
      <c r="C6243" s="7" t="s">
        <v>9184</v>
      </c>
      <c r="D6243" s="16" t="s">
        <v>7493</v>
      </c>
    </row>
    <row r="6244" customFormat="false" ht="15.75" hidden="false" customHeight="false" outlineLevel="0" collapsed="false">
      <c r="B6244" s="13"/>
      <c r="C6244" s="7" t="s">
        <v>8661</v>
      </c>
      <c r="D6244" s="16" t="s">
        <v>7495</v>
      </c>
    </row>
    <row r="6245" customFormat="false" ht="15.75" hidden="false" customHeight="false" outlineLevel="0" collapsed="false">
      <c r="B6245" s="13"/>
      <c r="C6245" s="7" t="s">
        <v>9185</v>
      </c>
      <c r="D6245" s="16" t="s">
        <v>9186</v>
      </c>
    </row>
    <row r="6246" customFormat="false" ht="15.75" hidden="false" customHeight="false" outlineLevel="0" collapsed="false">
      <c r="B6246" s="13"/>
      <c r="C6246" s="7" t="s">
        <v>9187</v>
      </c>
      <c r="D6246" s="16" t="s">
        <v>9188</v>
      </c>
    </row>
    <row r="6247" customFormat="false" ht="15.75" hidden="false" customHeight="false" outlineLevel="0" collapsed="false">
      <c r="B6247" s="13"/>
      <c r="C6247" s="7" t="s">
        <v>9189</v>
      </c>
      <c r="D6247" s="16" t="s">
        <v>7526</v>
      </c>
    </row>
    <row r="6248" customFormat="false" ht="15.75" hidden="false" customHeight="false" outlineLevel="0" collapsed="false">
      <c r="B6248" s="13"/>
      <c r="C6248" s="7" t="s">
        <v>9190</v>
      </c>
      <c r="D6248" s="16" t="s">
        <v>7528</v>
      </c>
    </row>
    <row r="6249" customFormat="false" ht="15.75" hidden="false" customHeight="false" outlineLevel="0" collapsed="false">
      <c r="B6249" s="13"/>
      <c r="C6249" s="7" t="s">
        <v>9191</v>
      </c>
      <c r="D6249" s="16" t="s">
        <v>9192</v>
      </c>
    </row>
    <row r="6250" customFormat="false" ht="15.75" hidden="false" customHeight="false" outlineLevel="0" collapsed="false">
      <c r="B6250" s="13"/>
      <c r="C6250" s="7" t="s">
        <v>9193</v>
      </c>
      <c r="D6250" s="16" t="s">
        <v>7532</v>
      </c>
    </row>
    <row r="6251" customFormat="false" ht="15.75" hidden="false" customHeight="false" outlineLevel="0" collapsed="false">
      <c r="B6251" s="13"/>
      <c r="C6251" s="7" t="s">
        <v>9194</v>
      </c>
      <c r="D6251" s="16" t="s">
        <v>7500</v>
      </c>
    </row>
    <row r="6252" customFormat="false" ht="15.75" hidden="false" customHeight="false" outlineLevel="0" collapsed="false">
      <c r="B6252" s="13"/>
      <c r="C6252" s="7" t="s">
        <v>9195</v>
      </c>
      <c r="D6252" s="16" t="s">
        <v>7502</v>
      </c>
    </row>
    <row r="6253" customFormat="false" ht="15.75" hidden="false" customHeight="false" outlineLevel="0" collapsed="false">
      <c r="B6253" s="13"/>
      <c r="C6253" s="7" t="s">
        <v>9196</v>
      </c>
      <c r="D6253" s="16" t="s">
        <v>7503</v>
      </c>
    </row>
    <row r="6254" customFormat="false" ht="15.75" hidden="false" customHeight="false" outlineLevel="0" collapsed="false">
      <c r="B6254" s="13"/>
      <c r="C6254" s="7" t="s">
        <v>9197</v>
      </c>
      <c r="D6254" s="16" t="s">
        <v>9175</v>
      </c>
    </row>
    <row r="6255" customFormat="false" ht="15.75" hidden="false" customHeight="false" outlineLevel="0" collapsed="false">
      <c r="B6255" s="13"/>
      <c r="C6255" s="7" t="s">
        <v>9198</v>
      </c>
      <c r="D6255" s="16" t="s">
        <v>7507</v>
      </c>
    </row>
    <row r="6256" customFormat="false" ht="15.75" hidden="false" customHeight="false" outlineLevel="0" collapsed="false">
      <c r="B6256" s="13"/>
      <c r="C6256" s="7" t="s">
        <v>9199</v>
      </c>
      <c r="D6256" s="16" t="s">
        <v>7509</v>
      </c>
    </row>
    <row r="6257" customFormat="false" ht="15.75" hidden="false" customHeight="false" outlineLevel="0" collapsed="false">
      <c r="B6257" s="13"/>
      <c r="C6257" s="7" t="s">
        <v>9200</v>
      </c>
      <c r="D6257" s="16" t="s">
        <v>9179</v>
      </c>
    </row>
    <row r="6258" customFormat="false" ht="15.75" hidden="false" customHeight="false" outlineLevel="0" collapsed="false">
      <c r="B6258" s="13"/>
      <c r="C6258" s="7" t="s">
        <v>7496</v>
      </c>
      <c r="D6258" s="16" t="s">
        <v>9201</v>
      </c>
    </row>
    <row r="6259" customFormat="false" ht="15.75" hidden="false" customHeight="false" outlineLevel="0" collapsed="false">
      <c r="B6259" s="13"/>
      <c r="C6259" s="7" t="s">
        <v>6939</v>
      </c>
      <c r="D6259" s="16" t="s">
        <v>7540</v>
      </c>
    </row>
    <row r="6260" customFormat="false" ht="15.75" hidden="false" customHeight="false" outlineLevel="0" collapsed="false">
      <c r="B6260" s="13"/>
      <c r="C6260" s="7" t="s">
        <v>9202</v>
      </c>
      <c r="D6260" s="16" t="s">
        <v>9203</v>
      </c>
    </row>
    <row r="6261" customFormat="false" ht="15.75" hidden="false" customHeight="false" outlineLevel="0" collapsed="false">
      <c r="B6261" s="13"/>
      <c r="C6261" s="7" t="s">
        <v>9204</v>
      </c>
      <c r="D6261" s="16" t="s">
        <v>6484</v>
      </c>
    </row>
    <row r="6262" customFormat="false" ht="15.75" hidden="false" customHeight="false" outlineLevel="0" collapsed="false">
      <c r="B6262" s="13"/>
      <c r="C6262" s="7" t="s">
        <v>9205</v>
      </c>
      <c r="D6262" s="16" t="s">
        <v>9206</v>
      </c>
    </row>
    <row r="6263" customFormat="false" ht="15.75" hidden="false" customHeight="false" outlineLevel="0" collapsed="false">
      <c r="B6263" s="13"/>
      <c r="C6263" s="7" t="s">
        <v>9207</v>
      </c>
      <c r="D6263" s="16" t="s">
        <v>9208</v>
      </c>
    </row>
    <row r="6264" customFormat="false" ht="15.75" hidden="false" customHeight="false" outlineLevel="0" collapsed="false">
      <c r="B6264" s="13"/>
      <c r="C6264" s="7" t="s">
        <v>9209</v>
      </c>
      <c r="D6264" s="16" t="s">
        <v>7551</v>
      </c>
    </row>
    <row r="6265" customFormat="false" ht="15.75" hidden="false" customHeight="false" outlineLevel="0" collapsed="false">
      <c r="B6265" s="13"/>
      <c r="C6265" s="7" t="s">
        <v>9210</v>
      </c>
      <c r="D6265" s="16" t="s">
        <v>9211</v>
      </c>
    </row>
    <row r="6266" customFormat="false" ht="15.75" hidden="false" customHeight="false" outlineLevel="0" collapsed="false">
      <c r="B6266" s="13"/>
      <c r="C6266" s="7" t="s">
        <v>9212</v>
      </c>
      <c r="D6266" s="16" t="s">
        <v>9213</v>
      </c>
    </row>
    <row r="6267" customFormat="false" ht="15.75" hidden="false" customHeight="false" outlineLevel="0" collapsed="false">
      <c r="B6267" s="13"/>
      <c r="C6267" s="7" t="s">
        <v>9214</v>
      </c>
      <c r="D6267" s="16" t="s">
        <v>7484</v>
      </c>
    </row>
    <row r="6268" customFormat="false" ht="15.75" hidden="false" customHeight="false" outlineLevel="0" collapsed="false">
      <c r="B6268" s="13"/>
      <c r="C6268" s="7" t="s">
        <v>7513</v>
      </c>
      <c r="D6268" s="16" t="s">
        <v>9159</v>
      </c>
    </row>
    <row r="6269" customFormat="false" ht="15.75" hidden="false" customHeight="false" outlineLevel="0" collapsed="false">
      <c r="B6269" s="13"/>
      <c r="C6269" s="7" t="s">
        <v>9215</v>
      </c>
      <c r="D6269" s="16" t="s">
        <v>7487</v>
      </c>
    </row>
    <row r="6270" customFormat="false" ht="15.75" hidden="false" customHeight="false" outlineLevel="0" collapsed="false">
      <c r="B6270" s="13"/>
      <c r="C6270" s="7" t="s">
        <v>9216</v>
      </c>
      <c r="D6270" s="16" t="s">
        <v>7489</v>
      </c>
    </row>
    <row r="6271" customFormat="false" ht="15.75" hidden="false" customHeight="false" outlineLevel="0" collapsed="false">
      <c r="B6271" s="13"/>
      <c r="C6271" s="7" t="s">
        <v>9217</v>
      </c>
      <c r="D6271" s="16" t="s">
        <v>9218</v>
      </c>
    </row>
    <row r="6272" customFormat="false" ht="15.75" hidden="false" customHeight="false" outlineLevel="0" collapsed="false">
      <c r="B6272" s="13"/>
      <c r="C6272" s="7" t="s">
        <v>7519</v>
      </c>
      <c r="D6272" s="16" t="s">
        <v>9219</v>
      </c>
    </row>
    <row r="6273" customFormat="false" ht="15.75" hidden="false" customHeight="false" outlineLevel="0" collapsed="false">
      <c r="B6273" s="13"/>
      <c r="C6273" s="7" t="s">
        <v>9220</v>
      </c>
      <c r="D6273" s="16" t="s">
        <v>7560</v>
      </c>
    </row>
    <row r="6274" customFormat="false" ht="15.75" hidden="false" customHeight="false" outlineLevel="0" collapsed="false">
      <c r="B6274" s="13"/>
      <c r="C6274" s="7" t="s">
        <v>9221</v>
      </c>
      <c r="D6274" s="16" t="s">
        <v>7562</v>
      </c>
    </row>
    <row r="6275" customFormat="false" ht="15.75" hidden="false" customHeight="false" outlineLevel="0" collapsed="false">
      <c r="B6275" s="13"/>
      <c r="C6275" s="7" t="s">
        <v>9222</v>
      </c>
      <c r="D6275" s="16" t="s">
        <v>6990</v>
      </c>
    </row>
    <row r="6276" customFormat="false" ht="15.75" hidden="false" customHeight="false" outlineLevel="0" collapsed="false">
      <c r="B6276" s="13"/>
      <c r="C6276" s="7" t="s">
        <v>9223</v>
      </c>
      <c r="D6276" s="16" t="s">
        <v>7503</v>
      </c>
    </row>
    <row r="6277" customFormat="false" ht="15.75" hidden="false" customHeight="false" outlineLevel="0" collapsed="false">
      <c r="B6277" s="13"/>
      <c r="C6277" s="7" t="s">
        <v>9224</v>
      </c>
      <c r="D6277" s="16" t="s">
        <v>9175</v>
      </c>
    </row>
    <row r="6278" customFormat="false" ht="15.75" hidden="false" customHeight="false" outlineLevel="0" collapsed="false">
      <c r="B6278" s="13"/>
      <c r="C6278" s="7" t="s">
        <v>9225</v>
      </c>
      <c r="D6278" s="16" t="s">
        <v>7507</v>
      </c>
    </row>
    <row r="6279" customFormat="false" ht="15.75" hidden="false" customHeight="false" outlineLevel="0" collapsed="false">
      <c r="B6279" s="13"/>
      <c r="C6279" s="7" t="s">
        <v>9226</v>
      </c>
      <c r="D6279" s="16" t="s">
        <v>7509</v>
      </c>
    </row>
    <row r="6280" customFormat="false" ht="15.75" hidden="false" customHeight="false" outlineLevel="0" collapsed="false">
      <c r="B6280" s="13"/>
      <c r="C6280" s="7" t="s">
        <v>9227</v>
      </c>
      <c r="D6280" s="16" t="s">
        <v>9179</v>
      </c>
    </row>
    <row r="6281" customFormat="false" ht="15.75" hidden="false" customHeight="false" outlineLevel="0" collapsed="false">
      <c r="B6281" s="13"/>
      <c r="C6281" s="7" t="s">
        <v>2226</v>
      </c>
      <c r="D6281" s="16" t="s">
        <v>9228</v>
      </c>
    </row>
    <row r="6282" customFormat="false" ht="15.75" hidden="false" customHeight="false" outlineLevel="0" collapsed="false">
      <c r="B6282" s="13"/>
      <c r="C6282" s="7" t="s">
        <v>9229</v>
      </c>
      <c r="D6282" s="16" t="s">
        <v>7570</v>
      </c>
    </row>
    <row r="6283" customFormat="false" ht="15.75" hidden="false" customHeight="false" outlineLevel="0" collapsed="false">
      <c r="B6283" s="13"/>
      <c r="C6283" s="7" t="s">
        <v>9230</v>
      </c>
      <c r="D6283" s="16" t="s">
        <v>6509</v>
      </c>
    </row>
    <row r="6284" customFormat="false" ht="15.75" hidden="false" customHeight="false" outlineLevel="0" collapsed="false">
      <c r="B6284" s="13"/>
      <c r="C6284" s="7" t="s">
        <v>7533</v>
      </c>
      <c r="D6284" s="16" t="s">
        <v>9231</v>
      </c>
    </row>
    <row r="6285" customFormat="false" ht="15.75" hidden="false" customHeight="false" outlineLevel="0" collapsed="false">
      <c r="B6285" s="13"/>
      <c r="C6285" s="7" t="s">
        <v>6973</v>
      </c>
      <c r="D6285" s="16" t="s">
        <v>7576</v>
      </c>
    </row>
    <row r="6286" customFormat="false" ht="15.75" hidden="false" customHeight="false" outlineLevel="0" collapsed="false">
      <c r="B6286" s="13"/>
      <c r="C6286" s="7" t="s">
        <v>9232</v>
      </c>
      <c r="D6286" s="16" t="s">
        <v>9233</v>
      </c>
    </row>
    <row r="6287" customFormat="false" ht="15.75" hidden="false" customHeight="false" outlineLevel="0" collapsed="false">
      <c r="B6287" s="13"/>
      <c r="C6287" s="7" t="s">
        <v>9234</v>
      </c>
      <c r="D6287" s="16" t="s">
        <v>7580</v>
      </c>
    </row>
    <row r="6288" customFormat="false" ht="15.75" hidden="false" customHeight="false" outlineLevel="0" collapsed="false">
      <c r="B6288" s="13"/>
      <c r="C6288" s="7" t="s">
        <v>9235</v>
      </c>
      <c r="D6288" s="16" t="s">
        <v>9236</v>
      </c>
    </row>
    <row r="6289" customFormat="false" ht="15.75" hidden="false" customHeight="false" outlineLevel="0" collapsed="false">
      <c r="B6289" s="13"/>
      <c r="C6289" s="7" t="s">
        <v>9237</v>
      </c>
      <c r="D6289" s="16" t="s">
        <v>8182</v>
      </c>
    </row>
    <row r="6290" customFormat="false" ht="15.75" hidden="false" customHeight="false" outlineLevel="0" collapsed="false">
      <c r="B6290" s="13"/>
      <c r="C6290" s="7" t="s">
        <v>9238</v>
      </c>
      <c r="D6290" s="16" t="s">
        <v>7586</v>
      </c>
    </row>
    <row r="6291" customFormat="false" ht="15.75" hidden="false" customHeight="false" outlineLevel="0" collapsed="false">
      <c r="B6291" s="13"/>
      <c r="C6291" s="7" t="s">
        <v>5274</v>
      </c>
      <c r="D6291" s="16" t="s">
        <v>7588</v>
      </c>
    </row>
    <row r="6292" customFormat="false" ht="15.75" hidden="false" customHeight="false" outlineLevel="0" collapsed="false">
      <c r="B6292" s="13"/>
      <c r="C6292" s="7" t="s">
        <v>9239</v>
      </c>
      <c r="D6292" s="16" t="s">
        <v>7590</v>
      </c>
    </row>
    <row r="6293" customFormat="false" ht="15.75" hidden="false" customHeight="false" outlineLevel="0" collapsed="false">
      <c r="B6293" s="13"/>
      <c r="C6293" s="7" t="s">
        <v>7544</v>
      </c>
      <c r="D6293" s="16" t="s">
        <v>9240</v>
      </c>
    </row>
    <row r="6294" customFormat="false" ht="15.75" hidden="false" customHeight="false" outlineLevel="0" collapsed="false">
      <c r="B6294" s="13"/>
      <c r="C6294" s="7" t="s">
        <v>9241</v>
      </c>
      <c r="D6294" s="16" t="s">
        <v>9242</v>
      </c>
    </row>
    <row r="6295" customFormat="false" ht="15.75" hidden="false" customHeight="false" outlineLevel="0" collapsed="false">
      <c r="B6295" s="13"/>
      <c r="C6295" s="7" t="s">
        <v>9243</v>
      </c>
      <c r="D6295" s="16" t="s">
        <v>9244</v>
      </c>
    </row>
    <row r="6296" customFormat="false" ht="15.75" hidden="false" customHeight="false" outlineLevel="0" collapsed="false">
      <c r="B6296" s="13"/>
      <c r="C6296" s="7" t="s">
        <v>5288</v>
      </c>
      <c r="D6296" s="16" t="s">
        <v>9245</v>
      </c>
    </row>
    <row r="6297" customFormat="false" ht="15.75" hidden="false" customHeight="false" outlineLevel="0" collapsed="false">
      <c r="B6297" s="13"/>
      <c r="C6297" s="7" t="s">
        <v>9246</v>
      </c>
      <c r="D6297" s="16" t="s">
        <v>9247</v>
      </c>
    </row>
    <row r="6298" customFormat="false" ht="15.75" hidden="false" customHeight="false" outlineLevel="0" collapsed="false">
      <c r="B6298" s="13"/>
      <c r="C6298" s="7" t="s">
        <v>9248</v>
      </c>
      <c r="D6298" s="16" t="s">
        <v>9249</v>
      </c>
    </row>
    <row r="6299" customFormat="false" ht="15.75" hidden="false" customHeight="false" outlineLevel="0" collapsed="false">
      <c r="B6299" s="13"/>
      <c r="C6299" s="7" t="s">
        <v>9250</v>
      </c>
      <c r="D6299" s="16" t="s">
        <v>9251</v>
      </c>
    </row>
    <row r="6300" customFormat="false" ht="15.75" hidden="false" customHeight="false" outlineLevel="0" collapsed="false">
      <c r="B6300" s="13"/>
      <c r="C6300" s="7" t="s">
        <v>9252</v>
      </c>
      <c r="D6300" s="16" t="s">
        <v>9253</v>
      </c>
    </row>
    <row r="6301" customFormat="false" ht="15.75" hidden="false" customHeight="false" outlineLevel="0" collapsed="false">
      <c r="B6301" s="13"/>
      <c r="C6301" s="7" t="s">
        <v>6082</v>
      </c>
      <c r="D6301" s="16" t="s">
        <v>9254</v>
      </c>
    </row>
    <row r="6302" customFormat="false" ht="15.75" hidden="false" customHeight="false" outlineLevel="0" collapsed="false">
      <c r="B6302" s="13"/>
      <c r="C6302" s="7" t="s">
        <v>9255</v>
      </c>
      <c r="D6302" s="16" t="s">
        <v>7503</v>
      </c>
    </row>
    <row r="6303" customFormat="false" ht="15.75" hidden="false" customHeight="false" outlineLevel="0" collapsed="false">
      <c r="B6303" s="13"/>
      <c r="C6303" s="7" t="s">
        <v>9256</v>
      </c>
      <c r="D6303" s="16" t="s">
        <v>9175</v>
      </c>
    </row>
    <row r="6304" customFormat="false" ht="15.75" hidden="false" customHeight="false" outlineLevel="0" collapsed="false">
      <c r="B6304" s="13"/>
      <c r="C6304" s="7" t="s">
        <v>9257</v>
      </c>
      <c r="D6304" s="16" t="s">
        <v>7507</v>
      </c>
    </row>
    <row r="6305" customFormat="false" ht="15.75" hidden="false" customHeight="false" outlineLevel="0" collapsed="false">
      <c r="B6305" s="13"/>
      <c r="C6305" s="7" t="s">
        <v>9258</v>
      </c>
      <c r="D6305" s="16" t="s">
        <v>7509</v>
      </c>
    </row>
    <row r="6306" customFormat="false" ht="15.75" hidden="false" customHeight="false" outlineLevel="0" collapsed="false">
      <c r="B6306" s="13"/>
      <c r="C6306" s="7" t="s">
        <v>9259</v>
      </c>
      <c r="D6306" s="16" t="s">
        <v>9260</v>
      </c>
    </row>
    <row r="6307" customFormat="false" ht="15.75" hidden="false" customHeight="false" outlineLevel="0" collapsed="false">
      <c r="B6307" s="13"/>
      <c r="C6307" s="7" t="s">
        <v>9261</v>
      </c>
      <c r="D6307" s="16" t="s">
        <v>9262</v>
      </c>
    </row>
    <row r="6308" customFormat="false" ht="15.75" hidden="false" customHeight="false" outlineLevel="0" collapsed="false">
      <c r="B6308" s="13"/>
      <c r="C6308" s="7" t="s">
        <v>9263</v>
      </c>
      <c r="D6308" s="16" t="s">
        <v>9264</v>
      </c>
    </row>
    <row r="6309" customFormat="false" ht="15.75" hidden="false" customHeight="false" outlineLevel="0" collapsed="false">
      <c r="B6309" s="13"/>
      <c r="C6309" s="7" t="s">
        <v>6092</v>
      </c>
      <c r="D6309" s="16" t="s">
        <v>9265</v>
      </c>
    </row>
    <row r="6310" customFormat="false" ht="15.75" hidden="false" customHeight="false" outlineLevel="0" collapsed="false">
      <c r="B6310" s="13"/>
      <c r="C6310" s="7" t="s">
        <v>7003</v>
      </c>
      <c r="D6310" s="16" t="s">
        <v>9266</v>
      </c>
    </row>
    <row r="6311" customFormat="false" ht="15.75" hidden="false" customHeight="false" outlineLevel="0" collapsed="false">
      <c r="B6311" s="13"/>
      <c r="C6311" s="7" t="s">
        <v>9267</v>
      </c>
      <c r="D6311" s="16" t="s">
        <v>9268</v>
      </c>
    </row>
    <row r="6312" customFormat="false" ht="15.75" hidden="false" customHeight="false" outlineLevel="0" collapsed="false">
      <c r="B6312" s="13"/>
      <c r="C6312" s="7" t="s">
        <v>6096</v>
      </c>
      <c r="D6312" s="16" t="s">
        <v>9269</v>
      </c>
    </row>
    <row r="6313" customFormat="false" ht="15.75" hidden="false" customHeight="false" outlineLevel="0" collapsed="false">
      <c r="B6313" s="13"/>
      <c r="C6313" s="7" t="s">
        <v>9270</v>
      </c>
      <c r="D6313" s="16" t="s">
        <v>9271</v>
      </c>
    </row>
    <row r="6314" customFormat="false" ht="15.75" hidden="false" customHeight="false" outlineLevel="0" collapsed="false">
      <c r="B6314" s="13"/>
      <c r="C6314" s="7" t="s">
        <v>9272</v>
      </c>
      <c r="D6314" s="16" t="s">
        <v>9273</v>
      </c>
    </row>
    <row r="6315" customFormat="false" ht="15.75" hidden="false" customHeight="false" outlineLevel="0" collapsed="false">
      <c r="B6315" s="13"/>
      <c r="C6315" s="7" t="s">
        <v>9274</v>
      </c>
      <c r="D6315" s="16" t="s">
        <v>9275</v>
      </c>
    </row>
    <row r="6316" customFormat="false" ht="15.75" hidden="false" customHeight="false" outlineLevel="0" collapsed="false">
      <c r="B6316" s="13"/>
      <c r="C6316" s="7" t="s">
        <v>9276</v>
      </c>
      <c r="D6316" s="16" t="s">
        <v>9277</v>
      </c>
    </row>
    <row r="6317" customFormat="false" ht="15.75" hidden="false" customHeight="false" outlineLevel="0" collapsed="false">
      <c r="B6317" s="13"/>
      <c r="C6317" s="7" t="s">
        <v>8157</v>
      </c>
      <c r="D6317" s="16" t="s">
        <v>9278</v>
      </c>
    </row>
    <row r="6318" customFormat="false" ht="15.75" hidden="false" customHeight="false" outlineLevel="0" collapsed="false">
      <c r="B6318" s="13"/>
      <c r="C6318" s="7" t="s">
        <v>9279</v>
      </c>
      <c r="D6318" s="16" t="s">
        <v>9280</v>
      </c>
    </row>
    <row r="6319" customFormat="false" ht="15.75" hidden="false" customHeight="false" outlineLevel="0" collapsed="false">
      <c r="B6319" s="13"/>
      <c r="C6319" s="7" t="s">
        <v>9281</v>
      </c>
      <c r="D6319" s="16" t="s">
        <v>9282</v>
      </c>
    </row>
    <row r="6320" customFormat="false" ht="15.75" hidden="false" customHeight="false" outlineLevel="0" collapsed="false">
      <c r="B6320" s="13"/>
      <c r="C6320" s="7" t="s">
        <v>9283</v>
      </c>
      <c r="D6320" s="16" t="s">
        <v>7588</v>
      </c>
    </row>
    <row r="6321" customFormat="false" ht="15.75" hidden="false" customHeight="false" outlineLevel="0" collapsed="false">
      <c r="B6321" s="13"/>
      <c r="C6321" s="7" t="s">
        <v>9284</v>
      </c>
      <c r="D6321" s="16" t="s">
        <v>9285</v>
      </c>
    </row>
    <row r="6322" customFormat="false" ht="15.75" hidden="false" customHeight="false" outlineLevel="0" collapsed="false">
      <c r="B6322" s="13"/>
      <c r="C6322" s="7" t="s">
        <v>9286</v>
      </c>
      <c r="D6322" s="16" t="s">
        <v>9287</v>
      </c>
    </row>
    <row r="6323" customFormat="false" ht="15.75" hidden="false" customHeight="false" outlineLevel="0" collapsed="false">
      <c r="B6323" s="13"/>
      <c r="C6323" s="7" t="s">
        <v>9288</v>
      </c>
      <c r="D6323" s="16" t="s">
        <v>9289</v>
      </c>
    </row>
    <row r="6324" customFormat="false" ht="15.75" hidden="false" customHeight="false" outlineLevel="0" collapsed="false">
      <c r="B6324" s="13"/>
      <c r="C6324" s="7" t="s">
        <v>9290</v>
      </c>
      <c r="D6324" s="16" t="s">
        <v>9291</v>
      </c>
    </row>
    <row r="6325" customFormat="false" ht="15.75" hidden="false" customHeight="false" outlineLevel="0" collapsed="false">
      <c r="B6325" s="13"/>
      <c r="C6325" s="7" t="s">
        <v>9292</v>
      </c>
      <c r="D6325" s="16" t="s">
        <v>9249</v>
      </c>
    </row>
    <row r="6326" customFormat="false" ht="15.75" hidden="false" customHeight="false" outlineLevel="0" collapsed="false">
      <c r="B6326" s="13"/>
      <c r="C6326" s="7" t="s">
        <v>9293</v>
      </c>
      <c r="D6326" s="16" t="s">
        <v>9294</v>
      </c>
    </row>
    <row r="6327" customFormat="false" ht="15.75" hidden="false" customHeight="false" outlineLevel="0" collapsed="false">
      <c r="B6327" s="13"/>
      <c r="C6327" s="7" t="s">
        <v>9295</v>
      </c>
      <c r="D6327" s="16" t="s">
        <v>9296</v>
      </c>
    </row>
    <row r="6328" customFormat="false" ht="15.75" hidden="false" customHeight="false" outlineLevel="0" collapsed="false">
      <c r="B6328" s="13"/>
      <c r="C6328" s="7" t="s">
        <v>9297</v>
      </c>
      <c r="D6328" s="16" t="s">
        <v>9298</v>
      </c>
    </row>
    <row r="6329" customFormat="false" ht="15.75" hidden="false" customHeight="false" outlineLevel="0" collapsed="false">
      <c r="B6329" s="13"/>
      <c r="C6329" s="7" t="s">
        <v>9299</v>
      </c>
      <c r="D6329" s="16" t="s">
        <v>9300</v>
      </c>
    </row>
    <row r="6330" customFormat="false" ht="15.75" hidden="false" customHeight="false" outlineLevel="0" collapsed="false">
      <c r="B6330" s="13"/>
      <c r="C6330" s="7" t="s">
        <v>5365</v>
      </c>
      <c r="D6330" s="16" t="s">
        <v>9301</v>
      </c>
    </row>
    <row r="6331" customFormat="false" ht="15.75" hidden="false" customHeight="false" outlineLevel="0" collapsed="false">
      <c r="B6331" s="13"/>
      <c r="C6331" s="7" t="s">
        <v>9302</v>
      </c>
      <c r="D6331" s="16" t="s">
        <v>9303</v>
      </c>
    </row>
    <row r="6332" customFormat="false" ht="15.75" hidden="false" customHeight="false" outlineLevel="0" collapsed="false">
      <c r="B6332" s="13"/>
      <c r="C6332" s="7" t="s">
        <v>6141</v>
      </c>
      <c r="D6332" s="16" t="s">
        <v>9304</v>
      </c>
    </row>
    <row r="6333" customFormat="false" ht="15.75" hidden="false" customHeight="false" outlineLevel="0" collapsed="false">
      <c r="B6333" s="13"/>
      <c r="C6333" s="7" t="s">
        <v>9305</v>
      </c>
      <c r="D6333" s="16" t="s">
        <v>9306</v>
      </c>
    </row>
    <row r="6334" customFormat="false" ht="15.75" hidden="false" customHeight="false" outlineLevel="0" collapsed="false">
      <c r="B6334" s="13"/>
      <c r="C6334" s="7" t="s">
        <v>7029</v>
      </c>
      <c r="D6334" s="16" t="s">
        <v>9262</v>
      </c>
    </row>
    <row r="6335" customFormat="false" ht="15.75" hidden="false" customHeight="false" outlineLevel="0" collapsed="false">
      <c r="B6335" s="13"/>
      <c r="C6335" s="7" t="s">
        <v>7616</v>
      </c>
      <c r="D6335" s="16" t="s">
        <v>9264</v>
      </c>
    </row>
    <row r="6336" customFormat="false" ht="15.75" hidden="false" customHeight="false" outlineLevel="0" collapsed="false">
      <c r="B6336" s="13"/>
      <c r="C6336" s="7" t="s">
        <v>9307</v>
      </c>
      <c r="D6336" s="16" t="s">
        <v>9265</v>
      </c>
    </row>
    <row r="6337" customFormat="false" ht="15.75" hidden="false" customHeight="false" outlineLevel="0" collapsed="false">
      <c r="B6337" s="13"/>
      <c r="C6337" s="7" t="s">
        <v>9308</v>
      </c>
      <c r="D6337" s="16" t="s">
        <v>8303</v>
      </c>
    </row>
    <row r="6338" customFormat="false" ht="15.75" hidden="false" customHeight="false" outlineLevel="0" collapsed="false">
      <c r="B6338" s="13"/>
      <c r="C6338" s="7" t="s">
        <v>9309</v>
      </c>
      <c r="D6338" s="16" t="s">
        <v>9310</v>
      </c>
    </row>
    <row r="6339" customFormat="false" ht="15.75" hidden="false" customHeight="false" outlineLevel="0" collapsed="false">
      <c r="B6339" s="13"/>
      <c r="C6339" s="7" t="s">
        <v>9311</v>
      </c>
      <c r="D6339" s="16" t="s">
        <v>9312</v>
      </c>
    </row>
    <row r="6340" customFormat="false" ht="15.75" hidden="false" customHeight="false" outlineLevel="0" collapsed="false">
      <c r="B6340" s="13"/>
      <c r="C6340" s="7" t="s">
        <v>9313</v>
      </c>
      <c r="D6340" s="16" t="s">
        <v>9314</v>
      </c>
    </row>
    <row r="6341" customFormat="false" ht="15.75" hidden="false" customHeight="false" outlineLevel="0" collapsed="false">
      <c r="B6341" s="13"/>
      <c r="C6341" s="7" t="s">
        <v>9315</v>
      </c>
      <c r="D6341" s="16" t="s">
        <v>9271</v>
      </c>
    </row>
    <row r="6342" customFormat="false" ht="15.75" hidden="false" customHeight="false" outlineLevel="0" collapsed="false">
      <c r="B6342" s="13"/>
      <c r="C6342" s="7" t="s">
        <v>9316</v>
      </c>
      <c r="D6342" s="16" t="s">
        <v>9273</v>
      </c>
    </row>
    <row r="6343" customFormat="false" ht="15.75" hidden="false" customHeight="false" outlineLevel="0" collapsed="false">
      <c r="B6343" s="13"/>
      <c r="C6343" s="7" t="s">
        <v>9317</v>
      </c>
      <c r="D6343" s="16" t="s">
        <v>9275</v>
      </c>
    </row>
    <row r="6344" customFormat="false" ht="15.75" hidden="false" customHeight="false" outlineLevel="0" collapsed="false">
      <c r="B6344" s="13"/>
      <c r="C6344" s="7" t="s">
        <v>9318</v>
      </c>
      <c r="D6344" s="16" t="s">
        <v>9277</v>
      </c>
    </row>
    <row r="6345" customFormat="false" ht="15.75" hidden="false" customHeight="false" outlineLevel="0" collapsed="false">
      <c r="B6345" s="13"/>
      <c r="C6345" s="7" t="s">
        <v>7043</v>
      </c>
      <c r="D6345" s="16" t="s">
        <v>9319</v>
      </c>
    </row>
    <row r="6346" customFormat="false" ht="15.75" hidden="false" customHeight="false" outlineLevel="0" collapsed="false">
      <c r="B6346" s="13"/>
      <c r="C6346" s="7" t="s">
        <v>6175</v>
      </c>
      <c r="D6346" s="16" t="s">
        <v>6522</v>
      </c>
    </row>
    <row r="6347" customFormat="false" ht="15.75" hidden="false" customHeight="false" outlineLevel="0" collapsed="false">
      <c r="B6347" s="13"/>
      <c r="C6347" s="7" t="s">
        <v>9320</v>
      </c>
      <c r="D6347" s="16" t="s">
        <v>8191</v>
      </c>
    </row>
    <row r="6348" customFormat="false" ht="15.75" hidden="false" customHeight="false" outlineLevel="0" collapsed="false">
      <c r="B6348" s="13"/>
      <c r="C6348" s="7" t="s">
        <v>9321</v>
      </c>
      <c r="D6348" s="16" t="s">
        <v>9146</v>
      </c>
    </row>
    <row r="6349" customFormat="false" ht="15.75" hidden="false" customHeight="false" outlineLevel="0" collapsed="false">
      <c r="B6349" s="13"/>
      <c r="C6349" s="7" t="s">
        <v>9322</v>
      </c>
      <c r="D6349" s="16" t="s">
        <v>9323</v>
      </c>
    </row>
    <row r="6350" customFormat="false" ht="15.75" hidden="false" customHeight="false" outlineLevel="0" collapsed="false">
      <c r="B6350" s="13"/>
      <c r="C6350" s="7" t="s">
        <v>9324</v>
      </c>
      <c r="D6350" s="16" t="s">
        <v>9325</v>
      </c>
    </row>
    <row r="6351" customFormat="false" ht="15.75" hidden="false" customHeight="false" outlineLevel="0" collapsed="false">
      <c r="B6351" s="13"/>
      <c r="C6351" s="7" t="s">
        <v>9326</v>
      </c>
      <c r="D6351" s="16" t="s">
        <v>9327</v>
      </c>
    </row>
    <row r="6352" customFormat="false" ht="15.75" hidden="false" customHeight="false" outlineLevel="0" collapsed="false">
      <c r="B6352" s="13"/>
      <c r="C6352" s="7" t="s">
        <v>9328</v>
      </c>
      <c r="D6352" s="16" t="s">
        <v>9329</v>
      </c>
    </row>
    <row r="6353" customFormat="false" ht="15.75" hidden="false" customHeight="false" outlineLevel="0" collapsed="false">
      <c r="B6353" s="13"/>
      <c r="C6353" s="7" t="s">
        <v>9330</v>
      </c>
      <c r="D6353" s="16" t="s">
        <v>9331</v>
      </c>
    </row>
    <row r="6354" customFormat="false" ht="15.75" hidden="false" customHeight="false" outlineLevel="0" collapsed="false">
      <c r="B6354" s="13"/>
      <c r="C6354" s="7" t="s">
        <v>9332</v>
      </c>
      <c r="D6354" s="16" t="s">
        <v>9333</v>
      </c>
    </row>
    <row r="6355" customFormat="false" ht="15.75" hidden="false" customHeight="false" outlineLevel="0" collapsed="false">
      <c r="B6355" s="13"/>
      <c r="C6355" s="7" t="s">
        <v>9334</v>
      </c>
      <c r="D6355" s="16" t="s">
        <v>9335</v>
      </c>
    </row>
    <row r="6356" customFormat="false" ht="15.75" hidden="false" customHeight="false" outlineLevel="0" collapsed="false">
      <c r="B6356" s="13"/>
      <c r="C6356" s="7" t="s">
        <v>9336</v>
      </c>
      <c r="D6356" s="16" t="s">
        <v>7642</v>
      </c>
    </row>
    <row r="6357" customFormat="false" ht="15.75" hidden="false" customHeight="false" outlineLevel="0" collapsed="false">
      <c r="B6357" s="13"/>
      <c r="C6357" s="7" t="s">
        <v>9337</v>
      </c>
      <c r="D6357" s="16" t="s">
        <v>7644</v>
      </c>
    </row>
    <row r="6358" customFormat="false" ht="15.75" hidden="false" customHeight="false" outlineLevel="0" collapsed="false">
      <c r="B6358" s="13"/>
      <c r="C6358" s="7" t="s">
        <v>9338</v>
      </c>
      <c r="D6358" s="16" t="s">
        <v>7646</v>
      </c>
    </row>
    <row r="6359" customFormat="false" ht="15.75" hidden="false" customHeight="false" outlineLevel="0" collapsed="false">
      <c r="B6359" s="13"/>
      <c r="C6359" s="7" t="s">
        <v>9339</v>
      </c>
      <c r="D6359" s="16" t="s">
        <v>9340</v>
      </c>
    </row>
    <row r="6360" customFormat="false" ht="15.75" hidden="false" customHeight="false" outlineLevel="0" collapsed="false">
      <c r="B6360" s="13"/>
      <c r="C6360" s="7" t="s">
        <v>7663</v>
      </c>
      <c r="D6360" s="16" t="s">
        <v>9341</v>
      </c>
    </row>
    <row r="6361" customFormat="false" ht="15.75" hidden="false" customHeight="false" outlineLevel="0" collapsed="false">
      <c r="B6361" s="13"/>
      <c r="C6361" s="7" t="s">
        <v>9342</v>
      </c>
      <c r="D6361" s="16" t="s">
        <v>7651</v>
      </c>
    </row>
    <row r="6362" customFormat="false" ht="15.75" hidden="false" customHeight="false" outlineLevel="0" collapsed="false">
      <c r="B6362" s="13"/>
      <c r="C6362" s="7" t="s">
        <v>9343</v>
      </c>
      <c r="D6362" s="16" t="s">
        <v>9344</v>
      </c>
    </row>
    <row r="6363" customFormat="false" ht="15.75" hidden="false" customHeight="false" outlineLevel="0" collapsed="false">
      <c r="B6363" s="13"/>
      <c r="C6363" s="7" t="s">
        <v>9345</v>
      </c>
      <c r="D6363" s="16" t="s">
        <v>7655</v>
      </c>
    </row>
    <row r="6364" customFormat="false" ht="15.75" hidden="false" customHeight="false" outlineLevel="0" collapsed="false">
      <c r="B6364" s="13"/>
      <c r="C6364" s="7" t="s">
        <v>5429</v>
      </c>
      <c r="D6364" s="16" t="s">
        <v>7657</v>
      </c>
    </row>
    <row r="6365" customFormat="false" ht="15.75" hidden="false" customHeight="false" outlineLevel="0" collapsed="false">
      <c r="B6365" s="13"/>
      <c r="C6365" s="7" t="s">
        <v>9346</v>
      </c>
      <c r="D6365" s="16" t="s">
        <v>9347</v>
      </c>
    </row>
    <row r="6366" customFormat="false" ht="15.75" hidden="false" customHeight="false" outlineLevel="0" collapsed="false">
      <c r="B6366" s="13"/>
      <c r="C6366" s="7" t="s">
        <v>9348</v>
      </c>
      <c r="D6366" s="16" t="s">
        <v>7646</v>
      </c>
    </row>
    <row r="6367" customFormat="false" ht="15.75" hidden="false" customHeight="false" outlineLevel="0" collapsed="false">
      <c r="B6367" s="13"/>
      <c r="C6367" s="7" t="s">
        <v>9349</v>
      </c>
      <c r="D6367" s="16" t="s">
        <v>9340</v>
      </c>
    </row>
    <row r="6368" customFormat="false" ht="15.75" hidden="false" customHeight="false" outlineLevel="0" collapsed="false">
      <c r="B6368" s="13"/>
      <c r="C6368" s="7" t="s">
        <v>9350</v>
      </c>
      <c r="D6368" s="16" t="s">
        <v>8775</v>
      </c>
    </row>
    <row r="6369" customFormat="false" ht="15.75" hidden="false" customHeight="false" outlineLevel="0" collapsed="false">
      <c r="B6369" s="13"/>
      <c r="C6369" s="7" t="s">
        <v>9351</v>
      </c>
      <c r="D6369" s="16" t="s">
        <v>8777</v>
      </c>
    </row>
    <row r="6370" customFormat="false" ht="15.75" hidden="false" customHeight="false" outlineLevel="0" collapsed="false">
      <c r="B6370" s="13"/>
      <c r="C6370" s="7" t="s">
        <v>9352</v>
      </c>
      <c r="D6370" s="16" t="s">
        <v>9344</v>
      </c>
    </row>
    <row r="6371" customFormat="false" ht="15.75" hidden="false" customHeight="false" outlineLevel="0" collapsed="false">
      <c r="B6371" s="13"/>
      <c r="C6371" s="7" t="s">
        <v>8216</v>
      </c>
      <c r="D6371" s="16" t="s">
        <v>8780</v>
      </c>
    </row>
    <row r="6372" customFormat="false" ht="15.75" hidden="false" customHeight="false" outlineLevel="0" collapsed="false">
      <c r="B6372" s="13"/>
      <c r="C6372" s="7" t="s">
        <v>8217</v>
      </c>
      <c r="D6372" s="16" t="s">
        <v>7657</v>
      </c>
    </row>
    <row r="6373" customFormat="false" ht="15.75" hidden="false" customHeight="false" outlineLevel="0" collapsed="false">
      <c r="B6373" s="13"/>
      <c r="C6373" s="7" t="s">
        <v>9353</v>
      </c>
      <c r="D6373" s="16" t="s">
        <v>9354</v>
      </c>
    </row>
    <row r="6374" customFormat="false" ht="15.75" hidden="false" customHeight="false" outlineLevel="0" collapsed="false">
      <c r="B6374" s="13"/>
      <c r="C6374" s="7" t="s">
        <v>9355</v>
      </c>
      <c r="D6374" s="16" t="s">
        <v>7660</v>
      </c>
    </row>
    <row r="6375" customFormat="false" ht="15.75" hidden="false" customHeight="false" outlineLevel="0" collapsed="false">
      <c r="B6375" s="13"/>
      <c r="C6375" s="7" t="s">
        <v>8808</v>
      </c>
      <c r="D6375" s="16" t="s">
        <v>9356</v>
      </c>
    </row>
    <row r="6376" customFormat="false" ht="15.75" hidden="false" customHeight="false" outlineLevel="0" collapsed="false">
      <c r="B6376" s="13"/>
      <c r="C6376" s="7" t="s">
        <v>9357</v>
      </c>
      <c r="D6376" s="16" t="s">
        <v>7666</v>
      </c>
    </row>
    <row r="6377" customFormat="false" ht="15.75" hidden="false" customHeight="false" outlineLevel="0" collapsed="false">
      <c r="B6377" s="13"/>
      <c r="C6377" s="7" t="s">
        <v>9358</v>
      </c>
      <c r="D6377" s="16" t="s">
        <v>9359</v>
      </c>
    </row>
    <row r="6378" customFormat="false" ht="15.75" hidden="false" customHeight="false" outlineLevel="0" collapsed="false">
      <c r="B6378" s="13"/>
      <c r="C6378" s="7" t="s">
        <v>9360</v>
      </c>
      <c r="D6378" s="16" t="s">
        <v>9361</v>
      </c>
    </row>
    <row r="6379" customFormat="false" ht="15.75" hidden="false" customHeight="false" outlineLevel="0" collapsed="false">
      <c r="B6379" s="13"/>
      <c r="C6379" s="7" t="s">
        <v>9362</v>
      </c>
      <c r="D6379" s="16" t="s">
        <v>7672</v>
      </c>
    </row>
    <row r="6380" customFormat="false" ht="15.75" hidden="false" customHeight="false" outlineLevel="0" collapsed="false">
      <c r="B6380" s="13"/>
      <c r="C6380" s="7" t="s">
        <v>9363</v>
      </c>
      <c r="D6380" s="16" t="s">
        <v>9364</v>
      </c>
    </row>
    <row r="6381" customFormat="false" ht="15.75" hidden="false" customHeight="false" outlineLevel="0" collapsed="false">
      <c r="B6381" s="13"/>
      <c r="C6381" s="7" t="s">
        <v>8832</v>
      </c>
      <c r="D6381" s="16" t="s">
        <v>9365</v>
      </c>
    </row>
    <row r="6382" customFormat="false" ht="15.75" hidden="false" customHeight="false" outlineLevel="0" collapsed="false">
      <c r="B6382" s="13"/>
      <c r="C6382" s="7" t="s">
        <v>9366</v>
      </c>
      <c r="D6382" s="16" t="s">
        <v>7678</v>
      </c>
    </row>
    <row r="6383" customFormat="false" ht="15.75" hidden="false" customHeight="false" outlineLevel="0" collapsed="false">
      <c r="B6383" s="13"/>
      <c r="C6383" s="7" t="s">
        <v>9367</v>
      </c>
      <c r="D6383" s="16" t="s">
        <v>7680</v>
      </c>
    </row>
    <row r="6384" customFormat="false" ht="15.75" hidden="false" customHeight="false" outlineLevel="0" collapsed="false">
      <c r="B6384" s="13"/>
      <c r="C6384" s="7" t="s">
        <v>9368</v>
      </c>
      <c r="D6384" s="16" t="s">
        <v>7681</v>
      </c>
    </row>
    <row r="6385" customFormat="false" ht="15.75" hidden="false" customHeight="false" outlineLevel="0" collapsed="false">
      <c r="B6385" s="13"/>
      <c r="C6385" s="7" t="s">
        <v>9369</v>
      </c>
      <c r="D6385" s="16" t="s">
        <v>7683</v>
      </c>
    </row>
    <row r="6386" customFormat="false" ht="15.75" hidden="false" customHeight="false" outlineLevel="0" collapsed="false">
      <c r="B6386" s="13"/>
      <c r="C6386" s="7" t="s">
        <v>9370</v>
      </c>
      <c r="D6386" s="16" t="s">
        <v>9371</v>
      </c>
    </row>
    <row r="6387" customFormat="false" ht="15.75" hidden="false" customHeight="false" outlineLevel="0" collapsed="false">
      <c r="B6387" s="13"/>
      <c r="C6387" s="7" t="s">
        <v>9372</v>
      </c>
      <c r="D6387" s="16" t="s">
        <v>7097</v>
      </c>
    </row>
    <row r="6388" customFormat="false" ht="15.75" hidden="false" customHeight="false" outlineLevel="0" collapsed="false">
      <c r="B6388" s="13"/>
      <c r="C6388" s="7" t="s">
        <v>9373</v>
      </c>
      <c r="D6388" s="16" t="s">
        <v>9374</v>
      </c>
    </row>
    <row r="6389" customFormat="false" ht="15.75" hidden="false" customHeight="false" outlineLevel="0" collapsed="false">
      <c r="B6389" s="13"/>
      <c r="C6389" s="7" t="s">
        <v>9375</v>
      </c>
      <c r="D6389" s="16" t="s">
        <v>7689</v>
      </c>
    </row>
    <row r="6390" customFormat="false" ht="15.75" hidden="false" customHeight="false" outlineLevel="0" collapsed="false">
      <c r="B6390" s="13"/>
      <c r="C6390" s="7" t="s">
        <v>9376</v>
      </c>
      <c r="D6390" s="16" t="s">
        <v>7102</v>
      </c>
    </row>
    <row r="6391" customFormat="false" ht="15.75" hidden="false" customHeight="false" outlineLevel="0" collapsed="false">
      <c r="B6391" s="13"/>
      <c r="C6391" s="7" t="s">
        <v>9377</v>
      </c>
      <c r="D6391" s="16" t="s">
        <v>6584</v>
      </c>
    </row>
    <row r="6392" customFormat="false" ht="15.75" hidden="false" customHeight="false" outlineLevel="0" collapsed="false">
      <c r="B6392" s="13"/>
      <c r="C6392" s="7" t="s">
        <v>8239</v>
      </c>
      <c r="D6392" s="16" t="s">
        <v>7706</v>
      </c>
    </row>
    <row r="6393" customFormat="false" ht="15.75" hidden="false" customHeight="false" outlineLevel="0" collapsed="false">
      <c r="B6393" s="13"/>
      <c r="C6393" s="7" t="s">
        <v>9378</v>
      </c>
      <c r="D6393" s="16" t="s">
        <v>5580</v>
      </c>
    </row>
    <row r="6394" customFormat="false" ht="15.75" hidden="false" customHeight="false" outlineLevel="0" collapsed="false">
      <c r="B6394" s="13"/>
      <c r="C6394" s="7" t="s">
        <v>9379</v>
      </c>
      <c r="D6394" s="16" t="s">
        <v>9146</v>
      </c>
    </row>
    <row r="6395" customFormat="false" ht="15.75" hidden="false" customHeight="false" outlineLevel="0" collapsed="false">
      <c r="B6395" s="13"/>
      <c r="C6395" s="7" t="s">
        <v>9380</v>
      </c>
      <c r="D6395" s="16" t="s">
        <v>9381</v>
      </c>
    </row>
    <row r="6396" customFormat="false" ht="15.75" hidden="false" customHeight="false" outlineLevel="0" collapsed="false">
      <c r="B6396" s="13"/>
      <c r="C6396" s="7" t="s">
        <v>9382</v>
      </c>
      <c r="D6396" s="16" t="s">
        <v>9383</v>
      </c>
    </row>
    <row r="6397" customFormat="false" ht="15.75" hidden="false" customHeight="false" outlineLevel="0" collapsed="false">
      <c r="B6397" s="13"/>
      <c r="C6397" s="7" t="s">
        <v>9384</v>
      </c>
      <c r="D6397" s="16" t="s">
        <v>9385</v>
      </c>
    </row>
    <row r="6398" customFormat="false" ht="15.75" hidden="false" customHeight="false" outlineLevel="0" collapsed="false">
      <c r="B6398" s="13"/>
      <c r="C6398" s="7" t="s">
        <v>9386</v>
      </c>
      <c r="D6398" s="16" t="s">
        <v>9387</v>
      </c>
    </row>
    <row r="6399" customFormat="false" ht="15.75" hidden="false" customHeight="false" outlineLevel="0" collapsed="false">
      <c r="B6399" s="13"/>
      <c r="C6399" s="7" t="s">
        <v>9388</v>
      </c>
      <c r="D6399" s="16" t="s">
        <v>9389</v>
      </c>
    </row>
    <row r="6400" customFormat="false" ht="15.75" hidden="false" customHeight="false" outlineLevel="0" collapsed="false">
      <c r="B6400" s="13"/>
      <c r="C6400" s="7" t="s">
        <v>9390</v>
      </c>
      <c r="D6400" s="16" t="s">
        <v>9391</v>
      </c>
    </row>
    <row r="6401" customFormat="false" ht="15.75" hidden="false" customHeight="false" outlineLevel="0" collapsed="false">
      <c r="B6401" s="13"/>
      <c r="C6401" s="7" t="s">
        <v>9392</v>
      </c>
      <c r="D6401" s="16" t="s">
        <v>9393</v>
      </c>
    </row>
    <row r="6402" customFormat="false" ht="15.75" hidden="false" customHeight="false" outlineLevel="0" collapsed="false">
      <c r="B6402" s="13"/>
      <c r="C6402" s="7" t="s">
        <v>9394</v>
      </c>
      <c r="D6402" s="16" t="s">
        <v>7721</v>
      </c>
    </row>
    <row r="6403" customFormat="false" ht="15.75" hidden="false" customHeight="false" outlineLevel="0" collapsed="false">
      <c r="B6403" s="13"/>
      <c r="C6403" s="7" t="s">
        <v>9395</v>
      </c>
      <c r="D6403" s="16" t="s">
        <v>7905</v>
      </c>
    </row>
    <row r="6404" customFormat="false" ht="15.75" hidden="false" customHeight="false" outlineLevel="0" collapsed="false">
      <c r="B6404" s="13"/>
      <c r="C6404" s="7" t="s">
        <v>7179</v>
      </c>
      <c r="D6404" s="16" t="s">
        <v>7336</v>
      </c>
    </row>
    <row r="6405" customFormat="false" ht="15.75" hidden="false" customHeight="false" outlineLevel="0" collapsed="false">
      <c r="B6405" s="13"/>
      <c r="C6405" s="7" t="s">
        <v>7188</v>
      </c>
      <c r="D6405" s="16" t="s">
        <v>9396</v>
      </c>
    </row>
    <row r="6406" customFormat="false" ht="15.75" hidden="false" customHeight="false" outlineLevel="0" collapsed="false">
      <c r="B6406" s="13"/>
      <c r="C6406" s="7" t="s">
        <v>9397</v>
      </c>
      <c r="D6406" s="16" t="s">
        <v>9398</v>
      </c>
    </row>
    <row r="6407" customFormat="false" ht="15.75" hidden="false" customHeight="false" outlineLevel="0" collapsed="false">
      <c r="B6407" s="13"/>
      <c r="C6407" s="7" t="s">
        <v>9399</v>
      </c>
      <c r="D6407" s="16" t="s">
        <v>9400</v>
      </c>
    </row>
    <row r="6408" customFormat="false" ht="15.75" hidden="false" customHeight="false" outlineLevel="0" collapsed="false">
      <c r="B6408" s="13"/>
      <c r="C6408" s="7" t="s">
        <v>9401</v>
      </c>
      <c r="D6408" s="16" t="s">
        <v>9402</v>
      </c>
    </row>
    <row r="6409" customFormat="false" ht="15.75" hidden="false" customHeight="false" outlineLevel="0" collapsed="false">
      <c r="B6409" s="13"/>
      <c r="C6409" s="7" t="s">
        <v>5507</v>
      </c>
      <c r="D6409" s="16" t="s">
        <v>9403</v>
      </c>
    </row>
    <row r="6410" customFormat="false" ht="15.75" hidden="false" customHeight="false" outlineLevel="0" collapsed="false">
      <c r="B6410" s="13"/>
      <c r="C6410" s="7" t="s">
        <v>8256</v>
      </c>
      <c r="D6410" s="16" t="s">
        <v>9404</v>
      </c>
    </row>
    <row r="6411" customFormat="false" ht="15.75" hidden="false" customHeight="false" outlineLevel="0" collapsed="false">
      <c r="B6411" s="13"/>
      <c r="C6411" s="7" t="s">
        <v>9405</v>
      </c>
      <c r="D6411" s="16" t="s">
        <v>9406</v>
      </c>
    </row>
    <row r="6412" customFormat="false" ht="15.75" hidden="false" customHeight="false" outlineLevel="0" collapsed="false">
      <c r="B6412" s="13"/>
      <c r="C6412" s="7" t="s">
        <v>9407</v>
      </c>
      <c r="D6412" s="16" t="s">
        <v>9408</v>
      </c>
    </row>
    <row r="6413" customFormat="false" ht="15.75" hidden="false" customHeight="false" outlineLevel="0" collapsed="false">
      <c r="B6413" s="13"/>
      <c r="C6413" s="7" t="s">
        <v>9409</v>
      </c>
      <c r="D6413" s="16" t="s">
        <v>9410</v>
      </c>
    </row>
    <row r="6414" customFormat="false" ht="15.75" hidden="false" customHeight="false" outlineLevel="0" collapsed="false">
      <c r="B6414" s="13"/>
      <c r="C6414" s="7" t="s">
        <v>9411</v>
      </c>
      <c r="D6414" s="16" t="s">
        <v>9412</v>
      </c>
    </row>
    <row r="6415" customFormat="false" ht="15.75" hidden="false" customHeight="false" outlineLevel="0" collapsed="false">
      <c r="B6415" s="13"/>
      <c r="C6415" s="7" t="s">
        <v>9413</v>
      </c>
      <c r="D6415" s="16" t="s">
        <v>9414</v>
      </c>
    </row>
    <row r="6416" customFormat="false" ht="15.75" hidden="false" customHeight="false" outlineLevel="0" collapsed="false">
      <c r="B6416" s="13"/>
      <c r="C6416" s="7" t="s">
        <v>4644</v>
      </c>
      <c r="D6416" s="16" t="s">
        <v>9415</v>
      </c>
    </row>
    <row r="6417" customFormat="false" ht="15.75" hidden="false" customHeight="false" outlineLevel="0" collapsed="false">
      <c r="B6417" s="13"/>
      <c r="C6417" s="7" t="s">
        <v>9416</v>
      </c>
      <c r="D6417" s="16" t="s">
        <v>9417</v>
      </c>
    </row>
    <row r="6418" customFormat="false" ht="15.75" hidden="false" customHeight="false" outlineLevel="0" collapsed="false">
      <c r="B6418" s="13"/>
      <c r="C6418" s="7" t="s">
        <v>9418</v>
      </c>
      <c r="D6418" s="16" t="s">
        <v>9419</v>
      </c>
    </row>
    <row r="6419" customFormat="false" ht="15.75" hidden="false" customHeight="false" outlineLevel="0" collapsed="false">
      <c r="B6419" s="13"/>
      <c r="C6419" s="7" t="s">
        <v>9420</v>
      </c>
      <c r="D6419" s="16" t="s">
        <v>9421</v>
      </c>
    </row>
    <row r="6420" customFormat="false" ht="15.75" hidden="false" customHeight="false" outlineLevel="0" collapsed="false">
      <c r="B6420" s="13"/>
      <c r="C6420" s="7" t="s">
        <v>9422</v>
      </c>
      <c r="D6420" s="16" t="s">
        <v>9423</v>
      </c>
    </row>
    <row r="6421" customFormat="false" ht="15.75" hidden="false" customHeight="false" outlineLevel="0" collapsed="false">
      <c r="B6421" s="13"/>
      <c r="C6421" s="7" t="s">
        <v>7766</v>
      </c>
      <c r="D6421" s="16" t="s">
        <v>9424</v>
      </c>
    </row>
    <row r="6422" customFormat="false" ht="15.75" hidden="false" customHeight="false" outlineLevel="0" collapsed="false">
      <c r="B6422" s="13"/>
      <c r="C6422" s="7" t="s">
        <v>9425</v>
      </c>
      <c r="D6422" s="16" t="s">
        <v>9426</v>
      </c>
    </row>
    <row r="6423" customFormat="false" ht="15.75" hidden="false" customHeight="false" outlineLevel="0" collapsed="false">
      <c r="B6423" s="13"/>
      <c r="C6423" s="7" t="s">
        <v>9427</v>
      </c>
      <c r="D6423" s="16" t="s">
        <v>9428</v>
      </c>
    </row>
    <row r="6424" customFormat="false" ht="15.75" hidden="false" customHeight="false" outlineLevel="0" collapsed="false">
      <c r="B6424" s="13"/>
      <c r="C6424" s="7" t="s">
        <v>9429</v>
      </c>
      <c r="D6424" s="16" t="s">
        <v>9430</v>
      </c>
    </row>
    <row r="6425" customFormat="false" ht="15.75" hidden="false" customHeight="false" outlineLevel="0" collapsed="false">
      <c r="B6425" s="13"/>
      <c r="C6425" s="7" t="s">
        <v>9431</v>
      </c>
      <c r="D6425" s="16" t="s">
        <v>9432</v>
      </c>
    </row>
    <row r="6426" customFormat="false" ht="15.75" hidden="false" customHeight="false" outlineLevel="0" collapsed="false">
      <c r="B6426" s="13"/>
      <c r="C6426" s="7" t="s">
        <v>9433</v>
      </c>
      <c r="D6426" s="16" t="s">
        <v>9434</v>
      </c>
    </row>
    <row r="6427" customFormat="false" ht="15.75" hidden="false" customHeight="false" outlineLevel="0" collapsed="false">
      <c r="B6427" s="13"/>
      <c r="C6427" s="7" t="s">
        <v>9435</v>
      </c>
      <c r="D6427" s="16" t="s">
        <v>9436</v>
      </c>
    </row>
    <row r="6428" customFormat="false" ht="15.75" hidden="false" customHeight="false" outlineLevel="0" collapsed="false">
      <c r="B6428" s="13"/>
      <c r="C6428" s="7" t="s">
        <v>9437</v>
      </c>
      <c r="D6428" s="16" t="s">
        <v>9438</v>
      </c>
    </row>
    <row r="6429" customFormat="false" ht="15.75" hidden="false" customHeight="false" outlineLevel="0" collapsed="false">
      <c r="B6429" s="13"/>
      <c r="C6429" s="7" t="s">
        <v>9439</v>
      </c>
      <c r="D6429" s="16" t="s">
        <v>9440</v>
      </c>
    </row>
    <row r="6430" customFormat="false" ht="15.75" hidden="false" customHeight="false" outlineLevel="0" collapsed="false">
      <c r="B6430" s="13"/>
      <c r="C6430" s="7" t="s">
        <v>9441</v>
      </c>
      <c r="D6430" s="16" t="s">
        <v>9442</v>
      </c>
    </row>
    <row r="6431" customFormat="false" ht="15.75" hidden="false" customHeight="false" outlineLevel="0" collapsed="false">
      <c r="B6431" s="13"/>
      <c r="C6431" s="7" t="s">
        <v>9443</v>
      </c>
      <c r="D6431" s="16" t="s">
        <v>7761</v>
      </c>
    </row>
    <row r="6432" customFormat="false" ht="15.75" hidden="false" customHeight="false" outlineLevel="0" collapsed="false">
      <c r="B6432" s="13"/>
      <c r="C6432" s="7" t="s">
        <v>9444</v>
      </c>
      <c r="D6432" s="16" t="s">
        <v>9445</v>
      </c>
    </row>
    <row r="6433" customFormat="false" ht="15.75" hidden="false" customHeight="false" outlineLevel="0" collapsed="false">
      <c r="B6433" s="13"/>
      <c r="C6433" s="7" t="s">
        <v>9446</v>
      </c>
      <c r="D6433" s="16" t="s">
        <v>9447</v>
      </c>
    </row>
    <row r="6434" customFormat="false" ht="15.75" hidden="false" customHeight="false" outlineLevel="0" collapsed="false">
      <c r="B6434" s="13"/>
      <c r="C6434" s="7" t="s">
        <v>8921</v>
      </c>
      <c r="D6434" s="16" t="s">
        <v>7327</v>
      </c>
    </row>
    <row r="6435" customFormat="false" ht="15.75" hidden="false" customHeight="false" outlineLevel="0" collapsed="false">
      <c r="B6435" s="13"/>
      <c r="C6435" s="7" t="s">
        <v>9448</v>
      </c>
      <c r="D6435" s="16" t="s">
        <v>9449</v>
      </c>
    </row>
    <row r="6436" customFormat="false" ht="15.75" hidden="false" customHeight="false" outlineLevel="0" collapsed="false">
      <c r="B6436" s="13"/>
      <c r="C6436" s="7" t="s">
        <v>9450</v>
      </c>
      <c r="D6436" s="16" t="s">
        <v>9451</v>
      </c>
    </row>
    <row r="6437" customFormat="false" ht="15.75" hidden="false" customHeight="false" outlineLevel="0" collapsed="false">
      <c r="B6437" s="13"/>
      <c r="C6437" s="7" t="s">
        <v>9452</v>
      </c>
      <c r="D6437" s="16" t="s">
        <v>9453</v>
      </c>
    </row>
    <row r="6438" customFormat="false" ht="15.75" hidden="false" customHeight="false" outlineLevel="0" collapsed="false">
      <c r="B6438" s="13"/>
      <c r="C6438" s="7" t="s">
        <v>8941</v>
      </c>
      <c r="D6438" s="16" t="s">
        <v>9454</v>
      </c>
    </row>
    <row r="6439" customFormat="false" ht="15.75" hidden="false" customHeight="false" outlineLevel="0" collapsed="false">
      <c r="B6439" s="13"/>
      <c r="C6439" s="7" t="s">
        <v>8296</v>
      </c>
      <c r="D6439" s="16" t="s">
        <v>7327</v>
      </c>
    </row>
    <row r="6440" customFormat="false" ht="15.75" hidden="false" customHeight="false" outlineLevel="0" collapsed="false">
      <c r="B6440" s="13"/>
      <c r="C6440" s="7" t="s">
        <v>9455</v>
      </c>
      <c r="D6440" s="16" t="s">
        <v>9456</v>
      </c>
    </row>
    <row r="6441" customFormat="false" ht="15.75" hidden="false" customHeight="false" outlineLevel="0" collapsed="false">
      <c r="B6441" s="13"/>
      <c r="C6441" s="7" t="s">
        <v>7820</v>
      </c>
      <c r="D6441" s="16" t="s">
        <v>9457</v>
      </c>
    </row>
    <row r="6442" customFormat="false" ht="15.75" hidden="false" customHeight="false" outlineLevel="0" collapsed="false">
      <c r="B6442" s="13"/>
      <c r="C6442" s="7" t="s">
        <v>9458</v>
      </c>
      <c r="D6442" s="16" t="s">
        <v>9459</v>
      </c>
    </row>
    <row r="6443" customFormat="false" ht="15.75" hidden="false" customHeight="false" outlineLevel="0" collapsed="false">
      <c r="B6443" s="13"/>
      <c r="C6443" s="7" t="s">
        <v>9460</v>
      </c>
      <c r="D6443" s="16" t="s">
        <v>9461</v>
      </c>
    </row>
    <row r="6444" customFormat="false" ht="15.75" hidden="false" customHeight="false" outlineLevel="0" collapsed="false">
      <c r="B6444" s="13"/>
      <c r="C6444" s="7" t="s">
        <v>7850</v>
      </c>
      <c r="D6444" s="16" t="s">
        <v>9462</v>
      </c>
    </row>
    <row r="6445" customFormat="false" ht="15.75" hidden="false" customHeight="false" outlineLevel="0" collapsed="false">
      <c r="B6445" s="13"/>
      <c r="C6445" s="7" t="s">
        <v>7859</v>
      </c>
      <c r="D6445" s="16" t="s">
        <v>9463</v>
      </c>
    </row>
    <row r="6446" customFormat="false" ht="15.75" hidden="false" customHeight="false" outlineLevel="0" collapsed="false">
      <c r="B6446" s="13"/>
      <c r="C6446" s="7" t="s">
        <v>9464</v>
      </c>
      <c r="D6446" s="16" t="s">
        <v>9465</v>
      </c>
    </row>
    <row r="6447" customFormat="false" ht="15.75" hidden="false" customHeight="false" outlineLevel="0" collapsed="false">
      <c r="B6447" s="13"/>
      <c r="C6447" s="7" t="s">
        <v>9466</v>
      </c>
      <c r="D6447" s="16" t="s">
        <v>9467</v>
      </c>
    </row>
    <row r="6448" customFormat="false" ht="15.75" hidden="false" customHeight="false" outlineLevel="0" collapsed="false">
      <c r="B6448" s="13"/>
      <c r="C6448" s="7" t="s">
        <v>4723</v>
      </c>
      <c r="D6448" s="16" t="s">
        <v>9468</v>
      </c>
    </row>
    <row r="6449" customFormat="false" ht="15.75" hidden="false" customHeight="false" outlineLevel="0" collapsed="false">
      <c r="B6449" s="13"/>
      <c r="C6449" s="7" t="s">
        <v>9469</v>
      </c>
      <c r="D6449" s="16" t="s">
        <v>9470</v>
      </c>
    </row>
    <row r="6450" customFormat="false" ht="15.75" hidden="false" customHeight="false" outlineLevel="0" collapsed="false">
      <c r="B6450" s="13"/>
      <c r="C6450" s="7" t="s">
        <v>9471</v>
      </c>
      <c r="D6450" s="16" t="s">
        <v>9472</v>
      </c>
    </row>
    <row r="6451" customFormat="false" ht="15.75" hidden="false" customHeight="false" outlineLevel="0" collapsed="false">
      <c r="B6451" s="13"/>
      <c r="C6451" s="7" t="s">
        <v>9473</v>
      </c>
      <c r="D6451" s="16" t="s">
        <v>9474</v>
      </c>
    </row>
    <row r="6452" customFormat="false" ht="15.75" hidden="false" customHeight="false" outlineLevel="0" collapsed="false">
      <c r="B6452" s="13"/>
      <c r="C6452" s="7" t="s">
        <v>3506</v>
      </c>
      <c r="D6452" s="16" t="s">
        <v>9475</v>
      </c>
    </row>
    <row r="6453" customFormat="false" ht="15.75" hidden="false" customHeight="false" outlineLevel="0" collapsed="false">
      <c r="B6453" s="13"/>
      <c r="C6453" s="7" t="s">
        <v>9476</v>
      </c>
      <c r="D6453" s="16" t="s">
        <v>9477</v>
      </c>
    </row>
    <row r="6454" customFormat="false" ht="15.75" hidden="false" customHeight="false" outlineLevel="0" collapsed="false">
      <c r="B6454" s="13"/>
      <c r="C6454" s="7" t="s">
        <v>9478</v>
      </c>
      <c r="D6454" s="16" t="s">
        <v>9479</v>
      </c>
    </row>
    <row r="6455" customFormat="false" ht="15.75" hidden="false" customHeight="false" outlineLevel="0" collapsed="false">
      <c r="B6455" s="13"/>
      <c r="C6455" s="7" t="s">
        <v>9480</v>
      </c>
      <c r="D6455" s="16" t="s">
        <v>9481</v>
      </c>
    </row>
    <row r="6456" customFormat="false" ht="15.75" hidden="false" customHeight="false" outlineLevel="0" collapsed="false">
      <c r="B6456" s="13"/>
      <c r="C6456" s="7" t="s">
        <v>9482</v>
      </c>
      <c r="D6456" s="16" t="s">
        <v>9483</v>
      </c>
    </row>
    <row r="6457" customFormat="false" ht="15.75" hidden="false" customHeight="false" outlineLevel="0" collapsed="false">
      <c r="B6457" s="13"/>
      <c r="C6457" s="7" t="s">
        <v>9484</v>
      </c>
      <c r="D6457" s="16" t="s">
        <v>9485</v>
      </c>
    </row>
    <row r="6458" customFormat="false" ht="15.75" hidden="false" customHeight="false" outlineLevel="0" collapsed="false">
      <c r="B6458" s="13"/>
      <c r="C6458" s="7" t="s">
        <v>9486</v>
      </c>
      <c r="D6458" s="16" t="s">
        <v>9487</v>
      </c>
    </row>
    <row r="6459" customFormat="false" ht="15.75" hidden="false" customHeight="false" outlineLevel="0" collapsed="false">
      <c r="B6459" s="13"/>
      <c r="C6459" s="7" t="s">
        <v>9488</v>
      </c>
      <c r="D6459" s="16" t="s">
        <v>9489</v>
      </c>
    </row>
    <row r="6460" customFormat="false" ht="15.75" hidden="false" customHeight="false" outlineLevel="0" collapsed="false">
      <c r="B6460" s="13"/>
      <c r="C6460" s="7" t="s">
        <v>9490</v>
      </c>
      <c r="D6460" s="16" t="s">
        <v>9491</v>
      </c>
    </row>
    <row r="6461" customFormat="false" ht="15.75" hidden="false" customHeight="false" outlineLevel="0" collapsed="false">
      <c r="B6461" s="13"/>
      <c r="C6461" s="7" t="s">
        <v>9492</v>
      </c>
      <c r="D6461" s="16" t="s">
        <v>9493</v>
      </c>
    </row>
    <row r="6462" customFormat="false" ht="15.75" hidden="false" customHeight="false" outlineLevel="0" collapsed="false">
      <c r="B6462" s="13"/>
      <c r="C6462" s="7" t="s">
        <v>9494</v>
      </c>
      <c r="D6462" s="16" t="s">
        <v>9495</v>
      </c>
    </row>
    <row r="6463" customFormat="false" ht="15.75" hidden="false" customHeight="false" outlineLevel="0" collapsed="false">
      <c r="B6463" s="13"/>
      <c r="C6463" s="7" t="s">
        <v>9496</v>
      </c>
      <c r="D6463" s="16" t="s">
        <v>9497</v>
      </c>
    </row>
    <row r="6464" customFormat="false" ht="15.75" hidden="false" customHeight="false" outlineLevel="0" collapsed="false">
      <c r="B6464" s="13"/>
      <c r="C6464" s="7" t="s">
        <v>9498</v>
      </c>
      <c r="D6464" s="16" t="s">
        <v>7327</v>
      </c>
    </row>
    <row r="6465" customFormat="false" ht="15.75" hidden="false" customHeight="false" outlineLevel="0" collapsed="false">
      <c r="B6465" s="13"/>
      <c r="C6465" s="7" t="s">
        <v>9499</v>
      </c>
      <c r="D6465" s="16" t="s">
        <v>9500</v>
      </c>
    </row>
    <row r="6466" customFormat="false" ht="15.75" hidden="false" customHeight="false" outlineLevel="0" collapsed="false">
      <c r="B6466" s="13"/>
      <c r="C6466" s="7" t="s">
        <v>9501</v>
      </c>
      <c r="D6466" s="16" t="s">
        <v>9502</v>
      </c>
    </row>
    <row r="6467" customFormat="false" ht="15.75" hidden="false" customHeight="false" outlineLevel="0" collapsed="false">
      <c r="B6467" s="13"/>
      <c r="C6467" s="7" t="s">
        <v>9503</v>
      </c>
      <c r="D6467" s="16" t="s">
        <v>9504</v>
      </c>
    </row>
    <row r="6468" customFormat="false" ht="15.75" hidden="false" customHeight="false" outlineLevel="0" collapsed="false">
      <c r="B6468" s="13"/>
      <c r="C6468" s="7" t="s">
        <v>9505</v>
      </c>
      <c r="D6468" s="16" t="s">
        <v>9506</v>
      </c>
    </row>
    <row r="6469" customFormat="false" ht="15.75" hidden="false" customHeight="false" outlineLevel="0" collapsed="false">
      <c r="B6469" s="13"/>
      <c r="C6469" s="7" t="s">
        <v>9507</v>
      </c>
      <c r="D6469" s="16" t="s">
        <v>9508</v>
      </c>
    </row>
    <row r="6470" customFormat="false" ht="15.75" hidden="false" customHeight="false" outlineLevel="0" collapsed="false">
      <c r="B6470" s="13"/>
      <c r="C6470" s="7" t="s">
        <v>8354</v>
      </c>
      <c r="D6470" s="16" t="s">
        <v>9509</v>
      </c>
    </row>
    <row r="6471" customFormat="false" ht="15.75" hidden="false" customHeight="false" outlineLevel="0" collapsed="false">
      <c r="B6471" s="13"/>
      <c r="C6471" s="7" t="s">
        <v>9510</v>
      </c>
      <c r="D6471" s="16" t="s">
        <v>9511</v>
      </c>
    </row>
    <row r="6472" customFormat="false" ht="15.75" hidden="false" customHeight="false" outlineLevel="0" collapsed="false">
      <c r="B6472" s="13"/>
      <c r="C6472" s="7" t="s">
        <v>8379</v>
      </c>
      <c r="D6472" s="16" t="s">
        <v>9512</v>
      </c>
    </row>
    <row r="6473" customFormat="false" ht="15.75" hidden="false" customHeight="false" outlineLevel="0" collapsed="false">
      <c r="B6473" s="13"/>
      <c r="C6473" s="7" t="s">
        <v>9513</v>
      </c>
      <c r="D6473" s="16" t="s">
        <v>8889</v>
      </c>
    </row>
    <row r="6474" customFormat="false" ht="15.75" hidden="false" customHeight="false" outlineLevel="0" collapsed="false">
      <c r="B6474" s="13"/>
      <c r="C6474" s="7" t="s">
        <v>9514</v>
      </c>
      <c r="D6474" s="16" t="s">
        <v>8891</v>
      </c>
    </row>
    <row r="6475" customFormat="false" ht="15.75" hidden="false" customHeight="false" outlineLevel="0" collapsed="false">
      <c r="B6475" s="13"/>
      <c r="C6475" s="7" t="s">
        <v>8420</v>
      </c>
      <c r="D6475" s="16" t="s">
        <v>7785</v>
      </c>
    </row>
    <row r="6476" customFormat="false" ht="15.75" hidden="false" customHeight="false" outlineLevel="0" collapsed="false">
      <c r="B6476" s="13"/>
      <c r="C6476" s="7" t="s">
        <v>9515</v>
      </c>
      <c r="D6476" s="16" t="s">
        <v>9516</v>
      </c>
    </row>
    <row r="6477" customFormat="false" ht="15.75" hidden="false" customHeight="false" outlineLevel="0" collapsed="false">
      <c r="B6477" s="13"/>
      <c r="C6477" s="7" t="s">
        <v>9517</v>
      </c>
      <c r="D6477" s="16" t="s">
        <v>9518</v>
      </c>
    </row>
    <row r="6478" customFormat="false" ht="15.75" hidden="false" customHeight="false" outlineLevel="0" collapsed="false">
      <c r="B6478" s="13"/>
      <c r="C6478" s="7" t="s">
        <v>9519</v>
      </c>
      <c r="D6478" s="16" t="s">
        <v>9520</v>
      </c>
    </row>
    <row r="6479" customFormat="false" ht="15.75" hidden="false" customHeight="false" outlineLevel="0" collapsed="false">
      <c r="B6479" s="13"/>
      <c r="C6479" s="7" t="s">
        <v>9521</v>
      </c>
      <c r="D6479" s="16" t="s">
        <v>9522</v>
      </c>
    </row>
    <row r="6480" customFormat="false" ht="15.75" hidden="false" customHeight="false" outlineLevel="0" collapsed="false">
      <c r="B6480" s="13"/>
      <c r="C6480" s="7" t="s">
        <v>2750</v>
      </c>
      <c r="D6480" s="16" t="s">
        <v>7327</v>
      </c>
    </row>
    <row r="6481" customFormat="false" ht="15.75" hidden="false" customHeight="false" outlineLevel="0" collapsed="false">
      <c r="B6481" s="13"/>
      <c r="C6481" s="7" t="s">
        <v>9523</v>
      </c>
      <c r="D6481" s="16" t="s">
        <v>9524</v>
      </c>
    </row>
    <row r="6482" customFormat="false" ht="15.75" hidden="false" customHeight="false" outlineLevel="0" collapsed="false">
      <c r="B6482" s="13"/>
      <c r="C6482" s="7" t="s">
        <v>2768</v>
      </c>
      <c r="D6482" s="16" t="s">
        <v>9525</v>
      </c>
    </row>
    <row r="6483" customFormat="false" ht="15.75" hidden="false" customHeight="false" outlineLevel="0" collapsed="false">
      <c r="B6483" s="13"/>
      <c r="C6483" s="7" t="s">
        <v>9526</v>
      </c>
      <c r="D6483" s="16" t="s">
        <v>9527</v>
      </c>
    </row>
    <row r="6484" customFormat="false" ht="15.75" hidden="false" customHeight="false" outlineLevel="0" collapsed="false">
      <c r="B6484" s="13"/>
      <c r="C6484" s="7" t="s">
        <v>9528</v>
      </c>
      <c r="D6484" s="16" t="s">
        <v>9529</v>
      </c>
    </row>
    <row r="6485" customFormat="false" ht="15.75" hidden="false" customHeight="false" outlineLevel="0" collapsed="false">
      <c r="B6485" s="13"/>
      <c r="C6485" s="7" t="s">
        <v>9530</v>
      </c>
      <c r="D6485" s="16" t="s">
        <v>9531</v>
      </c>
    </row>
    <row r="6486" customFormat="false" ht="15.75" hidden="false" customHeight="false" outlineLevel="0" collapsed="false">
      <c r="B6486" s="13"/>
      <c r="C6486" s="7" t="s">
        <v>9532</v>
      </c>
      <c r="D6486" s="16" t="s">
        <v>9533</v>
      </c>
    </row>
    <row r="6487" customFormat="false" ht="15.75" hidden="false" customHeight="false" outlineLevel="0" collapsed="false">
      <c r="B6487" s="13"/>
      <c r="C6487" s="7" t="s">
        <v>9534</v>
      </c>
      <c r="D6487" s="16" t="s">
        <v>9508</v>
      </c>
    </row>
    <row r="6488" customFormat="false" ht="15.75" hidden="false" customHeight="false" outlineLevel="0" collapsed="false">
      <c r="B6488" s="13"/>
      <c r="C6488" s="7" t="s">
        <v>9535</v>
      </c>
      <c r="D6488" s="16" t="s">
        <v>9536</v>
      </c>
    </row>
    <row r="6489" customFormat="false" ht="15.75" hidden="false" customHeight="false" outlineLevel="0" collapsed="false">
      <c r="B6489" s="13"/>
      <c r="C6489" s="7" t="s">
        <v>9537</v>
      </c>
      <c r="D6489" s="16" t="s">
        <v>9538</v>
      </c>
    </row>
    <row r="6490" customFormat="false" ht="15.75" hidden="false" customHeight="false" outlineLevel="0" collapsed="false">
      <c r="B6490" s="13"/>
      <c r="C6490" s="7" t="s">
        <v>9539</v>
      </c>
      <c r="D6490" s="16" t="s">
        <v>9540</v>
      </c>
    </row>
    <row r="6491" customFormat="false" ht="15.75" hidden="false" customHeight="false" outlineLevel="0" collapsed="false">
      <c r="A6491" s="3" t="s">
        <v>9541</v>
      </c>
      <c r="B6491" s="13" t="s">
        <v>2237</v>
      </c>
      <c r="C6491" s="7"/>
      <c r="D6491" s="7"/>
    </row>
    <row r="6492" customFormat="false" ht="15.75" hidden="false" customHeight="false" outlineLevel="0" collapsed="false">
      <c r="A6492" s="3" t="s">
        <v>9542</v>
      </c>
      <c r="B6492" s="13" t="s">
        <v>2723</v>
      </c>
      <c r="C6492" s="7"/>
      <c r="D6492" s="7"/>
    </row>
    <row r="6493" customFormat="false" ht="15.75" hidden="false" customHeight="false" outlineLevel="0" collapsed="false">
      <c r="A6493" s="7" t="s">
        <v>9543</v>
      </c>
      <c r="B6493" s="13" t="s">
        <v>3259</v>
      </c>
      <c r="C6493" s="7"/>
      <c r="D6493" s="7"/>
    </row>
    <row r="6494" customFormat="false" ht="15.75" hidden="false" customHeight="false" outlineLevel="0" collapsed="false">
      <c r="A6494" s="1" t="s">
        <v>9544</v>
      </c>
      <c r="B6494" s="13" t="s">
        <v>9545</v>
      </c>
      <c r="C6494" s="7"/>
      <c r="D6494" s="7"/>
    </row>
    <row r="6495" customFormat="false" ht="15.75" hidden="false" customHeight="false" outlineLevel="0" collapsed="false">
      <c r="A6495" s="1" t="s">
        <v>9546</v>
      </c>
      <c r="B6495" s="13" t="s">
        <v>9547</v>
      </c>
      <c r="C6495" s="7"/>
      <c r="D6495" s="7"/>
    </row>
    <row r="6496" customFormat="false" ht="15.75" hidden="false" customHeight="false" outlineLevel="0" collapsed="false">
      <c r="A6496" s="1" t="s">
        <v>9548</v>
      </c>
      <c r="B6496" s="13" t="s">
        <v>9549</v>
      </c>
      <c r="C6496" s="7"/>
      <c r="D6496" s="7"/>
    </row>
    <row r="6497" customFormat="false" ht="15.75" hidden="false" customHeight="false" outlineLevel="0" collapsed="false">
      <c r="A6497" s="1" t="s">
        <v>9550</v>
      </c>
      <c r="B6497" s="13" t="s">
        <v>9551</v>
      </c>
      <c r="C6497" s="7"/>
      <c r="D6497" s="7"/>
    </row>
    <row r="6498" customFormat="false" ht="15.75" hidden="false" customHeight="false" outlineLevel="0" collapsed="false">
      <c r="A6498" s="1" t="s">
        <v>9552</v>
      </c>
      <c r="B6498" s="13" t="s">
        <v>9553</v>
      </c>
      <c r="C6498" s="7"/>
      <c r="D6498" s="7"/>
    </row>
    <row r="6499" customFormat="false" ht="15.75" hidden="false" customHeight="false" outlineLevel="0" collapsed="false">
      <c r="A6499" s="1" t="s">
        <v>9554</v>
      </c>
      <c r="B6499" s="13" t="s">
        <v>9555</v>
      </c>
      <c r="C6499" s="7"/>
      <c r="D6499" s="7"/>
    </row>
    <row r="6500" customFormat="false" ht="15.75" hidden="false" customHeight="false" outlineLevel="0" collapsed="false">
      <c r="A6500" s="1" t="s">
        <v>9556</v>
      </c>
      <c r="B6500" s="13" t="s">
        <v>9557</v>
      </c>
      <c r="C6500" s="7"/>
      <c r="D6500" s="7"/>
    </row>
    <row r="6501" customFormat="false" ht="15.75" hidden="false" customHeight="false" outlineLevel="0" collapsed="false">
      <c r="A6501" s="1" t="s">
        <v>9558</v>
      </c>
      <c r="B6501" s="13" t="s">
        <v>9559</v>
      </c>
      <c r="C6501" s="7"/>
      <c r="D6501" s="7"/>
    </row>
    <row r="6502" customFormat="false" ht="15.75" hidden="false" customHeight="false" outlineLevel="0" collapsed="false">
      <c r="A6502" s="1" t="s">
        <v>9560</v>
      </c>
      <c r="B6502" s="13" t="s">
        <v>908</v>
      </c>
      <c r="C6502" s="7"/>
      <c r="D6502" s="7"/>
    </row>
    <row r="6503" customFormat="false" ht="15.75" hidden="false" customHeight="false" outlineLevel="0" collapsed="false">
      <c r="A6503" s="1" t="s">
        <v>5643</v>
      </c>
      <c r="B6503" s="13" t="s">
        <v>1838</v>
      </c>
      <c r="C6503" s="7"/>
      <c r="D6503" s="7"/>
    </row>
    <row r="6504" customFormat="false" ht="15.75" hidden="false" customHeight="false" outlineLevel="0" collapsed="false">
      <c r="A6504" s="1" t="s">
        <v>9561</v>
      </c>
      <c r="B6504" s="13" t="s">
        <v>8912</v>
      </c>
      <c r="C6504" s="7"/>
      <c r="D6504" s="7"/>
    </row>
    <row r="6505" customFormat="false" ht="15.75" hidden="false" customHeight="false" outlineLevel="0" collapsed="false">
      <c r="A6505" s="1" t="s">
        <v>9562</v>
      </c>
      <c r="B6505" s="13" t="s">
        <v>8914</v>
      </c>
      <c r="C6505" s="7"/>
      <c r="D6505" s="7"/>
    </row>
    <row r="6506" customFormat="false" ht="15.75" hidden="false" customHeight="false" outlineLevel="0" collapsed="false">
      <c r="A6506" s="1" t="s">
        <v>9563</v>
      </c>
      <c r="B6506" s="13" t="s">
        <v>8916</v>
      </c>
      <c r="C6506" s="7"/>
      <c r="D6506" s="7"/>
    </row>
    <row r="6507" customFormat="false" ht="15.75" hidden="false" customHeight="false" outlineLevel="0" collapsed="false">
      <c r="A6507" s="1" t="s">
        <v>9564</v>
      </c>
      <c r="B6507" s="13" t="s">
        <v>8955</v>
      </c>
      <c r="C6507" s="7"/>
      <c r="D6507" s="7"/>
    </row>
    <row r="6508" customFormat="false" ht="15.75" hidden="false" customHeight="false" outlineLevel="0" collapsed="false">
      <c r="A6508" s="1" t="s">
        <v>9565</v>
      </c>
      <c r="B6508" s="13" t="s">
        <v>3079</v>
      </c>
      <c r="C6508" s="7"/>
      <c r="D6508" s="7"/>
    </row>
    <row r="6509" customFormat="false" ht="15.75" hidden="false" customHeight="false" outlineLevel="0" collapsed="false">
      <c r="A6509" s="1" t="s">
        <v>9566</v>
      </c>
      <c r="B6509" s="13" t="s">
        <v>9567</v>
      </c>
      <c r="C6509" s="7"/>
      <c r="D6509" s="7"/>
    </row>
    <row r="6510" customFormat="false" ht="15.75" hidden="false" customHeight="false" outlineLevel="0" collapsed="false">
      <c r="A6510" s="1" t="s">
        <v>9568</v>
      </c>
      <c r="B6510" s="13" t="s">
        <v>9569</v>
      </c>
      <c r="C6510" s="7"/>
      <c r="D6510" s="7"/>
    </row>
    <row r="6511" customFormat="false" ht="15.75" hidden="false" customHeight="false" outlineLevel="0" collapsed="false">
      <c r="A6511" s="1" t="s">
        <v>9570</v>
      </c>
      <c r="B6511" s="13" t="s">
        <v>9571</v>
      </c>
      <c r="C6511" s="7"/>
      <c r="D6511" s="7"/>
    </row>
    <row r="6512" customFormat="false" ht="15.75" hidden="false" customHeight="false" outlineLevel="0" collapsed="false">
      <c r="A6512" s="1" t="s">
        <v>9572</v>
      </c>
      <c r="B6512" s="13" t="s">
        <v>9573</v>
      </c>
      <c r="C6512" s="7"/>
      <c r="D6512" s="7"/>
    </row>
    <row r="6513" customFormat="false" ht="15.75" hidden="false" customHeight="false" outlineLevel="0" collapsed="false">
      <c r="A6513" s="1" t="s">
        <v>9574</v>
      </c>
      <c r="B6513" s="13" t="s">
        <v>9575</v>
      </c>
      <c r="C6513" s="7"/>
      <c r="D6513" s="7"/>
    </row>
    <row r="6514" customFormat="false" ht="15.75" hidden="false" customHeight="false" outlineLevel="0" collapsed="false">
      <c r="A6514" s="1" t="s">
        <v>9576</v>
      </c>
      <c r="B6514" s="13" t="s">
        <v>9577</v>
      </c>
      <c r="C6514" s="7"/>
      <c r="D6514" s="7"/>
    </row>
    <row r="6515" customFormat="false" ht="15.75" hidden="false" customHeight="false" outlineLevel="0" collapsed="false">
      <c r="A6515" s="1" t="s">
        <v>9578</v>
      </c>
      <c r="B6515" s="13" t="s">
        <v>9579</v>
      </c>
      <c r="C6515" s="7"/>
      <c r="D6515" s="7"/>
    </row>
    <row r="6516" customFormat="false" ht="15.75" hidden="false" customHeight="false" outlineLevel="0" collapsed="false">
      <c r="A6516" s="1" t="s">
        <v>9580</v>
      </c>
      <c r="B6516" s="13" t="s">
        <v>9581</v>
      </c>
      <c r="C6516" s="7"/>
      <c r="D6516" s="7"/>
    </row>
    <row r="6517" customFormat="false" ht="15.75" hidden="false" customHeight="false" outlineLevel="0" collapsed="false">
      <c r="A6517" s="1" t="s">
        <v>9582</v>
      </c>
      <c r="B6517" s="13" t="s">
        <v>9583</v>
      </c>
      <c r="C6517" s="7"/>
      <c r="D6517" s="7"/>
    </row>
    <row r="6518" customFormat="false" ht="15.75" hidden="false" customHeight="false" outlineLevel="0" collapsed="false">
      <c r="A6518" s="1" t="s">
        <v>9584</v>
      </c>
      <c r="B6518" s="13" t="s">
        <v>1928</v>
      </c>
      <c r="C6518" s="7"/>
      <c r="D6518" s="7"/>
    </row>
    <row r="6519" customFormat="false" ht="15.75" hidden="false" customHeight="false" outlineLevel="0" collapsed="false">
      <c r="A6519" s="1" t="s">
        <v>9585</v>
      </c>
      <c r="B6519" s="13" t="s">
        <v>9586</v>
      </c>
      <c r="C6519" s="7"/>
      <c r="D6519" s="7"/>
    </row>
    <row r="6520" customFormat="false" ht="15.75" hidden="false" customHeight="false" outlineLevel="0" collapsed="false">
      <c r="A6520" s="1" t="s">
        <v>9587</v>
      </c>
      <c r="B6520" s="13" t="s">
        <v>9588</v>
      </c>
      <c r="C6520" s="7"/>
      <c r="D6520" s="7"/>
    </row>
    <row r="6521" customFormat="false" ht="15.75" hidden="false" customHeight="false" outlineLevel="0" collapsed="false">
      <c r="A6521" s="1" t="s">
        <v>9589</v>
      </c>
      <c r="B6521" s="13" t="s">
        <v>9590</v>
      </c>
      <c r="C6521" s="7"/>
      <c r="D6521" s="7"/>
    </row>
    <row r="6522" customFormat="false" ht="15.75" hidden="false" customHeight="false" outlineLevel="0" collapsed="false">
      <c r="A6522" s="1" t="s">
        <v>5647</v>
      </c>
      <c r="B6522" s="13" t="s">
        <v>9591</v>
      </c>
      <c r="C6522" s="7"/>
      <c r="D6522" s="7"/>
    </row>
    <row r="6523" customFormat="false" ht="15.75" hidden="false" customHeight="false" outlineLevel="0" collapsed="false">
      <c r="A6523" s="1" t="s">
        <v>9592</v>
      </c>
      <c r="B6523" s="13" t="s">
        <v>9593</v>
      </c>
      <c r="C6523" s="7"/>
      <c r="D6523" s="7"/>
    </row>
    <row r="6524" customFormat="false" ht="15.75" hidden="false" customHeight="false" outlineLevel="0" collapsed="false">
      <c r="A6524" s="1" t="s">
        <v>9594</v>
      </c>
      <c r="B6524" s="13" t="s">
        <v>9595</v>
      </c>
      <c r="C6524" s="7"/>
      <c r="D6524" s="7"/>
    </row>
    <row r="6525" customFormat="false" ht="15.75" hidden="false" customHeight="false" outlineLevel="0" collapsed="false">
      <c r="A6525" s="1" t="s">
        <v>9596</v>
      </c>
      <c r="B6525" s="13" t="s">
        <v>9597</v>
      </c>
      <c r="C6525" s="7"/>
      <c r="D6525" s="7"/>
    </row>
    <row r="6526" customFormat="false" ht="15.75" hidden="false" customHeight="false" outlineLevel="0" collapsed="false">
      <c r="A6526" s="1" t="s">
        <v>9598</v>
      </c>
      <c r="B6526" s="13" t="s">
        <v>9599</v>
      </c>
      <c r="C6526" s="7"/>
      <c r="D6526" s="7"/>
    </row>
    <row r="6527" customFormat="false" ht="15.75" hidden="false" customHeight="false" outlineLevel="0" collapsed="false">
      <c r="A6527" s="1" t="s">
        <v>9600</v>
      </c>
      <c r="B6527" s="13" t="s">
        <v>9601</v>
      </c>
      <c r="C6527" s="7"/>
      <c r="D6527" s="7"/>
    </row>
    <row r="6528" customFormat="false" ht="15.75" hidden="false" customHeight="false" outlineLevel="0" collapsed="false">
      <c r="A6528" s="1" t="s">
        <v>9602</v>
      </c>
      <c r="B6528" s="13" t="s">
        <v>4599</v>
      </c>
      <c r="C6528" s="7"/>
      <c r="D6528" s="7"/>
    </row>
    <row r="6529" customFormat="false" ht="15.75" hidden="false" customHeight="false" outlineLevel="0" collapsed="false">
      <c r="A6529" s="1" t="s">
        <v>9603</v>
      </c>
      <c r="B6529" s="13" t="s">
        <v>9604</v>
      </c>
      <c r="C6529" s="7"/>
      <c r="D6529" s="7"/>
    </row>
    <row r="6530" customFormat="false" ht="15.75" hidden="false" customHeight="false" outlineLevel="0" collapsed="false">
      <c r="A6530" s="1" t="s">
        <v>9605</v>
      </c>
      <c r="B6530" s="13" t="s">
        <v>9606</v>
      </c>
      <c r="C6530" s="7"/>
      <c r="D6530" s="7"/>
    </row>
    <row r="6531" customFormat="false" ht="15.75" hidden="false" customHeight="false" outlineLevel="0" collapsed="false">
      <c r="A6531" s="1" t="s">
        <v>5649</v>
      </c>
      <c r="B6531" s="13" t="s">
        <v>9607</v>
      </c>
      <c r="C6531" s="7"/>
      <c r="D6531" s="7"/>
    </row>
    <row r="6532" customFormat="false" ht="15.75" hidden="false" customHeight="false" outlineLevel="0" collapsed="false">
      <c r="A6532" s="1" t="s">
        <v>9608</v>
      </c>
      <c r="B6532" s="13" t="s">
        <v>9609</v>
      </c>
      <c r="C6532" s="7"/>
      <c r="D6532" s="7"/>
    </row>
    <row r="6533" customFormat="false" ht="15.75" hidden="false" customHeight="false" outlineLevel="0" collapsed="false">
      <c r="A6533" s="12" t="s">
        <v>9610</v>
      </c>
      <c r="B6533" s="12"/>
      <c r="C6533" s="12"/>
      <c r="D6533" s="12"/>
      <c r="E6533" s="12"/>
      <c r="F6533" s="3" t="s">
        <v>9611</v>
      </c>
    </row>
    <row r="6534" customFormat="false" ht="15.75" hidden="false" customHeight="false" outlineLevel="0" collapsed="false">
      <c r="B6534" s="13"/>
      <c r="C6534" s="7" t="s">
        <v>9612</v>
      </c>
      <c r="D6534" s="16" t="s">
        <v>9613</v>
      </c>
    </row>
    <row r="6535" customFormat="false" ht="15.75" hidden="false" customHeight="false" outlineLevel="0" collapsed="false">
      <c r="B6535" s="13"/>
      <c r="C6535" s="7" t="s">
        <v>9614</v>
      </c>
      <c r="D6535" s="16" t="s">
        <v>9615</v>
      </c>
    </row>
    <row r="6536" customFormat="false" ht="15.75" hidden="false" customHeight="false" outlineLevel="0" collapsed="false">
      <c r="B6536" s="13"/>
      <c r="C6536" s="7" t="s">
        <v>9616</v>
      </c>
      <c r="D6536" s="16" t="s">
        <v>9617</v>
      </c>
    </row>
    <row r="6537" customFormat="false" ht="15.75" hidden="false" customHeight="false" outlineLevel="0" collapsed="false">
      <c r="B6537" s="13"/>
      <c r="C6537" s="7" t="s">
        <v>164</v>
      </c>
      <c r="D6537" s="16" t="s">
        <v>9618</v>
      </c>
    </row>
    <row r="6538" customFormat="false" ht="15.75" hidden="false" customHeight="false" outlineLevel="0" collapsed="false">
      <c r="B6538" s="13"/>
      <c r="C6538" s="7" t="s">
        <v>9619</v>
      </c>
      <c r="D6538" s="16" t="s">
        <v>9620</v>
      </c>
    </row>
    <row r="6539" customFormat="false" ht="15.75" hidden="false" customHeight="false" outlineLevel="0" collapsed="false">
      <c r="B6539" s="13"/>
      <c r="C6539" s="7" t="s">
        <v>9621</v>
      </c>
      <c r="D6539" s="16" t="s">
        <v>9622</v>
      </c>
    </row>
    <row r="6540" customFormat="false" ht="15.75" hidden="false" customHeight="false" outlineLevel="0" collapsed="false">
      <c r="B6540" s="13"/>
      <c r="C6540" s="7" t="s">
        <v>9623</v>
      </c>
      <c r="D6540" s="16" t="s">
        <v>9624</v>
      </c>
    </row>
    <row r="6541" customFormat="false" ht="15.75" hidden="false" customHeight="false" outlineLevel="0" collapsed="false">
      <c r="B6541" s="13"/>
      <c r="C6541" s="7" t="s">
        <v>9625</v>
      </c>
      <c r="D6541" s="16" t="s">
        <v>9626</v>
      </c>
    </row>
    <row r="6542" customFormat="false" ht="15.75" hidden="false" customHeight="false" outlineLevel="0" collapsed="false">
      <c r="B6542" s="13"/>
      <c r="C6542" s="7" t="s">
        <v>9627</v>
      </c>
      <c r="D6542" s="16" t="s">
        <v>9628</v>
      </c>
    </row>
    <row r="6543" customFormat="false" ht="15.75" hidden="false" customHeight="false" outlineLevel="0" collapsed="false">
      <c r="B6543" s="13"/>
      <c r="C6543" s="7" t="s">
        <v>9629</v>
      </c>
      <c r="D6543" s="16" t="s">
        <v>9630</v>
      </c>
    </row>
    <row r="6544" customFormat="false" ht="15.75" hidden="false" customHeight="false" outlineLevel="0" collapsed="false">
      <c r="B6544" s="13"/>
      <c r="C6544" s="7" t="s">
        <v>1963</v>
      </c>
      <c r="D6544" s="16" t="s">
        <v>9631</v>
      </c>
    </row>
    <row r="6545" customFormat="false" ht="15.75" hidden="false" customHeight="false" outlineLevel="0" collapsed="false">
      <c r="B6545" s="13"/>
      <c r="C6545" s="7" t="s">
        <v>3001</v>
      </c>
      <c r="D6545" s="16" t="s">
        <v>4893</v>
      </c>
    </row>
    <row r="6546" customFormat="false" ht="15.75" hidden="false" customHeight="false" outlineLevel="0" collapsed="false">
      <c r="B6546" s="13"/>
      <c r="C6546" s="7" t="s">
        <v>9632</v>
      </c>
      <c r="D6546" s="16" t="s">
        <v>9633</v>
      </c>
    </row>
    <row r="6547" customFormat="false" ht="15.75" hidden="false" customHeight="false" outlineLevel="0" collapsed="false">
      <c r="B6547" s="13"/>
      <c r="C6547" s="7" t="s">
        <v>9634</v>
      </c>
      <c r="D6547" s="16" t="s">
        <v>9635</v>
      </c>
    </row>
    <row r="6548" customFormat="false" ht="15.75" hidden="false" customHeight="false" outlineLevel="0" collapsed="false">
      <c r="B6548" s="13"/>
      <c r="C6548" s="7" t="s">
        <v>9636</v>
      </c>
      <c r="D6548" s="16" t="s">
        <v>9637</v>
      </c>
    </row>
    <row r="6549" customFormat="false" ht="15.75" hidden="false" customHeight="false" outlineLevel="0" collapsed="false">
      <c r="B6549" s="13"/>
      <c r="C6549" s="7" t="s">
        <v>6674</v>
      </c>
      <c r="D6549" s="16" t="s">
        <v>9638</v>
      </c>
    </row>
    <row r="6550" customFormat="false" ht="15.75" hidden="false" customHeight="false" outlineLevel="0" collapsed="false">
      <c r="B6550" s="13"/>
      <c r="C6550" s="7" t="s">
        <v>9639</v>
      </c>
      <c r="D6550" s="16" t="s">
        <v>9640</v>
      </c>
    </row>
    <row r="6551" customFormat="false" ht="15.75" hidden="false" customHeight="false" outlineLevel="0" collapsed="false">
      <c r="B6551" s="13"/>
      <c r="C6551" s="7" t="s">
        <v>9641</v>
      </c>
      <c r="D6551" s="16" t="s">
        <v>9642</v>
      </c>
    </row>
    <row r="6552" customFormat="false" ht="15.75" hidden="false" customHeight="false" outlineLevel="0" collapsed="false">
      <c r="B6552" s="13"/>
      <c r="C6552" s="7" t="s">
        <v>9643</v>
      </c>
      <c r="D6552" s="16" t="s">
        <v>9644</v>
      </c>
    </row>
    <row r="6553" customFormat="false" ht="15.75" hidden="false" customHeight="false" outlineLevel="0" collapsed="false">
      <c r="B6553" s="13"/>
      <c r="C6553" s="7" t="s">
        <v>9645</v>
      </c>
      <c r="D6553" s="16" t="s">
        <v>9646</v>
      </c>
    </row>
    <row r="6554" customFormat="false" ht="15.75" hidden="false" customHeight="false" outlineLevel="0" collapsed="false">
      <c r="B6554" s="13"/>
      <c r="C6554" s="7" t="s">
        <v>4930</v>
      </c>
      <c r="D6554" s="16" t="s">
        <v>9647</v>
      </c>
    </row>
    <row r="6555" customFormat="false" ht="15.75" hidden="false" customHeight="false" outlineLevel="0" collapsed="false">
      <c r="B6555" s="13"/>
      <c r="C6555" s="7" t="s">
        <v>9648</v>
      </c>
      <c r="D6555" s="16" t="s">
        <v>9649</v>
      </c>
    </row>
    <row r="6556" customFormat="false" ht="15.75" hidden="false" customHeight="false" outlineLevel="0" collapsed="false">
      <c r="B6556" s="13"/>
      <c r="C6556" s="7" t="s">
        <v>6233</v>
      </c>
      <c r="D6556" s="16" t="s">
        <v>9650</v>
      </c>
    </row>
    <row r="6557" customFormat="false" ht="15.75" hidden="false" customHeight="false" outlineLevel="0" collapsed="false">
      <c r="B6557" s="13"/>
      <c r="C6557" s="7" t="s">
        <v>3034</v>
      </c>
      <c r="D6557" s="16" t="s">
        <v>5129</v>
      </c>
    </row>
    <row r="6558" customFormat="false" ht="15.75" hidden="false" customHeight="false" outlineLevel="0" collapsed="false">
      <c r="B6558" s="13"/>
      <c r="C6558" s="7" t="s">
        <v>6691</v>
      </c>
      <c r="D6558" s="16" t="s">
        <v>9651</v>
      </c>
    </row>
    <row r="6559" customFormat="false" ht="15.75" hidden="false" customHeight="false" outlineLevel="0" collapsed="false">
      <c r="B6559" s="13"/>
      <c r="C6559" s="7" t="s">
        <v>3041</v>
      </c>
      <c r="D6559" s="16" t="s">
        <v>9652</v>
      </c>
    </row>
    <row r="6560" customFormat="false" ht="15.75" hidden="false" customHeight="false" outlineLevel="0" collapsed="false">
      <c r="B6560" s="13"/>
      <c r="C6560" s="7" t="s">
        <v>9653</v>
      </c>
      <c r="D6560" s="16" t="s">
        <v>9654</v>
      </c>
    </row>
    <row r="6561" customFormat="false" ht="15.75" hidden="false" customHeight="false" outlineLevel="0" collapsed="false">
      <c r="B6561" s="13"/>
      <c r="C6561" s="7" t="s">
        <v>8463</v>
      </c>
      <c r="D6561" s="16" t="s">
        <v>9655</v>
      </c>
    </row>
    <row r="6562" customFormat="false" ht="15.75" hidden="false" customHeight="false" outlineLevel="0" collapsed="false">
      <c r="B6562" s="13"/>
      <c r="C6562" s="7" t="s">
        <v>9656</v>
      </c>
      <c r="D6562" s="16" t="s">
        <v>9657</v>
      </c>
    </row>
    <row r="6563" customFormat="false" ht="15.75" hidden="false" customHeight="false" outlineLevel="0" collapsed="false">
      <c r="B6563" s="13"/>
      <c r="C6563" s="7" t="s">
        <v>9658</v>
      </c>
      <c r="D6563" s="16" t="s">
        <v>9659</v>
      </c>
    </row>
    <row r="6564" customFormat="false" ht="15.75" hidden="false" customHeight="false" outlineLevel="0" collapsed="false">
      <c r="B6564" s="13"/>
      <c r="C6564" s="7" t="s">
        <v>9660</v>
      </c>
      <c r="D6564" s="16" t="s">
        <v>9661</v>
      </c>
    </row>
    <row r="6565" customFormat="false" ht="15.75" hidden="false" customHeight="false" outlineLevel="0" collapsed="false">
      <c r="B6565" s="13"/>
      <c r="C6565" s="7" t="s">
        <v>9662</v>
      </c>
      <c r="D6565" s="16" t="s">
        <v>9663</v>
      </c>
    </row>
    <row r="6566" customFormat="false" ht="15.75" hidden="false" customHeight="false" outlineLevel="0" collapsed="false">
      <c r="B6566" s="13"/>
      <c r="C6566" s="7" t="s">
        <v>9664</v>
      </c>
      <c r="D6566" s="16" t="s">
        <v>9665</v>
      </c>
    </row>
    <row r="6567" customFormat="false" ht="15.75" hidden="false" customHeight="false" outlineLevel="0" collapsed="false">
      <c r="B6567" s="13"/>
      <c r="C6567" s="7" t="s">
        <v>3066</v>
      </c>
      <c r="D6567" s="16" t="s">
        <v>9666</v>
      </c>
    </row>
    <row r="6568" customFormat="false" ht="15.75" hidden="false" customHeight="false" outlineLevel="0" collapsed="false">
      <c r="B6568" s="13"/>
      <c r="C6568" s="7" t="s">
        <v>9667</v>
      </c>
      <c r="D6568" s="16" t="s">
        <v>9668</v>
      </c>
    </row>
    <row r="6569" customFormat="false" ht="15.75" hidden="false" customHeight="false" outlineLevel="0" collapsed="false">
      <c r="B6569" s="13"/>
      <c r="C6569" s="7" t="s">
        <v>9669</v>
      </c>
      <c r="D6569" s="16" t="s">
        <v>9670</v>
      </c>
    </row>
    <row r="6570" customFormat="false" ht="15.75" hidden="false" customHeight="false" outlineLevel="0" collapsed="false">
      <c r="B6570" s="13"/>
      <c r="C6570" s="7" t="s">
        <v>2689</v>
      </c>
      <c r="D6570" s="16" t="s">
        <v>1985</v>
      </c>
    </row>
    <row r="6571" customFormat="false" ht="15.75" hidden="false" customHeight="false" outlineLevel="0" collapsed="false">
      <c r="B6571" s="13"/>
      <c r="C6571" s="7" t="s">
        <v>9671</v>
      </c>
      <c r="D6571" s="16" t="s">
        <v>7416</v>
      </c>
    </row>
    <row r="6572" customFormat="false" ht="15.75" hidden="false" customHeight="false" outlineLevel="0" collapsed="false">
      <c r="B6572" s="13"/>
      <c r="C6572" s="7" t="s">
        <v>2703</v>
      </c>
      <c r="D6572" s="16" t="s">
        <v>9672</v>
      </c>
    </row>
    <row r="6573" customFormat="false" ht="15.75" hidden="false" customHeight="false" outlineLevel="0" collapsed="false">
      <c r="B6573" s="13"/>
      <c r="C6573" s="7" t="s">
        <v>9673</v>
      </c>
      <c r="D6573" s="16" t="s">
        <v>9674</v>
      </c>
    </row>
    <row r="6574" customFormat="false" ht="15.75" hidden="false" customHeight="false" outlineLevel="0" collapsed="false">
      <c r="B6574" s="13"/>
      <c r="C6574" s="7" t="s">
        <v>9675</v>
      </c>
      <c r="D6574" s="16" t="s">
        <v>9676</v>
      </c>
    </row>
    <row r="6575" customFormat="false" ht="15.75" hidden="false" customHeight="false" outlineLevel="0" collapsed="false">
      <c r="B6575" s="13"/>
      <c r="C6575" s="7" t="s">
        <v>9677</v>
      </c>
      <c r="D6575" s="16" t="s">
        <v>9678</v>
      </c>
    </row>
    <row r="6576" customFormat="false" ht="15.75" hidden="false" customHeight="false" outlineLevel="0" collapsed="false">
      <c r="B6576" s="13"/>
      <c r="C6576" s="7" t="s">
        <v>9679</v>
      </c>
      <c r="D6576" s="16" t="s">
        <v>9680</v>
      </c>
    </row>
    <row r="6577" customFormat="false" ht="15.75" hidden="false" customHeight="false" outlineLevel="0" collapsed="false">
      <c r="B6577" s="13"/>
      <c r="C6577" s="7" t="s">
        <v>9681</v>
      </c>
      <c r="D6577" s="16" t="s">
        <v>9682</v>
      </c>
    </row>
    <row r="6578" customFormat="false" ht="15.75" hidden="false" customHeight="false" outlineLevel="0" collapsed="false">
      <c r="B6578" s="13"/>
      <c r="C6578" s="7" t="s">
        <v>3184</v>
      </c>
      <c r="D6578" s="16" t="s">
        <v>5299</v>
      </c>
    </row>
    <row r="6579" customFormat="false" ht="15.75" hidden="false" customHeight="false" outlineLevel="0" collapsed="false">
      <c r="B6579" s="13"/>
      <c r="C6579" s="7" t="s">
        <v>5832</v>
      </c>
      <c r="D6579" s="16" t="s">
        <v>9683</v>
      </c>
    </row>
    <row r="6580" customFormat="false" ht="15.75" hidden="false" customHeight="false" outlineLevel="0" collapsed="false">
      <c r="B6580" s="13"/>
      <c r="C6580" s="7" t="s">
        <v>3205</v>
      </c>
      <c r="D6580" s="16" t="s">
        <v>9684</v>
      </c>
    </row>
    <row r="6581" customFormat="false" ht="15.75" hidden="false" customHeight="false" outlineLevel="0" collapsed="false">
      <c r="B6581" s="13"/>
      <c r="C6581" s="7" t="s">
        <v>9685</v>
      </c>
      <c r="D6581" s="16" t="s">
        <v>5299</v>
      </c>
    </row>
    <row r="6582" customFormat="false" ht="15.75" hidden="false" customHeight="false" outlineLevel="0" collapsed="false">
      <c r="B6582" s="13"/>
      <c r="C6582" s="7" t="s">
        <v>4969</v>
      </c>
      <c r="D6582" s="16" t="s">
        <v>9686</v>
      </c>
    </row>
    <row r="6583" customFormat="false" ht="15.75" hidden="false" customHeight="false" outlineLevel="0" collapsed="false">
      <c r="B6583" s="13"/>
      <c r="C6583" s="7" t="s">
        <v>7925</v>
      </c>
      <c r="D6583" s="16" t="s">
        <v>9687</v>
      </c>
    </row>
    <row r="6584" customFormat="false" ht="15.75" hidden="false" customHeight="false" outlineLevel="0" collapsed="false">
      <c r="B6584" s="13"/>
      <c r="C6584" s="7" t="s">
        <v>8502</v>
      </c>
      <c r="D6584" s="16" t="s">
        <v>9688</v>
      </c>
    </row>
    <row r="6585" customFormat="false" ht="15.75" hidden="false" customHeight="false" outlineLevel="0" collapsed="false">
      <c r="B6585" s="13"/>
      <c r="C6585" s="7" t="s">
        <v>9689</v>
      </c>
      <c r="D6585" s="16" t="s">
        <v>9690</v>
      </c>
    </row>
    <row r="6586" customFormat="false" ht="15.75" hidden="false" customHeight="false" outlineLevel="0" collapsed="false">
      <c r="B6586" s="13"/>
      <c r="C6586" s="7" t="s">
        <v>9691</v>
      </c>
      <c r="D6586" s="16" t="s">
        <v>9692</v>
      </c>
    </row>
    <row r="6587" customFormat="false" ht="15.75" hidden="false" customHeight="false" outlineLevel="0" collapsed="false">
      <c r="B6587" s="13"/>
      <c r="C6587" s="7" t="s">
        <v>9032</v>
      </c>
      <c r="D6587" s="16" t="s">
        <v>9693</v>
      </c>
    </row>
    <row r="6588" customFormat="false" ht="15.75" hidden="false" customHeight="false" outlineLevel="0" collapsed="false">
      <c r="B6588" s="13"/>
      <c r="C6588" s="7" t="s">
        <v>9694</v>
      </c>
      <c r="D6588" s="16" t="s">
        <v>9695</v>
      </c>
    </row>
    <row r="6589" customFormat="false" ht="15.75" hidden="false" customHeight="false" outlineLevel="0" collapsed="false">
      <c r="B6589" s="13"/>
      <c r="C6589" s="7" t="s">
        <v>9696</v>
      </c>
      <c r="D6589" s="16" t="s">
        <v>9697</v>
      </c>
    </row>
    <row r="6590" customFormat="false" ht="15.75" hidden="false" customHeight="false" outlineLevel="0" collapsed="false">
      <c r="B6590" s="13"/>
      <c r="C6590" s="7" t="s">
        <v>4979</v>
      </c>
      <c r="D6590" s="16" t="s">
        <v>9698</v>
      </c>
    </row>
    <row r="6591" customFormat="false" ht="15.75" hidden="false" customHeight="false" outlineLevel="0" collapsed="false">
      <c r="B6591" s="13"/>
      <c r="C6591" s="7" t="s">
        <v>9699</v>
      </c>
      <c r="D6591" s="16" t="s">
        <v>9700</v>
      </c>
    </row>
    <row r="6592" customFormat="false" ht="15.75" hidden="false" customHeight="false" outlineLevel="0" collapsed="false">
      <c r="B6592" s="13"/>
      <c r="C6592" s="7" t="s">
        <v>9701</v>
      </c>
      <c r="D6592" s="16" t="s">
        <v>9702</v>
      </c>
    </row>
    <row r="6593" customFormat="false" ht="15.75" hidden="false" customHeight="false" outlineLevel="0" collapsed="false">
      <c r="B6593" s="13"/>
      <c r="C6593" s="7" t="s">
        <v>7941</v>
      </c>
      <c r="D6593" s="16" t="s">
        <v>9703</v>
      </c>
    </row>
    <row r="6594" customFormat="false" ht="15.75" hidden="false" customHeight="false" outlineLevel="0" collapsed="false">
      <c r="B6594" s="13"/>
      <c r="C6594" s="7" t="s">
        <v>9704</v>
      </c>
      <c r="D6594" s="16" t="s">
        <v>9705</v>
      </c>
    </row>
    <row r="6595" customFormat="false" ht="15.75" hidden="false" customHeight="false" outlineLevel="0" collapsed="false">
      <c r="B6595" s="13"/>
      <c r="C6595" s="7" t="s">
        <v>9706</v>
      </c>
      <c r="D6595" s="16" t="s">
        <v>5523</v>
      </c>
    </row>
    <row r="6596" customFormat="false" ht="15.75" hidden="false" customHeight="false" outlineLevel="0" collapsed="false">
      <c r="B6596" s="13"/>
      <c r="C6596" s="7" t="s">
        <v>9707</v>
      </c>
      <c r="D6596" s="16" t="s">
        <v>9708</v>
      </c>
    </row>
    <row r="6597" customFormat="false" ht="15.75" hidden="false" customHeight="false" outlineLevel="0" collapsed="false">
      <c r="B6597" s="13"/>
      <c r="C6597" s="7" t="s">
        <v>7946</v>
      </c>
      <c r="D6597" s="16" t="s">
        <v>9709</v>
      </c>
    </row>
    <row r="6598" customFormat="false" ht="15.75" hidden="false" customHeight="false" outlineLevel="0" collapsed="false">
      <c r="B6598" s="13"/>
      <c r="C6598" s="7" t="s">
        <v>9710</v>
      </c>
      <c r="D6598" s="16" t="s">
        <v>9711</v>
      </c>
    </row>
    <row r="6599" customFormat="false" ht="15.75" hidden="false" customHeight="false" outlineLevel="0" collapsed="false">
      <c r="B6599" s="13"/>
      <c r="C6599" s="7" t="s">
        <v>9712</v>
      </c>
      <c r="D6599" s="16" t="s">
        <v>9713</v>
      </c>
    </row>
    <row r="6600" customFormat="false" ht="15.75" hidden="false" customHeight="false" outlineLevel="0" collapsed="false">
      <c r="B6600" s="13"/>
      <c r="C6600" s="7" t="s">
        <v>9714</v>
      </c>
      <c r="D6600" s="16" t="s">
        <v>9715</v>
      </c>
    </row>
    <row r="6601" customFormat="false" ht="15.75" hidden="false" customHeight="false" outlineLevel="0" collapsed="false">
      <c r="B6601" s="13"/>
      <c r="C6601" s="7" t="s">
        <v>9716</v>
      </c>
      <c r="D6601" s="16" t="s">
        <v>9717</v>
      </c>
    </row>
    <row r="6602" customFormat="false" ht="15.75" hidden="false" customHeight="false" outlineLevel="0" collapsed="false">
      <c r="B6602" s="13"/>
      <c r="C6602" s="7" t="s">
        <v>9718</v>
      </c>
      <c r="D6602" s="16" t="s">
        <v>9719</v>
      </c>
    </row>
    <row r="6603" customFormat="false" ht="15.75" hidden="false" customHeight="false" outlineLevel="0" collapsed="false">
      <c r="B6603" s="13"/>
      <c r="C6603" s="7" t="s">
        <v>9720</v>
      </c>
      <c r="D6603" s="16" t="s">
        <v>9721</v>
      </c>
    </row>
    <row r="6604" customFormat="false" ht="15.75" hidden="false" customHeight="false" outlineLevel="0" collapsed="false">
      <c r="B6604" s="13"/>
      <c r="C6604" s="7" t="s">
        <v>9722</v>
      </c>
      <c r="D6604" s="16" t="s">
        <v>9723</v>
      </c>
    </row>
    <row r="6605" customFormat="false" ht="15.75" hidden="false" customHeight="false" outlineLevel="0" collapsed="false">
      <c r="B6605" s="13"/>
      <c r="C6605" s="7" t="s">
        <v>9724</v>
      </c>
      <c r="D6605" s="16" t="s">
        <v>9725</v>
      </c>
    </row>
    <row r="6606" customFormat="false" ht="15.75" hidden="false" customHeight="false" outlineLevel="0" collapsed="false">
      <c r="B6606" s="13"/>
      <c r="C6606" s="7" t="s">
        <v>9726</v>
      </c>
      <c r="D6606" s="16" t="s">
        <v>9727</v>
      </c>
    </row>
    <row r="6607" customFormat="false" ht="15.75" hidden="false" customHeight="false" outlineLevel="0" collapsed="false">
      <c r="B6607" s="13"/>
      <c r="C6607" s="7" t="s">
        <v>9728</v>
      </c>
      <c r="D6607" s="16" t="s">
        <v>9729</v>
      </c>
    </row>
    <row r="6608" customFormat="false" ht="15.75" hidden="false" customHeight="false" outlineLevel="0" collapsed="false">
      <c r="B6608" s="13"/>
      <c r="C6608" s="7" t="s">
        <v>7318</v>
      </c>
      <c r="D6608" s="16" t="s">
        <v>5580</v>
      </c>
    </row>
    <row r="6609" customFormat="false" ht="15.75" hidden="false" customHeight="false" outlineLevel="0" collapsed="false">
      <c r="B6609" s="13"/>
      <c r="C6609" s="7" t="s">
        <v>9073</v>
      </c>
      <c r="D6609" s="16" t="s">
        <v>9730</v>
      </c>
    </row>
    <row r="6610" customFormat="false" ht="15.75" hidden="false" customHeight="false" outlineLevel="0" collapsed="false">
      <c r="B6610" s="13"/>
      <c r="C6610" s="7" t="s">
        <v>9731</v>
      </c>
      <c r="D6610" s="16" t="s">
        <v>9732</v>
      </c>
    </row>
    <row r="6611" customFormat="false" ht="15.75" hidden="false" customHeight="false" outlineLevel="0" collapsed="false">
      <c r="B6611" s="13"/>
      <c r="C6611" s="7" t="s">
        <v>9733</v>
      </c>
      <c r="D6611" s="16" t="s">
        <v>9734</v>
      </c>
    </row>
    <row r="6612" customFormat="false" ht="15.75" hidden="false" customHeight="false" outlineLevel="0" collapsed="false">
      <c r="B6612" s="13"/>
      <c r="C6612" s="7" t="s">
        <v>6321</v>
      </c>
      <c r="D6612" s="16" t="s">
        <v>9735</v>
      </c>
    </row>
    <row r="6613" customFormat="false" ht="15.75" hidden="false" customHeight="false" outlineLevel="0" collapsed="false">
      <c r="B6613" s="13"/>
      <c r="C6613" s="7" t="s">
        <v>6769</v>
      </c>
      <c r="D6613" s="16" t="s">
        <v>9736</v>
      </c>
    </row>
    <row r="6614" customFormat="false" ht="15.75" hidden="false" customHeight="false" outlineLevel="0" collapsed="false">
      <c r="B6614" s="13"/>
      <c r="C6614" s="7" t="s">
        <v>9737</v>
      </c>
      <c r="D6614" s="16" t="s">
        <v>9738</v>
      </c>
    </row>
    <row r="6615" customFormat="false" ht="15.75" hidden="false" customHeight="false" outlineLevel="0" collapsed="false">
      <c r="B6615" s="13"/>
      <c r="C6615" s="7" t="s">
        <v>7333</v>
      </c>
      <c r="D6615" s="16" t="s">
        <v>9739</v>
      </c>
    </row>
    <row r="6616" customFormat="false" ht="15.75" hidden="false" customHeight="false" outlineLevel="0" collapsed="false">
      <c r="B6616" s="13"/>
      <c r="C6616" s="7" t="s">
        <v>7335</v>
      </c>
      <c r="D6616" s="16" t="s">
        <v>9740</v>
      </c>
    </row>
    <row r="6617" customFormat="false" ht="15.75" hidden="false" customHeight="false" outlineLevel="0" collapsed="false">
      <c r="B6617" s="13"/>
      <c r="C6617" s="7" t="s">
        <v>9741</v>
      </c>
      <c r="D6617" s="16" t="s">
        <v>9742</v>
      </c>
    </row>
    <row r="6618" customFormat="false" ht="15.75" hidden="false" customHeight="false" outlineLevel="0" collapsed="false">
      <c r="B6618" s="13"/>
      <c r="C6618" s="7" t="s">
        <v>9743</v>
      </c>
      <c r="D6618" s="16" t="s">
        <v>9744</v>
      </c>
    </row>
    <row r="6619" customFormat="false" ht="15.75" hidden="false" customHeight="false" outlineLevel="0" collapsed="false">
      <c r="B6619" s="13"/>
      <c r="C6619" s="7" t="s">
        <v>9745</v>
      </c>
      <c r="D6619" s="16" t="s">
        <v>9746</v>
      </c>
    </row>
    <row r="6620" customFormat="false" ht="15.75" hidden="false" customHeight="false" outlineLevel="0" collapsed="false">
      <c r="B6620" s="13"/>
      <c r="C6620" s="7" t="s">
        <v>9747</v>
      </c>
      <c r="D6620" s="16" t="s">
        <v>9748</v>
      </c>
    </row>
    <row r="6621" customFormat="false" ht="15.75" hidden="false" customHeight="false" outlineLevel="0" collapsed="false">
      <c r="B6621" s="13"/>
      <c r="C6621" s="7" t="s">
        <v>9749</v>
      </c>
      <c r="D6621" s="16" t="s">
        <v>9750</v>
      </c>
    </row>
    <row r="6622" customFormat="false" ht="15.75" hidden="false" customHeight="false" outlineLevel="0" collapsed="false">
      <c r="B6622" s="13"/>
      <c r="C6622" s="7" t="s">
        <v>9751</v>
      </c>
      <c r="D6622" s="16" t="s">
        <v>9752</v>
      </c>
    </row>
    <row r="6623" customFormat="false" ht="15.75" hidden="false" customHeight="false" outlineLevel="0" collapsed="false">
      <c r="B6623" s="13"/>
      <c r="C6623" s="7" t="s">
        <v>9753</v>
      </c>
      <c r="D6623" s="16" t="s">
        <v>9754</v>
      </c>
    </row>
    <row r="6624" customFormat="false" ht="15.75" hidden="false" customHeight="false" outlineLevel="0" collapsed="false">
      <c r="B6624" s="13"/>
      <c r="C6624" s="7" t="s">
        <v>5899</v>
      </c>
      <c r="D6624" s="16" t="s">
        <v>9755</v>
      </c>
    </row>
    <row r="6625" customFormat="false" ht="15.75" hidden="false" customHeight="false" outlineLevel="0" collapsed="false">
      <c r="B6625" s="13"/>
      <c r="C6625" s="7" t="s">
        <v>9756</v>
      </c>
      <c r="D6625" s="16" t="s">
        <v>9757</v>
      </c>
    </row>
    <row r="6626" customFormat="false" ht="15.75" hidden="false" customHeight="false" outlineLevel="0" collapsed="false">
      <c r="B6626" s="13"/>
      <c r="C6626" s="7" t="s">
        <v>9758</v>
      </c>
      <c r="D6626" s="16" t="s">
        <v>6100</v>
      </c>
    </row>
    <row r="6627" customFormat="false" ht="15.75" hidden="false" customHeight="false" outlineLevel="0" collapsed="false">
      <c r="B6627" s="13"/>
      <c r="C6627" s="7" t="s">
        <v>9759</v>
      </c>
      <c r="D6627" s="16" t="s">
        <v>9760</v>
      </c>
    </row>
    <row r="6628" customFormat="false" ht="15.75" hidden="false" customHeight="false" outlineLevel="0" collapsed="false">
      <c r="B6628" s="13"/>
      <c r="C6628" s="7" t="s">
        <v>9761</v>
      </c>
      <c r="D6628" s="16" t="s">
        <v>9762</v>
      </c>
    </row>
    <row r="6629" customFormat="false" ht="15.75" hidden="false" customHeight="false" outlineLevel="0" collapsed="false">
      <c r="B6629" s="13"/>
      <c r="C6629" s="7" t="s">
        <v>9763</v>
      </c>
      <c r="D6629" s="16" t="s">
        <v>9764</v>
      </c>
    </row>
    <row r="6630" customFormat="false" ht="15.75" hidden="false" customHeight="false" outlineLevel="0" collapsed="false">
      <c r="B6630" s="13"/>
      <c r="C6630" s="7" t="s">
        <v>9765</v>
      </c>
      <c r="D6630" s="16" t="s">
        <v>9766</v>
      </c>
    </row>
    <row r="6631" customFormat="false" ht="15.75" hidden="false" customHeight="false" outlineLevel="0" collapsed="false">
      <c r="B6631" s="13"/>
      <c r="C6631" s="7" t="s">
        <v>7992</v>
      </c>
      <c r="D6631" s="16" t="s">
        <v>9767</v>
      </c>
    </row>
    <row r="6632" customFormat="false" ht="15.75" hidden="false" customHeight="false" outlineLevel="0" collapsed="false">
      <c r="B6632" s="13"/>
      <c r="C6632" s="7" t="s">
        <v>9768</v>
      </c>
      <c r="D6632" s="16" t="s">
        <v>9769</v>
      </c>
    </row>
    <row r="6633" customFormat="false" ht="15.75" hidden="false" customHeight="false" outlineLevel="0" collapsed="false">
      <c r="B6633" s="13"/>
      <c r="C6633" s="7" t="s">
        <v>9770</v>
      </c>
      <c r="D6633" s="16" t="s">
        <v>9771</v>
      </c>
    </row>
    <row r="6634" customFormat="false" ht="15.75" hidden="false" customHeight="false" outlineLevel="0" collapsed="false">
      <c r="B6634" s="13"/>
      <c r="C6634" s="7" t="s">
        <v>9772</v>
      </c>
      <c r="D6634" s="16" t="s">
        <v>9773</v>
      </c>
    </row>
    <row r="6635" customFormat="false" ht="15.75" hidden="false" customHeight="false" outlineLevel="0" collapsed="false">
      <c r="B6635" s="13"/>
      <c r="C6635" s="7" t="s">
        <v>9774</v>
      </c>
      <c r="D6635" s="16" t="s">
        <v>9775</v>
      </c>
    </row>
    <row r="6636" customFormat="false" ht="15.75" hidden="false" customHeight="false" outlineLevel="0" collapsed="false">
      <c r="B6636" s="13"/>
      <c r="C6636" s="7" t="s">
        <v>9776</v>
      </c>
      <c r="D6636" s="16" t="s">
        <v>9777</v>
      </c>
    </row>
    <row r="6637" customFormat="false" ht="15.75" hidden="false" customHeight="false" outlineLevel="0" collapsed="false">
      <c r="B6637" s="13"/>
      <c r="C6637" s="7" t="s">
        <v>9778</v>
      </c>
      <c r="D6637" s="16" t="s">
        <v>9779</v>
      </c>
    </row>
    <row r="6638" customFormat="false" ht="15.75" hidden="false" customHeight="false" outlineLevel="0" collapsed="false">
      <c r="B6638" s="13"/>
      <c r="C6638" s="7" t="s">
        <v>9780</v>
      </c>
      <c r="D6638" s="16" t="s">
        <v>9781</v>
      </c>
    </row>
    <row r="6639" customFormat="false" ht="15.75" hidden="false" customHeight="false" outlineLevel="0" collapsed="false">
      <c r="B6639" s="13"/>
      <c r="C6639" s="7" t="s">
        <v>9782</v>
      </c>
      <c r="D6639" s="16" t="s">
        <v>9783</v>
      </c>
    </row>
    <row r="6640" customFormat="false" ht="15.75" hidden="false" customHeight="false" outlineLevel="0" collapsed="false">
      <c r="B6640" s="13"/>
      <c r="C6640" s="7" t="s">
        <v>9784</v>
      </c>
      <c r="D6640" s="16" t="s">
        <v>9785</v>
      </c>
    </row>
    <row r="6641" customFormat="false" ht="15.75" hidden="false" customHeight="false" outlineLevel="0" collapsed="false">
      <c r="B6641" s="13"/>
      <c r="C6641" s="7" t="s">
        <v>9786</v>
      </c>
      <c r="D6641" s="16" t="s">
        <v>9787</v>
      </c>
    </row>
    <row r="6642" customFormat="false" ht="15.75" hidden="false" customHeight="false" outlineLevel="0" collapsed="false">
      <c r="B6642" s="13"/>
      <c r="C6642" s="7" t="s">
        <v>9788</v>
      </c>
      <c r="D6642" s="16" t="s">
        <v>9789</v>
      </c>
    </row>
    <row r="6643" customFormat="false" ht="15.75" hidden="false" customHeight="false" outlineLevel="0" collapsed="false">
      <c r="B6643" s="13"/>
      <c r="C6643" s="7" t="s">
        <v>9790</v>
      </c>
      <c r="D6643" s="16" t="s">
        <v>9791</v>
      </c>
    </row>
    <row r="6644" customFormat="false" ht="15.75" hidden="false" customHeight="false" outlineLevel="0" collapsed="false">
      <c r="B6644" s="13"/>
      <c r="C6644" s="7" t="s">
        <v>9792</v>
      </c>
      <c r="D6644" s="16" t="s">
        <v>9793</v>
      </c>
    </row>
    <row r="6645" customFormat="false" ht="15.75" hidden="false" customHeight="false" outlineLevel="0" collapsed="false">
      <c r="B6645" s="13"/>
      <c r="C6645" s="7" t="s">
        <v>9794</v>
      </c>
      <c r="D6645" s="16" t="s">
        <v>9795</v>
      </c>
    </row>
    <row r="6646" customFormat="false" ht="15.75" hidden="false" customHeight="false" outlineLevel="0" collapsed="false">
      <c r="B6646" s="13"/>
      <c r="C6646" s="7" t="s">
        <v>9796</v>
      </c>
      <c r="D6646" s="16" t="s">
        <v>9797</v>
      </c>
    </row>
    <row r="6647" customFormat="false" ht="15.75" hidden="false" customHeight="false" outlineLevel="0" collapsed="false">
      <c r="B6647" s="13"/>
      <c r="C6647" s="7" t="s">
        <v>9798</v>
      </c>
      <c r="D6647" s="16" t="s">
        <v>9799</v>
      </c>
    </row>
    <row r="6648" customFormat="false" ht="15.75" hidden="false" customHeight="false" outlineLevel="0" collapsed="false">
      <c r="B6648" s="13"/>
      <c r="C6648" s="7" t="s">
        <v>9800</v>
      </c>
      <c r="D6648" s="16" t="s">
        <v>9801</v>
      </c>
    </row>
    <row r="6649" customFormat="false" ht="15.75" hidden="false" customHeight="false" outlineLevel="0" collapsed="false">
      <c r="B6649" s="13"/>
      <c r="C6649" s="7" t="s">
        <v>9802</v>
      </c>
      <c r="D6649" s="16" t="s">
        <v>9803</v>
      </c>
    </row>
    <row r="6650" customFormat="false" ht="15.75" hidden="false" customHeight="false" outlineLevel="0" collapsed="false">
      <c r="B6650" s="13"/>
      <c r="C6650" s="7" t="s">
        <v>9804</v>
      </c>
      <c r="D6650" s="16" t="s">
        <v>9805</v>
      </c>
    </row>
    <row r="6651" customFormat="false" ht="15.75" hidden="false" customHeight="false" outlineLevel="0" collapsed="false">
      <c r="B6651" s="13"/>
      <c r="C6651" s="7" t="s">
        <v>9806</v>
      </c>
      <c r="D6651" s="16" t="s">
        <v>9807</v>
      </c>
    </row>
    <row r="6652" customFormat="false" ht="15.75" hidden="false" customHeight="false" outlineLevel="0" collapsed="false">
      <c r="B6652" s="13"/>
      <c r="C6652" s="7" t="s">
        <v>9808</v>
      </c>
      <c r="D6652" s="16" t="s">
        <v>9809</v>
      </c>
    </row>
    <row r="6653" customFormat="false" ht="15.75" hidden="false" customHeight="false" outlineLevel="0" collapsed="false">
      <c r="B6653" s="13"/>
      <c r="C6653" s="7" t="s">
        <v>9810</v>
      </c>
      <c r="D6653" s="16" t="s">
        <v>9811</v>
      </c>
    </row>
    <row r="6654" customFormat="false" ht="15.75" hidden="false" customHeight="false" outlineLevel="0" collapsed="false">
      <c r="B6654" s="13"/>
      <c r="C6654" s="7" t="s">
        <v>9133</v>
      </c>
      <c r="D6654" s="16" t="s">
        <v>9812</v>
      </c>
    </row>
    <row r="6655" customFormat="false" ht="15.75" hidden="false" customHeight="false" outlineLevel="0" collapsed="false">
      <c r="B6655" s="13"/>
      <c r="C6655" s="7" t="s">
        <v>9813</v>
      </c>
      <c r="D6655" s="16" t="s">
        <v>9814</v>
      </c>
    </row>
    <row r="6656" customFormat="false" ht="15.75" hidden="false" customHeight="false" outlineLevel="0" collapsed="false">
      <c r="B6656" s="13"/>
      <c r="C6656" s="7" t="s">
        <v>9815</v>
      </c>
      <c r="D6656" s="16" t="s">
        <v>9816</v>
      </c>
    </row>
    <row r="6657" customFormat="false" ht="15.75" hidden="false" customHeight="false" outlineLevel="0" collapsed="false">
      <c r="B6657" s="13"/>
      <c r="C6657" s="7" t="s">
        <v>9817</v>
      </c>
      <c r="D6657" s="16" t="s">
        <v>9818</v>
      </c>
    </row>
    <row r="6658" customFormat="false" ht="15.75" hidden="false" customHeight="false" outlineLevel="0" collapsed="false">
      <c r="B6658" s="13"/>
      <c r="C6658" s="7" t="s">
        <v>9819</v>
      </c>
      <c r="D6658" s="16" t="s">
        <v>9820</v>
      </c>
    </row>
    <row r="6659" customFormat="false" ht="15.75" hidden="false" customHeight="false" outlineLevel="0" collapsed="false">
      <c r="B6659" s="13"/>
      <c r="C6659" s="7" t="s">
        <v>9821</v>
      </c>
      <c r="D6659" s="16" t="s">
        <v>9822</v>
      </c>
    </row>
    <row r="6660" customFormat="false" ht="15.75" hidden="false" customHeight="false" outlineLevel="0" collapsed="false">
      <c r="B6660" s="13"/>
      <c r="C6660" s="7" t="s">
        <v>9823</v>
      </c>
      <c r="D6660" s="16" t="s">
        <v>9824</v>
      </c>
    </row>
    <row r="6661" customFormat="false" ht="15.75" hidden="false" customHeight="false" outlineLevel="0" collapsed="false">
      <c r="B6661" s="13"/>
      <c r="C6661" s="7" t="s">
        <v>9825</v>
      </c>
      <c r="D6661" s="16" t="s">
        <v>9826</v>
      </c>
    </row>
    <row r="6662" customFormat="false" ht="15.75" hidden="false" customHeight="false" outlineLevel="0" collapsed="false">
      <c r="B6662" s="13"/>
      <c r="C6662" s="7" t="s">
        <v>9827</v>
      </c>
      <c r="D6662" s="16" t="s">
        <v>9828</v>
      </c>
    </row>
    <row r="6663" customFormat="false" ht="15.75" hidden="false" customHeight="false" outlineLevel="0" collapsed="false">
      <c r="B6663" s="13"/>
      <c r="C6663" s="7" t="s">
        <v>9829</v>
      </c>
      <c r="D6663" s="16" t="s">
        <v>5619</v>
      </c>
    </row>
    <row r="6664" customFormat="false" ht="15.75" hidden="false" customHeight="false" outlineLevel="0" collapsed="false">
      <c r="B6664" s="13"/>
      <c r="C6664" s="7" t="s">
        <v>9830</v>
      </c>
      <c r="D6664" s="16" t="s">
        <v>9831</v>
      </c>
    </row>
    <row r="6665" customFormat="false" ht="15.75" hidden="false" customHeight="false" outlineLevel="0" collapsed="false">
      <c r="B6665" s="13"/>
      <c r="C6665" s="7" t="s">
        <v>9832</v>
      </c>
      <c r="D6665" s="16" t="s">
        <v>9833</v>
      </c>
    </row>
    <row r="6666" customFormat="false" ht="15.75" hidden="false" customHeight="false" outlineLevel="0" collapsed="false">
      <c r="B6666" s="13"/>
      <c r="C6666" s="7" t="s">
        <v>9834</v>
      </c>
      <c r="D6666" s="16" t="s">
        <v>5619</v>
      </c>
    </row>
    <row r="6667" customFormat="false" ht="15.75" hidden="false" customHeight="false" outlineLevel="0" collapsed="false">
      <c r="B6667" s="13"/>
      <c r="C6667" s="7" t="s">
        <v>9835</v>
      </c>
      <c r="D6667" s="16" t="s">
        <v>9836</v>
      </c>
    </row>
    <row r="6668" customFormat="false" ht="15.75" hidden="false" customHeight="false" outlineLevel="0" collapsed="false">
      <c r="B6668" s="13"/>
      <c r="C6668" s="7" t="s">
        <v>5964</v>
      </c>
      <c r="D6668" s="16" t="s">
        <v>9837</v>
      </c>
    </row>
    <row r="6669" customFormat="false" ht="15.75" hidden="false" customHeight="false" outlineLevel="0" collapsed="false">
      <c r="B6669" s="13"/>
      <c r="C6669" s="7" t="s">
        <v>9838</v>
      </c>
      <c r="D6669" s="16" t="s">
        <v>9839</v>
      </c>
    </row>
    <row r="6670" customFormat="false" ht="15.75" hidden="false" customHeight="false" outlineLevel="0" collapsed="false">
      <c r="B6670" s="13"/>
      <c r="C6670" s="7" t="s">
        <v>8041</v>
      </c>
      <c r="D6670" s="16" t="s">
        <v>9840</v>
      </c>
    </row>
    <row r="6671" customFormat="false" ht="15.75" hidden="false" customHeight="false" outlineLevel="0" collapsed="false">
      <c r="B6671" s="13"/>
      <c r="C6671" s="7" t="s">
        <v>9841</v>
      </c>
      <c r="D6671" s="16" t="s">
        <v>9842</v>
      </c>
    </row>
    <row r="6672" customFormat="false" ht="15.75" hidden="false" customHeight="false" outlineLevel="0" collapsed="false">
      <c r="B6672" s="13"/>
      <c r="C6672" s="7" t="s">
        <v>9843</v>
      </c>
      <c r="D6672" s="16" t="s">
        <v>9844</v>
      </c>
    </row>
    <row r="6673" customFormat="false" ht="15.75" hidden="false" customHeight="false" outlineLevel="0" collapsed="false">
      <c r="B6673" s="13"/>
      <c r="C6673" s="7" t="s">
        <v>9845</v>
      </c>
      <c r="D6673" s="16" t="s">
        <v>9846</v>
      </c>
    </row>
    <row r="6674" customFormat="false" ht="15.75" hidden="false" customHeight="false" outlineLevel="0" collapsed="false">
      <c r="B6674" s="13"/>
      <c r="C6674" s="7" t="s">
        <v>9847</v>
      </c>
      <c r="D6674" s="16" t="s">
        <v>9848</v>
      </c>
    </row>
    <row r="6675" customFormat="false" ht="15.75" hidden="false" customHeight="false" outlineLevel="0" collapsed="false">
      <c r="B6675" s="13"/>
      <c r="C6675" s="7" t="s">
        <v>9849</v>
      </c>
      <c r="D6675" s="16" t="s">
        <v>9850</v>
      </c>
    </row>
    <row r="6676" customFormat="false" ht="15.75" hidden="false" customHeight="false" outlineLevel="0" collapsed="false">
      <c r="B6676" s="13"/>
      <c r="C6676" s="7" t="s">
        <v>9851</v>
      </c>
      <c r="D6676" s="16" t="s">
        <v>9852</v>
      </c>
    </row>
    <row r="6677" customFormat="false" ht="15.75" hidden="false" customHeight="false" outlineLevel="0" collapsed="false">
      <c r="B6677" s="13"/>
      <c r="C6677" s="7" t="s">
        <v>5974</v>
      </c>
      <c r="D6677" s="16" t="s">
        <v>9853</v>
      </c>
    </row>
    <row r="6678" customFormat="false" ht="15.75" hidden="false" customHeight="false" outlineLevel="0" collapsed="false">
      <c r="B6678" s="13"/>
      <c r="C6678" s="7" t="s">
        <v>9854</v>
      </c>
      <c r="D6678" s="16" t="s">
        <v>9855</v>
      </c>
    </row>
    <row r="6679" customFormat="false" ht="15.75" hidden="false" customHeight="false" outlineLevel="0" collapsed="false">
      <c r="B6679" s="13"/>
      <c r="C6679" s="7" t="s">
        <v>9856</v>
      </c>
      <c r="D6679" s="16" t="s">
        <v>9857</v>
      </c>
    </row>
    <row r="6680" customFormat="false" ht="15.75" hidden="false" customHeight="false" outlineLevel="0" collapsed="false">
      <c r="B6680" s="13"/>
      <c r="C6680" s="7" t="s">
        <v>9858</v>
      </c>
      <c r="D6680" s="16" t="s">
        <v>7336</v>
      </c>
    </row>
    <row r="6681" customFormat="false" ht="15.75" hidden="false" customHeight="false" outlineLevel="0" collapsed="false">
      <c r="B6681" s="13"/>
      <c r="C6681" s="7" t="s">
        <v>8057</v>
      </c>
      <c r="D6681" s="16" t="s">
        <v>9859</v>
      </c>
    </row>
    <row r="6682" customFormat="false" ht="15.75" hidden="false" customHeight="false" outlineLevel="0" collapsed="false">
      <c r="B6682" s="13"/>
      <c r="C6682" s="7" t="s">
        <v>9860</v>
      </c>
      <c r="D6682" s="16" t="s">
        <v>9861</v>
      </c>
    </row>
    <row r="6683" customFormat="false" ht="15.75" hidden="false" customHeight="false" outlineLevel="0" collapsed="false">
      <c r="B6683" s="13"/>
      <c r="C6683" s="7" t="s">
        <v>6886</v>
      </c>
      <c r="D6683" s="16" t="s">
        <v>9862</v>
      </c>
    </row>
    <row r="6684" customFormat="false" ht="15.75" hidden="false" customHeight="false" outlineLevel="0" collapsed="false">
      <c r="B6684" s="13"/>
      <c r="C6684" s="7" t="s">
        <v>9863</v>
      </c>
      <c r="D6684" s="16" t="s">
        <v>9864</v>
      </c>
    </row>
    <row r="6685" customFormat="false" ht="15.75" hidden="false" customHeight="false" outlineLevel="0" collapsed="false">
      <c r="B6685" s="13"/>
      <c r="C6685" s="7" t="s">
        <v>9865</v>
      </c>
      <c r="D6685" s="16" t="s">
        <v>9866</v>
      </c>
    </row>
    <row r="6686" customFormat="false" ht="15.75" hidden="false" customHeight="false" outlineLevel="0" collapsed="false">
      <c r="B6686" s="13"/>
      <c r="C6686" s="7" t="s">
        <v>6447</v>
      </c>
      <c r="D6686" s="16" t="s">
        <v>9867</v>
      </c>
    </row>
    <row r="6687" customFormat="false" ht="15.75" hidden="false" customHeight="false" outlineLevel="0" collapsed="false">
      <c r="B6687" s="13"/>
      <c r="C6687" s="7" t="s">
        <v>9868</v>
      </c>
      <c r="D6687" s="16" t="s">
        <v>8303</v>
      </c>
    </row>
    <row r="6688" customFormat="false" ht="15.75" hidden="false" customHeight="false" outlineLevel="0" collapsed="false">
      <c r="B6688" s="13"/>
      <c r="C6688" s="7" t="s">
        <v>9869</v>
      </c>
      <c r="D6688" s="16" t="s">
        <v>9870</v>
      </c>
    </row>
    <row r="6689" customFormat="false" ht="15.75" hidden="false" customHeight="false" outlineLevel="0" collapsed="false">
      <c r="B6689" s="13"/>
      <c r="C6689" s="7" t="s">
        <v>9871</v>
      </c>
      <c r="D6689" s="16" t="s">
        <v>9872</v>
      </c>
    </row>
    <row r="6690" customFormat="false" ht="15.75" hidden="false" customHeight="false" outlineLevel="0" collapsed="false">
      <c r="B6690" s="13"/>
      <c r="C6690" s="7" t="s">
        <v>9873</v>
      </c>
      <c r="D6690" s="16" t="s">
        <v>9874</v>
      </c>
    </row>
    <row r="6691" customFormat="false" ht="15.75" hidden="false" customHeight="false" outlineLevel="0" collapsed="false">
      <c r="B6691" s="13"/>
      <c r="C6691" s="7" t="s">
        <v>6900</v>
      </c>
      <c r="D6691" s="16" t="s">
        <v>9875</v>
      </c>
    </row>
    <row r="6692" customFormat="false" ht="15.75" hidden="false" customHeight="false" outlineLevel="0" collapsed="false">
      <c r="B6692" s="13"/>
      <c r="C6692" s="7" t="s">
        <v>9876</v>
      </c>
      <c r="D6692" s="16" t="s">
        <v>9877</v>
      </c>
    </row>
    <row r="6693" customFormat="false" ht="15.75" hidden="false" customHeight="false" outlineLevel="0" collapsed="false">
      <c r="B6693" s="13"/>
      <c r="C6693" s="7" t="s">
        <v>9878</v>
      </c>
      <c r="D6693" s="16" t="s">
        <v>9879</v>
      </c>
    </row>
    <row r="6694" customFormat="false" ht="15.75" hidden="false" customHeight="false" outlineLevel="0" collapsed="false">
      <c r="B6694" s="13"/>
      <c r="C6694" s="7" t="s">
        <v>9880</v>
      </c>
      <c r="D6694" s="16" t="s">
        <v>9881</v>
      </c>
    </row>
    <row r="6695" customFormat="false" ht="15.75" hidden="false" customHeight="false" outlineLevel="0" collapsed="false">
      <c r="B6695" s="13"/>
      <c r="C6695" s="7" t="s">
        <v>9882</v>
      </c>
      <c r="D6695" s="16" t="s">
        <v>9883</v>
      </c>
    </row>
    <row r="6696" customFormat="false" ht="15.75" hidden="false" customHeight="false" outlineLevel="0" collapsed="false">
      <c r="B6696" s="13"/>
      <c r="C6696" s="7" t="s">
        <v>9884</v>
      </c>
      <c r="D6696" s="16" t="s">
        <v>7327</v>
      </c>
    </row>
    <row r="6697" customFormat="false" ht="15.75" hidden="false" customHeight="false" outlineLevel="0" collapsed="false">
      <c r="B6697" s="13"/>
      <c r="C6697" s="7" t="s">
        <v>5993</v>
      </c>
      <c r="D6697" s="16" t="s">
        <v>9885</v>
      </c>
    </row>
    <row r="6698" customFormat="false" ht="15.75" hidden="false" customHeight="false" outlineLevel="0" collapsed="false">
      <c r="B6698" s="13"/>
      <c r="C6698" s="7" t="s">
        <v>1896</v>
      </c>
      <c r="D6698" s="16" t="s">
        <v>9886</v>
      </c>
    </row>
    <row r="6699" customFormat="false" ht="15.75" hidden="false" customHeight="false" outlineLevel="0" collapsed="false">
      <c r="B6699" s="13"/>
      <c r="C6699" s="7" t="s">
        <v>9887</v>
      </c>
      <c r="D6699" s="16" t="s">
        <v>6335</v>
      </c>
    </row>
    <row r="6700" customFormat="false" ht="15.75" hidden="false" customHeight="false" outlineLevel="0" collapsed="false">
      <c r="B6700" s="13"/>
      <c r="C6700" s="7" t="s">
        <v>9888</v>
      </c>
      <c r="D6700" s="16" t="s">
        <v>9889</v>
      </c>
    </row>
    <row r="6701" customFormat="false" ht="15.75" hidden="false" customHeight="false" outlineLevel="0" collapsed="false">
      <c r="B6701" s="13"/>
      <c r="C6701" s="7" t="s">
        <v>5177</v>
      </c>
      <c r="D6701" s="16" t="s">
        <v>9890</v>
      </c>
    </row>
    <row r="6702" customFormat="false" ht="15.75" hidden="false" customHeight="false" outlineLevel="0" collapsed="false">
      <c r="B6702" s="13"/>
      <c r="C6702" s="7" t="s">
        <v>9891</v>
      </c>
      <c r="D6702" s="16" t="s">
        <v>9892</v>
      </c>
    </row>
    <row r="6703" customFormat="false" ht="15.75" hidden="false" customHeight="false" outlineLevel="0" collapsed="false">
      <c r="B6703" s="13"/>
      <c r="C6703" s="7" t="s">
        <v>9893</v>
      </c>
      <c r="D6703" s="16" t="s">
        <v>9894</v>
      </c>
    </row>
    <row r="6704" customFormat="false" ht="15.75" hidden="false" customHeight="false" outlineLevel="0" collapsed="false">
      <c r="B6704" s="13"/>
      <c r="C6704" s="7" t="s">
        <v>9895</v>
      </c>
      <c r="D6704" s="16" t="s">
        <v>9896</v>
      </c>
    </row>
    <row r="6705" customFormat="false" ht="15.75" hidden="false" customHeight="false" outlineLevel="0" collapsed="false">
      <c r="B6705" s="13"/>
      <c r="C6705" s="7" t="s">
        <v>9897</v>
      </c>
      <c r="D6705" s="16" t="s">
        <v>9898</v>
      </c>
    </row>
    <row r="6706" customFormat="false" ht="15.75" hidden="false" customHeight="false" outlineLevel="0" collapsed="false">
      <c r="B6706" s="13"/>
      <c r="C6706" s="7" t="s">
        <v>9194</v>
      </c>
      <c r="D6706" s="16" t="s">
        <v>9899</v>
      </c>
    </row>
    <row r="6707" customFormat="false" ht="15.75" hidden="false" customHeight="false" outlineLevel="0" collapsed="false">
      <c r="B6707" s="13"/>
      <c r="C6707" s="7" t="s">
        <v>9900</v>
      </c>
      <c r="D6707" s="16" t="s">
        <v>9901</v>
      </c>
    </row>
    <row r="6708" customFormat="false" ht="15.75" hidden="false" customHeight="false" outlineLevel="0" collapsed="false">
      <c r="B6708" s="13"/>
      <c r="C6708" s="7" t="s">
        <v>9902</v>
      </c>
      <c r="D6708" s="16" t="s">
        <v>9903</v>
      </c>
    </row>
    <row r="6709" customFormat="false" ht="15.75" hidden="false" customHeight="false" outlineLevel="0" collapsed="false">
      <c r="B6709" s="13"/>
      <c r="C6709" s="7" t="s">
        <v>9904</v>
      </c>
      <c r="D6709" s="16" t="s">
        <v>9905</v>
      </c>
    </row>
    <row r="6710" customFormat="false" ht="15.75" hidden="false" customHeight="false" outlineLevel="0" collapsed="false">
      <c r="B6710" s="13"/>
      <c r="C6710" s="7" t="s">
        <v>9906</v>
      </c>
      <c r="D6710" s="16" t="s">
        <v>9907</v>
      </c>
    </row>
    <row r="6711" customFormat="false" ht="15.75" hidden="false" customHeight="false" outlineLevel="0" collapsed="false">
      <c r="B6711" s="13"/>
      <c r="C6711" s="7" t="s">
        <v>9908</v>
      </c>
      <c r="D6711" s="16" t="s">
        <v>9909</v>
      </c>
    </row>
    <row r="6712" customFormat="false" ht="15.75" hidden="false" customHeight="false" outlineLevel="0" collapsed="false">
      <c r="B6712" s="13"/>
      <c r="C6712" s="7" t="s">
        <v>9910</v>
      </c>
      <c r="D6712" s="16" t="s">
        <v>9911</v>
      </c>
    </row>
    <row r="6713" customFormat="false" ht="15.75" hidden="false" customHeight="false" outlineLevel="0" collapsed="false">
      <c r="B6713" s="13"/>
      <c r="C6713" s="7" t="s">
        <v>9912</v>
      </c>
      <c r="D6713" s="16" t="s">
        <v>9913</v>
      </c>
    </row>
    <row r="6714" customFormat="false" ht="15.75" hidden="false" customHeight="false" outlineLevel="0" collapsed="false">
      <c r="B6714" s="13"/>
      <c r="C6714" s="7" t="s">
        <v>9914</v>
      </c>
      <c r="D6714" s="16" t="s">
        <v>9915</v>
      </c>
    </row>
    <row r="6715" customFormat="false" ht="15.75" hidden="false" customHeight="false" outlineLevel="0" collapsed="false">
      <c r="B6715" s="13"/>
      <c r="C6715" s="7" t="s">
        <v>9916</v>
      </c>
      <c r="D6715" s="16" t="s">
        <v>7327</v>
      </c>
    </row>
    <row r="6716" customFormat="false" ht="15.75" hidden="false" customHeight="false" outlineLevel="0" collapsed="false">
      <c r="B6716" s="13"/>
      <c r="C6716" s="7" t="s">
        <v>9917</v>
      </c>
      <c r="D6716" s="16" t="s">
        <v>9489</v>
      </c>
    </row>
    <row r="6717" customFormat="false" ht="15.75" hidden="false" customHeight="false" outlineLevel="0" collapsed="false">
      <c r="B6717" s="13"/>
      <c r="C6717" s="7" t="s">
        <v>5213</v>
      </c>
      <c r="D6717" s="16" t="s">
        <v>9918</v>
      </c>
    </row>
    <row r="6718" customFormat="false" ht="15.75" hidden="false" customHeight="false" outlineLevel="0" collapsed="false">
      <c r="B6718" s="13"/>
      <c r="C6718" s="7" t="s">
        <v>9919</v>
      </c>
      <c r="D6718" s="16" t="s">
        <v>9920</v>
      </c>
    </row>
    <row r="6719" customFormat="false" ht="15.75" hidden="false" customHeight="false" outlineLevel="0" collapsed="false">
      <c r="B6719" s="13"/>
      <c r="C6719" s="7" t="s">
        <v>9921</v>
      </c>
      <c r="D6719" s="16" t="s">
        <v>7785</v>
      </c>
    </row>
    <row r="6720" customFormat="false" ht="15.75" hidden="false" customHeight="false" outlineLevel="0" collapsed="false">
      <c r="B6720" s="13"/>
      <c r="C6720" s="7" t="s">
        <v>9922</v>
      </c>
      <c r="D6720" s="16" t="s">
        <v>9923</v>
      </c>
    </row>
    <row r="6721" customFormat="false" ht="15.75" hidden="false" customHeight="false" outlineLevel="0" collapsed="false">
      <c r="B6721" s="13"/>
      <c r="C6721" s="7" t="s">
        <v>9924</v>
      </c>
      <c r="D6721" s="16" t="s">
        <v>9925</v>
      </c>
    </row>
    <row r="6722" customFormat="false" ht="15.75" hidden="false" customHeight="false" outlineLevel="0" collapsed="false">
      <c r="B6722" s="13"/>
      <c r="C6722" s="7" t="s">
        <v>9926</v>
      </c>
      <c r="D6722" s="16" t="s">
        <v>9927</v>
      </c>
    </row>
    <row r="6723" customFormat="false" ht="15.75" hidden="false" customHeight="false" outlineLevel="0" collapsed="false">
      <c r="B6723" s="13"/>
      <c r="C6723" s="7" t="s">
        <v>9928</v>
      </c>
      <c r="D6723" s="16" t="s">
        <v>9929</v>
      </c>
    </row>
    <row r="6724" customFormat="false" ht="15.75" hidden="false" customHeight="false" outlineLevel="0" collapsed="false">
      <c r="B6724" s="13"/>
      <c r="C6724" s="7" t="s">
        <v>9930</v>
      </c>
      <c r="D6724" s="16" t="s">
        <v>9931</v>
      </c>
    </row>
    <row r="6725" customFormat="false" ht="15.75" hidden="false" customHeight="false" outlineLevel="0" collapsed="false">
      <c r="B6725" s="13"/>
      <c r="C6725" s="7" t="s">
        <v>9932</v>
      </c>
      <c r="D6725" s="16" t="s">
        <v>9933</v>
      </c>
    </row>
    <row r="6726" customFormat="false" ht="15.75" hidden="false" customHeight="false" outlineLevel="0" collapsed="false">
      <c r="A6726" s="3" t="s">
        <v>9934</v>
      </c>
      <c r="B6726" s="13" t="s">
        <v>2237</v>
      </c>
      <c r="C6726" s="7"/>
      <c r="D6726" s="7"/>
    </row>
    <row r="6727" customFormat="false" ht="15.75" hidden="false" customHeight="false" outlineLevel="0" collapsed="false">
      <c r="A6727" s="1" t="s">
        <v>9935</v>
      </c>
      <c r="B6727" s="13" t="s">
        <v>3257</v>
      </c>
      <c r="C6727" s="7"/>
      <c r="D6727" s="7"/>
    </row>
    <row r="6728" customFormat="false" ht="15.75" hidden="false" customHeight="false" outlineLevel="0" collapsed="false">
      <c r="A6728" s="1" t="s">
        <v>9936</v>
      </c>
      <c r="B6728" s="13" t="s">
        <v>3291</v>
      </c>
      <c r="C6728" s="7"/>
      <c r="D6728" s="7"/>
    </row>
    <row r="6729" customFormat="false" ht="15.75" hidden="false" customHeight="false" outlineLevel="0" collapsed="false">
      <c r="A6729" s="1" t="s">
        <v>9937</v>
      </c>
      <c r="B6729" s="13" t="s">
        <v>9938</v>
      </c>
      <c r="C6729" s="7"/>
      <c r="D6729" s="7"/>
    </row>
    <row r="6730" customFormat="false" ht="15.75" hidden="false" customHeight="false" outlineLevel="0" collapsed="false">
      <c r="A6730" s="1" t="s">
        <v>6028</v>
      </c>
      <c r="B6730" s="13" t="s">
        <v>9939</v>
      </c>
      <c r="C6730" s="7"/>
      <c r="D6730" s="7"/>
    </row>
    <row r="6731" customFormat="false" ht="15.75" hidden="false" customHeight="false" outlineLevel="0" collapsed="false">
      <c r="A6731" s="1" t="s">
        <v>9940</v>
      </c>
      <c r="B6731" s="13" t="s">
        <v>9941</v>
      </c>
      <c r="C6731" s="7"/>
      <c r="D6731" s="7"/>
    </row>
    <row r="6732" customFormat="false" ht="15.75" hidden="false" customHeight="false" outlineLevel="0" collapsed="false">
      <c r="A6732" s="1" t="s">
        <v>9942</v>
      </c>
      <c r="B6732" s="13" t="s">
        <v>4806</v>
      </c>
      <c r="C6732" s="7"/>
      <c r="D6732" s="7"/>
    </row>
    <row r="6733" customFormat="false" ht="15.75" hidden="false" customHeight="false" outlineLevel="0" collapsed="false">
      <c r="A6733" s="1" t="s">
        <v>9943</v>
      </c>
      <c r="B6733" s="13" t="s">
        <v>9944</v>
      </c>
      <c r="C6733" s="7"/>
      <c r="D6733" s="7"/>
    </row>
    <row r="6734" customFormat="false" ht="15.75" hidden="false" customHeight="false" outlineLevel="0" collapsed="false">
      <c r="A6734" s="1" t="s">
        <v>9945</v>
      </c>
      <c r="B6734" s="13" t="s">
        <v>9946</v>
      </c>
      <c r="C6734" s="7"/>
      <c r="D6734" s="7"/>
    </row>
    <row r="6735" customFormat="false" ht="15.75" hidden="false" customHeight="false" outlineLevel="0" collapsed="false">
      <c r="A6735" s="1" t="s">
        <v>9947</v>
      </c>
      <c r="B6735" s="13" t="s">
        <v>2912</v>
      </c>
      <c r="C6735" s="7"/>
      <c r="D6735" s="7"/>
    </row>
    <row r="6736" customFormat="false" ht="15.75" hidden="false" customHeight="false" outlineLevel="0" collapsed="false">
      <c r="A6736" s="1" t="s">
        <v>9948</v>
      </c>
      <c r="B6736" s="13" t="s">
        <v>9949</v>
      </c>
      <c r="C6736" s="7"/>
      <c r="D6736" s="7"/>
    </row>
    <row r="6737" customFormat="false" ht="15.75" hidden="false" customHeight="false" outlineLevel="0" collapsed="false">
      <c r="A6737" s="1" t="s">
        <v>9950</v>
      </c>
      <c r="B6737" s="13" t="s">
        <v>2358</v>
      </c>
      <c r="C6737" s="7"/>
      <c r="D6737" s="7"/>
    </row>
    <row r="6738" customFormat="false" ht="15.75" hidden="false" customHeight="false" outlineLevel="0" collapsed="false">
      <c r="A6738" s="1" t="s">
        <v>9951</v>
      </c>
      <c r="B6738" s="13" t="s">
        <v>3821</v>
      </c>
      <c r="C6738" s="7"/>
      <c r="D6738" s="7"/>
    </row>
    <row r="6739" customFormat="false" ht="15.75" hidden="false" customHeight="false" outlineLevel="0" collapsed="false">
      <c r="A6739" s="1" t="s">
        <v>7513</v>
      </c>
      <c r="B6739" s="13" t="s">
        <v>9952</v>
      </c>
      <c r="C6739" s="7"/>
      <c r="D6739" s="7"/>
    </row>
    <row r="6740" customFormat="false" ht="15.75" hidden="false" customHeight="false" outlineLevel="0" collapsed="false">
      <c r="A6740" s="1" t="s">
        <v>6487</v>
      </c>
      <c r="B6740" s="13" t="s">
        <v>7819</v>
      </c>
      <c r="C6740" s="7"/>
      <c r="D6740" s="7"/>
    </row>
    <row r="6741" customFormat="false" ht="15.75" hidden="false" customHeight="false" outlineLevel="0" collapsed="false">
      <c r="A6741" s="1" t="s">
        <v>9953</v>
      </c>
      <c r="B6741" s="13" t="s">
        <v>1915</v>
      </c>
      <c r="C6741" s="7"/>
      <c r="D6741" s="7"/>
    </row>
    <row r="6742" customFormat="false" ht="15.75" hidden="false" customHeight="false" outlineLevel="0" collapsed="false">
      <c r="A6742" s="1" t="s">
        <v>9954</v>
      </c>
      <c r="B6742" s="13" t="s">
        <v>9955</v>
      </c>
      <c r="C6742" s="7"/>
      <c r="D6742" s="7"/>
    </row>
    <row r="6743" customFormat="false" ht="15.75" hidden="false" customHeight="false" outlineLevel="0" collapsed="false">
      <c r="A6743" s="1" t="s">
        <v>9956</v>
      </c>
      <c r="B6743" s="13" t="s">
        <v>9957</v>
      </c>
      <c r="C6743" s="7"/>
      <c r="D6743" s="7"/>
    </row>
    <row r="6744" customFormat="false" ht="15.75" hidden="false" customHeight="false" outlineLevel="0" collapsed="false">
      <c r="A6744" s="12" t="s">
        <v>9958</v>
      </c>
      <c r="B6744" s="12"/>
      <c r="C6744" s="12"/>
      <c r="D6744" s="12"/>
      <c r="E6744" s="12"/>
    </row>
    <row r="6745" customFormat="false" ht="15.75" hidden="false" customHeight="false" outlineLevel="0" collapsed="false">
      <c r="B6745" s="13"/>
      <c r="C6745" s="1" t="s">
        <v>117</v>
      </c>
      <c r="D6745" s="6" t="s">
        <v>9959</v>
      </c>
    </row>
    <row r="6746" customFormat="false" ht="15.75" hidden="false" customHeight="false" outlineLevel="0" collapsed="false">
      <c r="A6746" s="3" t="s">
        <v>248</v>
      </c>
      <c r="B6746" s="13" t="s">
        <v>415</v>
      </c>
      <c r="C6746" s="7"/>
      <c r="D6746" s="7"/>
    </row>
    <row r="6747" customFormat="false" ht="15.75" hidden="false" customHeight="false" outlineLevel="0" collapsed="false">
      <c r="A6747" s="1" t="s">
        <v>123</v>
      </c>
      <c r="B6747" s="13" t="s">
        <v>9960</v>
      </c>
      <c r="C6747" s="7"/>
      <c r="D6747" s="7"/>
    </row>
    <row r="6748" customFormat="false" ht="15.75" hidden="false" customHeight="false" outlineLevel="0" collapsed="false">
      <c r="A6748" s="1" t="s">
        <v>251</v>
      </c>
      <c r="B6748" s="13" t="s">
        <v>9961</v>
      </c>
      <c r="C6748" s="7"/>
      <c r="D6748" s="7"/>
    </row>
    <row r="6749" customFormat="false" ht="15.75" hidden="false" customHeight="false" outlineLevel="0" collapsed="false">
      <c r="A6749" s="1" t="s">
        <v>253</v>
      </c>
      <c r="B6749" s="13" t="s">
        <v>9962</v>
      </c>
      <c r="C6749" s="7"/>
      <c r="D6749" s="7"/>
    </row>
    <row r="6750" customFormat="false" ht="15.75" hidden="false" customHeight="false" outlineLevel="0" collapsed="false">
      <c r="A6750" s="1" t="s">
        <v>125</v>
      </c>
      <c r="B6750" s="13" t="s">
        <v>9963</v>
      </c>
      <c r="C6750" s="7"/>
      <c r="D6750" s="7"/>
    </row>
    <row r="6751" customFormat="false" ht="15.75" hidden="false" customHeight="false" outlineLevel="0" collapsed="false">
      <c r="A6751" s="1" t="s">
        <v>128</v>
      </c>
      <c r="B6751" s="13" t="s">
        <v>4592</v>
      </c>
      <c r="C6751" s="7"/>
      <c r="D6751" s="7"/>
    </row>
    <row r="6752" customFormat="false" ht="15.75" hidden="false" customHeight="false" outlineLevel="0" collapsed="false">
      <c r="A6752" s="1" t="s">
        <v>130</v>
      </c>
      <c r="B6752" s="13" t="s">
        <v>9964</v>
      </c>
      <c r="C6752" s="7"/>
      <c r="D6752" s="7"/>
    </row>
    <row r="6753" customFormat="false" ht="15.75" hidden="false" customHeight="false" outlineLevel="0" collapsed="false">
      <c r="A6753" s="1" t="s">
        <v>132</v>
      </c>
      <c r="B6753" s="13" t="s">
        <v>9965</v>
      </c>
      <c r="C6753" s="7"/>
      <c r="D6753" s="7"/>
    </row>
    <row r="6754" customFormat="false" ht="15.75" hidden="false" customHeight="false" outlineLevel="0" collapsed="false">
      <c r="A6754" s="1" t="s">
        <v>134</v>
      </c>
      <c r="B6754" s="13" t="s">
        <v>9966</v>
      </c>
      <c r="C6754" s="7"/>
      <c r="D6754" s="7"/>
    </row>
    <row r="6755" customFormat="false" ht="15.75" hidden="false" customHeight="false" outlineLevel="0" collapsed="false">
      <c r="A6755" s="1" t="s">
        <v>136</v>
      </c>
      <c r="B6755" s="13" t="s">
        <v>1873</v>
      </c>
      <c r="C6755" s="7"/>
      <c r="D6755" s="7"/>
    </row>
    <row r="6756" customFormat="false" ht="15.75" hidden="false" customHeight="false" outlineLevel="0" collapsed="false">
      <c r="A6756" s="1" t="s">
        <v>138</v>
      </c>
      <c r="B6756" s="13" t="s">
        <v>9967</v>
      </c>
      <c r="C6756" s="7"/>
      <c r="D6756" s="7"/>
    </row>
    <row r="6757" customFormat="false" ht="15.75" hidden="false" customHeight="false" outlineLevel="0" collapsed="false">
      <c r="A6757" s="1" t="s">
        <v>140</v>
      </c>
      <c r="B6757" s="13" t="s">
        <v>9968</v>
      </c>
      <c r="C6757" s="7"/>
      <c r="D6757" s="7"/>
    </row>
    <row r="6758" customFormat="false" ht="15.75" hidden="false" customHeight="false" outlineLevel="0" collapsed="false">
      <c r="A6758" s="1" t="s">
        <v>142</v>
      </c>
      <c r="B6758" s="13" t="s">
        <v>9969</v>
      </c>
      <c r="C6758" s="7"/>
      <c r="D6758" s="7"/>
    </row>
    <row r="6759" customFormat="false" ht="15.75" hidden="false" customHeight="false" outlineLevel="0" collapsed="false">
      <c r="A6759" s="1" t="s">
        <v>144</v>
      </c>
      <c r="B6759" s="13" t="s">
        <v>9970</v>
      </c>
      <c r="C6759" s="7"/>
      <c r="D6759" s="7"/>
    </row>
    <row r="6760" customFormat="false" ht="15.75" hidden="false" customHeight="false" outlineLevel="0" collapsed="false">
      <c r="A6760" s="1" t="s">
        <v>146</v>
      </c>
      <c r="B6760" s="13" t="s">
        <v>9971</v>
      </c>
      <c r="C6760" s="7"/>
      <c r="D6760" s="7"/>
    </row>
    <row r="6761" customFormat="false" ht="15.75" hidden="false" customHeight="false" outlineLevel="0" collapsed="false">
      <c r="A6761" s="1" t="s">
        <v>148</v>
      </c>
      <c r="B6761" s="13" t="s">
        <v>3091</v>
      </c>
      <c r="C6761" s="7"/>
      <c r="D6761" s="7"/>
    </row>
    <row r="6762" customFormat="false" ht="15.75" hidden="false" customHeight="false" outlineLevel="0" collapsed="false">
      <c r="A6762" s="1" t="s">
        <v>150</v>
      </c>
      <c r="B6762" s="13" t="s">
        <v>9972</v>
      </c>
      <c r="C6762" s="7"/>
      <c r="D6762" s="7"/>
    </row>
    <row r="6763" customFormat="false" ht="15.75" hidden="false" customHeight="false" outlineLevel="0" collapsed="false">
      <c r="A6763" s="1" t="s">
        <v>152</v>
      </c>
      <c r="B6763" s="13" t="s">
        <v>9973</v>
      </c>
      <c r="C6763" s="7"/>
      <c r="D6763" s="7"/>
    </row>
    <row r="6764" customFormat="false" ht="15.75" hidden="false" customHeight="false" outlineLevel="0" collapsed="false">
      <c r="A6764" s="1" t="s">
        <v>154</v>
      </c>
      <c r="B6764" s="13" t="s">
        <v>9974</v>
      </c>
      <c r="C6764" s="7"/>
      <c r="D6764" s="7"/>
    </row>
    <row r="6765" customFormat="false" ht="15.75" hidden="false" customHeight="false" outlineLevel="0" collapsed="false">
      <c r="A6765" s="1" t="s">
        <v>156</v>
      </c>
      <c r="B6765" s="13" t="s">
        <v>9973</v>
      </c>
      <c r="C6765" s="7"/>
      <c r="D6765" s="7"/>
    </row>
    <row r="6766" customFormat="false" ht="15.75" hidden="false" customHeight="false" outlineLevel="0" collapsed="false">
      <c r="A6766" s="1" t="s">
        <v>158</v>
      </c>
      <c r="B6766" s="13" t="s">
        <v>9973</v>
      </c>
      <c r="C6766" s="7"/>
      <c r="D6766" s="7"/>
    </row>
    <row r="6767" customFormat="false" ht="15.75" hidden="false" customHeight="false" outlineLevel="0" collapsed="false">
      <c r="A6767" s="7" t="s">
        <v>160</v>
      </c>
      <c r="B6767" s="13" t="s">
        <v>1162</v>
      </c>
      <c r="C6767" s="7"/>
      <c r="D6767" s="7"/>
    </row>
    <row r="6768" customFormat="false" ht="15.75" hidden="false" customHeight="false" outlineLevel="0" collapsed="false">
      <c r="A6768" s="1" t="s">
        <v>162</v>
      </c>
      <c r="B6768" s="13" t="s">
        <v>1162</v>
      </c>
      <c r="C6768" s="7"/>
      <c r="D6768" s="7"/>
    </row>
    <row r="6769" customFormat="false" ht="15.75" hidden="false" customHeight="false" outlineLevel="0" collapsed="false">
      <c r="A6769" s="1" t="s">
        <v>164</v>
      </c>
      <c r="B6769" s="13" t="s">
        <v>1162</v>
      </c>
      <c r="C6769" s="7"/>
      <c r="D6769" s="7"/>
    </row>
    <row r="6770" customFormat="false" ht="15.75" hidden="false" customHeight="false" outlineLevel="0" collapsed="false">
      <c r="A6770" s="1" t="s">
        <v>166</v>
      </c>
      <c r="B6770" s="13" t="s">
        <v>1162</v>
      </c>
      <c r="C6770" s="7"/>
      <c r="D6770" s="7"/>
    </row>
    <row r="6771" customFormat="false" ht="15.75" hidden="false" customHeight="false" outlineLevel="0" collapsed="false">
      <c r="A6771" s="1" t="s">
        <v>168</v>
      </c>
      <c r="B6771" s="13" t="s">
        <v>1162</v>
      </c>
      <c r="C6771" s="7"/>
      <c r="D6771" s="7"/>
    </row>
    <row r="6772" customFormat="false" ht="15.75" hidden="false" customHeight="false" outlineLevel="0" collapsed="false">
      <c r="A6772" s="1" t="s">
        <v>602</v>
      </c>
      <c r="B6772" s="13" t="s">
        <v>1162</v>
      </c>
      <c r="C6772" s="7"/>
      <c r="D6772" s="7"/>
    </row>
    <row r="6773" customFormat="false" ht="15.75" hidden="false" customHeight="false" outlineLevel="0" collapsed="false">
      <c r="A6773" s="1" t="s">
        <v>428</v>
      </c>
      <c r="B6773" s="13" t="s">
        <v>1162</v>
      </c>
      <c r="C6773" s="7"/>
      <c r="D6773" s="7"/>
    </row>
    <row r="6774" customFormat="false" ht="15.75" hidden="false" customHeight="false" outlineLevel="0" collapsed="false">
      <c r="A6774" s="1" t="s">
        <v>430</v>
      </c>
      <c r="B6774" s="13" t="s">
        <v>1162</v>
      </c>
      <c r="C6774" s="7"/>
      <c r="D6774" s="7"/>
    </row>
    <row r="6775" customFormat="false" ht="15.75" hidden="false" customHeight="false" outlineLevel="0" collapsed="false">
      <c r="A6775" s="1" t="s">
        <v>432</v>
      </c>
      <c r="B6775" s="13" t="s">
        <v>1162</v>
      </c>
      <c r="C6775" s="7"/>
      <c r="D6775" s="7"/>
    </row>
    <row r="6776" customFormat="false" ht="15.75" hidden="false" customHeight="false" outlineLevel="0" collapsed="false">
      <c r="A6776" s="1" t="s">
        <v>434</v>
      </c>
      <c r="B6776" s="13" t="s">
        <v>9972</v>
      </c>
      <c r="C6776" s="7"/>
      <c r="D6776" s="7"/>
    </row>
    <row r="6777" customFormat="false" ht="15.75" hidden="false" customHeight="false" outlineLevel="0" collapsed="false">
      <c r="A6777" s="1" t="s">
        <v>435</v>
      </c>
      <c r="B6777" s="13" t="s">
        <v>9973</v>
      </c>
      <c r="C6777" s="7"/>
      <c r="D6777" s="7"/>
    </row>
    <row r="6778" customFormat="false" ht="15.75" hidden="false" customHeight="false" outlineLevel="0" collapsed="false">
      <c r="A6778" s="1" t="s">
        <v>437</v>
      </c>
      <c r="B6778" s="13" t="s">
        <v>9973</v>
      </c>
      <c r="C6778" s="7"/>
      <c r="D6778" s="7"/>
    </row>
    <row r="6779" customFormat="false" ht="15.75" hidden="false" customHeight="false" outlineLevel="0" collapsed="false">
      <c r="A6779" s="1" t="s">
        <v>438</v>
      </c>
      <c r="B6779" s="13" t="s">
        <v>9973</v>
      </c>
      <c r="C6779" s="7"/>
      <c r="D6779" s="7"/>
    </row>
    <row r="6780" customFormat="false" ht="15.75" hidden="false" customHeight="false" outlineLevel="0" collapsed="false">
      <c r="A6780" s="1" t="s">
        <v>440</v>
      </c>
      <c r="B6780" s="13" t="s">
        <v>1162</v>
      </c>
      <c r="C6780" s="7"/>
      <c r="D6780" s="7"/>
    </row>
    <row r="6781" customFormat="false" ht="15.75" hidden="false" customHeight="false" outlineLevel="0" collapsed="false">
      <c r="A6781" s="1" t="s">
        <v>441</v>
      </c>
      <c r="B6781" s="13" t="s">
        <v>1162</v>
      </c>
      <c r="C6781" s="7"/>
      <c r="D6781" s="7"/>
    </row>
    <row r="6782" customFormat="false" ht="15.75" hidden="false" customHeight="false" outlineLevel="0" collapsed="false">
      <c r="A6782" s="1" t="s">
        <v>443</v>
      </c>
      <c r="B6782" s="13" t="s">
        <v>9974</v>
      </c>
      <c r="C6782" s="7"/>
      <c r="D6782" s="7"/>
    </row>
    <row r="6783" customFormat="false" ht="15.75" hidden="false" customHeight="false" outlineLevel="0" collapsed="false">
      <c r="A6783" s="1" t="s">
        <v>445</v>
      </c>
      <c r="B6783" s="13" t="s">
        <v>9973</v>
      </c>
      <c r="C6783" s="7"/>
      <c r="D6783" s="7"/>
    </row>
    <row r="6784" customFormat="false" ht="15.75" hidden="false" customHeight="false" outlineLevel="0" collapsed="false">
      <c r="A6784" s="1" t="s">
        <v>447</v>
      </c>
      <c r="B6784" s="13" t="s">
        <v>9973</v>
      </c>
      <c r="C6784" s="7"/>
      <c r="D6784" s="7"/>
    </row>
    <row r="6785" customFormat="false" ht="15.75" hidden="false" customHeight="false" outlineLevel="0" collapsed="false">
      <c r="A6785" s="1" t="s">
        <v>448</v>
      </c>
      <c r="B6785" s="13" t="s">
        <v>1162</v>
      </c>
      <c r="C6785" s="7"/>
      <c r="D6785" s="7"/>
    </row>
    <row r="6786" customFormat="false" ht="15.75" hidden="false" customHeight="false" outlineLevel="0" collapsed="false">
      <c r="A6786" s="1" t="s">
        <v>1095</v>
      </c>
      <c r="B6786" s="13" t="s">
        <v>1162</v>
      </c>
      <c r="C6786" s="7"/>
      <c r="D6786" s="7"/>
    </row>
    <row r="6787" customFormat="false" ht="15.75" hidden="false" customHeight="false" outlineLevel="0" collapsed="false">
      <c r="A6787" s="1" t="s">
        <v>1097</v>
      </c>
      <c r="B6787" s="13" t="s">
        <v>1162</v>
      </c>
      <c r="C6787" s="7"/>
      <c r="D6787" s="7"/>
    </row>
    <row r="6788" customFormat="false" ht="15.75" hidden="false" customHeight="false" outlineLevel="0" collapsed="false">
      <c r="A6788" s="1" t="s">
        <v>1099</v>
      </c>
      <c r="B6788" s="13" t="s">
        <v>1162</v>
      </c>
      <c r="C6788" s="7"/>
      <c r="D6788" s="7"/>
    </row>
    <row r="6789" customFormat="false" ht="15.75" hidden="false" customHeight="false" outlineLevel="0" collapsed="false">
      <c r="A6789" s="1" t="s">
        <v>1101</v>
      </c>
      <c r="B6789" s="13" t="s">
        <v>1162</v>
      </c>
      <c r="C6789" s="7"/>
      <c r="D6789" s="7"/>
    </row>
    <row r="6790" customFormat="false" ht="15.75" hidden="false" customHeight="false" outlineLevel="0" collapsed="false">
      <c r="A6790" s="1" t="s">
        <v>1103</v>
      </c>
      <c r="B6790" s="13" t="s">
        <v>9972</v>
      </c>
      <c r="C6790" s="7"/>
      <c r="D6790" s="7"/>
    </row>
    <row r="6791" customFormat="false" ht="15.75" hidden="false" customHeight="false" outlineLevel="0" collapsed="false">
      <c r="B6791" s="13"/>
      <c r="C6791" s="3" t="s">
        <v>3794</v>
      </c>
      <c r="D6791" s="6" t="s">
        <v>2499</v>
      </c>
    </row>
    <row r="6792" customFormat="false" ht="15.75" hidden="false" customHeight="false" outlineLevel="0" collapsed="false">
      <c r="B6792" s="13"/>
      <c r="C6792" s="3" t="s">
        <v>9975</v>
      </c>
      <c r="D6792" s="6" t="s">
        <v>9976</v>
      </c>
    </row>
    <row r="6793" customFormat="false" ht="15.75" hidden="false" customHeight="false" outlineLevel="0" collapsed="false">
      <c r="B6793" s="13"/>
      <c r="C6793" s="7" t="s">
        <v>9977</v>
      </c>
      <c r="D6793" s="16" t="s">
        <v>9978</v>
      </c>
    </row>
    <row r="6794" customFormat="false" ht="15.75" hidden="false" customHeight="false" outlineLevel="0" collapsed="false">
      <c r="B6794" s="13"/>
      <c r="C6794" s="7" t="s">
        <v>9979</v>
      </c>
      <c r="D6794" s="16" t="s">
        <v>9980</v>
      </c>
    </row>
    <row r="6795" customFormat="false" ht="15.75" hidden="false" customHeight="false" outlineLevel="0" collapsed="false">
      <c r="B6795" s="13"/>
      <c r="C6795" s="7" t="s">
        <v>9981</v>
      </c>
      <c r="D6795" s="16" t="s">
        <v>9982</v>
      </c>
    </row>
    <row r="6796" customFormat="false" ht="15.75" hidden="false" customHeight="false" outlineLevel="0" collapsed="false">
      <c r="B6796" s="13"/>
      <c r="C6796" s="7" t="s">
        <v>9983</v>
      </c>
      <c r="D6796" s="16" t="s">
        <v>9984</v>
      </c>
    </row>
    <row r="6797" customFormat="false" ht="15.75" hidden="false" customHeight="false" outlineLevel="0" collapsed="false">
      <c r="B6797" s="13"/>
      <c r="C6797" s="7" t="s">
        <v>4403</v>
      </c>
      <c r="D6797" s="16" t="s">
        <v>9985</v>
      </c>
    </row>
    <row r="6798" customFormat="false" ht="15.75" hidden="false" customHeight="false" outlineLevel="0" collapsed="false">
      <c r="B6798" s="13"/>
      <c r="C6798" s="7" t="s">
        <v>9986</v>
      </c>
      <c r="D6798" s="16" t="s">
        <v>9987</v>
      </c>
    </row>
    <row r="6799" customFormat="false" ht="15.75" hidden="false" customHeight="false" outlineLevel="0" collapsed="false">
      <c r="B6799" s="13"/>
      <c r="C6799" s="7" t="s">
        <v>9988</v>
      </c>
      <c r="D6799" s="16" t="s">
        <v>2499</v>
      </c>
    </row>
    <row r="6800" customFormat="false" ht="15.75" hidden="false" customHeight="false" outlineLevel="0" collapsed="false">
      <c r="B6800" s="13"/>
      <c r="C6800" s="7" t="s">
        <v>9989</v>
      </c>
      <c r="D6800" s="16" t="s">
        <v>9990</v>
      </c>
    </row>
    <row r="6801" customFormat="false" ht="15.75" hidden="false" customHeight="false" outlineLevel="0" collapsed="false">
      <c r="B6801" s="13"/>
      <c r="C6801" s="7" t="s">
        <v>9991</v>
      </c>
      <c r="D6801" s="16" t="s">
        <v>9992</v>
      </c>
    </row>
    <row r="6802" customFormat="false" ht="15.75" hidden="false" customHeight="false" outlineLevel="0" collapsed="false">
      <c r="B6802" s="13"/>
      <c r="C6802" s="7" t="s">
        <v>9993</v>
      </c>
      <c r="D6802" s="16" t="s">
        <v>9994</v>
      </c>
    </row>
    <row r="6803" customFormat="false" ht="15.75" hidden="false" customHeight="false" outlineLevel="0" collapsed="false">
      <c r="B6803" s="13"/>
      <c r="C6803" s="7" t="s">
        <v>9995</v>
      </c>
      <c r="D6803" s="16" t="s">
        <v>9996</v>
      </c>
    </row>
    <row r="6804" customFormat="false" ht="15.75" hidden="false" customHeight="false" outlineLevel="0" collapsed="false">
      <c r="B6804" s="13"/>
      <c r="C6804" s="7" t="s">
        <v>9997</v>
      </c>
      <c r="D6804" s="16" t="s">
        <v>9998</v>
      </c>
    </row>
    <row r="6805" customFormat="false" ht="15.75" hidden="false" customHeight="false" outlineLevel="0" collapsed="false">
      <c r="B6805" s="13"/>
      <c r="C6805" s="7" t="s">
        <v>9999</v>
      </c>
      <c r="D6805" s="16" t="s">
        <v>10000</v>
      </c>
    </row>
    <row r="6806" customFormat="false" ht="15.75" hidden="false" customHeight="false" outlineLevel="0" collapsed="false">
      <c r="B6806" s="13"/>
      <c r="C6806" s="7" t="s">
        <v>10001</v>
      </c>
      <c r="D6806" s="16" t="s">
        <v>10002</v>
      </c>
    </row>
    <row r="6807" customFormat="false" ht="15.75" hidden="false" customHeight="false" outlineLevel="0" collapsed="false">
      <c r="B6807" s="13"/>
      <c r="C6807" s="7" t="s">
        <v>10003</v>
      </c>
      <c r="D6807" s="16" t="s">
        <v>10004</v>
      </c>
    </row>
    <row r="6808" customFormat="false" ht="15.75" hidden="false" customHeight="false" outlineLevel="0" collapsed="false">
      <c r="B6808" s="13"/>
      <c r="C6808" s="7" t="s">
        <v>10005</v>
      </c>
      <c r="D6808" s="16" t="s">
        <v>10006</v>
      </c>
    </row>
    <row r="6809" customFormat="false" ht="15.75" hidden="false" customHeight="false" outlineLevel="0" collapsed="false">
      <c r="B6809" s="13"/>
      <c r="C6809" s="7" t="s">
        <v>10007</v>
      </c>
      <c r="D6809" s="16" t="s">
        <v>10008</v>
      </c>
    </row>
    <row r="6810" customFormat="false" ht="15.75" hidden="false" customHeight="false" outlineLevel="0" collapsed="false">
      <c r="B6810" s="13"/>
      <c r="C6810" s="7" t="s">
        <v>10009</v>
      </c>
      <c r="D6810" s="16" t="s">
        <v>2499</v>
      </c>
    </row>
    <row r="6811" customFormat="false" ht="15.75" hidden="false" customHeight="false" outlineLevel="0" collapsed="false">
      <c r="B6811" s="13"/>
      <c r="C6811" s="7" t="s">
        <v>10010</v>
      </c>
      <c r="D6811" s="16" t="s">
        <v>10011</v>
      </c>
    </row>
    <row r="6812" customFormat="false" ht="15.75" hidden="false" customHeight="false" outlineLevel="0" collapsed="false">
      <c r="B6812" s="13"/>
      <c r="C6812" s="7" t="s">
        <v>4073</v>
      </c>
      <c r="D6812" s="16" t="s">
        <v>10012</v>
      </c>
    </row>
    <row r="6813" customFormat="false" ht="15.75" hidden="false" customHeight="false" outlineLevel="0" collapsed="false">
      <c r="B6813" s="13"/>
      <c r="C6813" s="7" t="s">
        <v>10013</v>
      </c>
      <c r="D6813" s="16" t="s">
        <v>10014</v>
      </c>
    </row>
    <row r="6814" customFormat="false" ht="15.75" hidden="false" customHeight="false" outlineLevel="0" collapsed="false">
      <c r="B6814" s="13"/>
      <c r="C6814" s="7" t="s">
        <v>10015</v>
      </c>
      <c r="D6814" s="16" t="s">
        <v>459</v>
      </c>
    </row>
    <row r="6815" customFormat="false" ht="15.75" hidden="false" customHeight="false" outlineLevel="0" collapsed="false">
      <c r="B6815" s="13"/>
      <c r="C6815" s="7" t="s">
        <v>10016</v>
      </c>
      <c r="D6815" s="16" t="s">
        <v>10017</v>
      </c>
    </row>
    <row r="6816" customFormat="false" ht="15.75" hidden="false" customHeight="false" outlineLevel="0" collapsed="false">
      <c r="B6816" s="13"/>
      <c r="C6816" s="7" t="s">
        <v>10018</v>
      </c>
      <c r="D6816" s="16" t="s">
        <v>10019</v>
      </c>
    </row>
    <row r="6817" customFormat="false" ht="15.75" hidden="false" customHeight="false" outlineLevel="0" collapsed="false">
      <c r="B6817" s="13"/>
      <c r="C6817" s="7" t="s">
        <v>10020</v>
      </c>
      <c r="D6817" s="16" t="s">
        <v>10021</v>
      </c>
    </row>
    <row r="6818" customFormat="false" ht="15.75" hidden="false" customHeight="false" outlineLevel="0" collapsed="false">
      <c r="B6818" s="13"/>
      <c r="C6818" s="7" t="s">
        <v>10022</v>
      </c>
      <c r="D6818" s="16" t="s">
        <v>10023</v>
      </c>
    </row>
    <row r="6819" customFormat="false" ht="15.75" hidden="false" customHeight="false" outlineLevel="0" collapsed="false">
      <c r="B6819" s="13"/>
      <c r="C6819" s="7" t="s">
        <v>10024</v>
      </c>
      <c r="D6819" s="16" t="s">
        <v>2499</v>
      </c>
    </row>
    <row r="6820" customFormat="false" ht="15.75" hidden="false" customHeight="false" outlineLevel="0" collapsed="false">
      <c r="B6820" s="13"/>
      <c r="C6820" s="7" t="s">
        <v>10025</v>
      </c>
      <c r="D6820" s="16" t="s">
        <v>10026</v>
      </c>
    </row>
    <row r="6821" customFormat="false" ht="15.75" hidden="false" customHeight="false" outlineLevel="0" collapsed="false">
      <c r="B6821" s="13"/>
      <c r="C6821" s="7" t="s">
        <v>10027</v>
      </c>
      <c r="D6821" s="16" t="s">
        <v>10028</v>
      </c>
    </row>
    <row r="6822" customFormat="false" ht="15.75" hidden="false" customHeight="false" outlineLevel="0" collapsed="false">
      <c r="B6822" s="13"/>
      <c r="C6822" s="7" t="s">
        <v>10029</v>
      </c>
      <c r="D6822" s="16" t="s">
        <v>10030</v>
      </c>
    </row>
    <row r="6823" customFormat="false" ht="15.75" hidden="false" customHeight="false" outlineLevel="0" collapsed="false">
      <c r="B6823" s="13"/>
      <c r="C6823" s="7" t="s">
        <v>10031</v>
      </c>
      <c r="D6823" s="16" t="s">
        <v>459</v>
      </c>
    </row>
    <row r="6824" customFormat="false" ht="15.75" hidden="false" customHeight="false" outlineLevel="0" collapsed="false">
      <c r="B6824" s="13"/>
      <c r="C6824" s="7" t="s">
        <v>10032</v>
      </c>
      <c r="D6824" s="16" t="s">
        <v>10033</v>
      </c>
    </row>
    <row r="6825" customFormat="false" ht="15.75" hidden="false" customHeight="false" outlineLevel="0" collapsed="false">
      <c r="B6825" s="13"/>
      <c r="C6825" s="7" t="s">
        <v>10034</v>
      </c>
      <c r="D6825" s="16" t="s">
        <v>10035</v>
      </c>
    </row>
    <row r="6826" customFormat="false" ht="15.75" hidden="false" customHeight="false" outlineLevel="0" collapsed="false">
      <c r="B6826" s="13"/>
      <c r="C6826" s="7" t="s">
        <v>10036</v>
      </c>
      <c r="D6826" s="16" t="s">
        <v>10037</v>
      </c>
    </row>
    <row r="6827" customFormat="false" ht="15.75" hidden="false" customHeight="false" outlineLevel="0" collapsed="false">
      <c r="B6827" s="13"/>
      <c r="C6827" s="7" t="s">
        <v>955</v>
      </c>
      <c r="D6827" s="16" t="s">
        <v>2499</v>
      </c>
    </row>
    <row r="6828" customFormat="false" ht="15.75" hidden="false" customHeight="false" outlineLevel="0" collapsed="false">
      <c r="B6828" s="13"/>
      <c r="C6828" s="7" t="s">
        <v>10038</v>
      </c>
      <c r="D6828" s="16" t="s">
        <v>10039</v>
      </c>
    </row>
    <row r="6829" customFormat="false" ht="15.75" hidden="false" customHeight="false" outlineLevel="0" collapsed="false">
      <c r="B6829" s="13"/>
      <c r="C6829" s="7" t="s">
        <v>10040</v>
      </c>
      <c r="D6829" s="16" t="s">
        <v>10041</v>
      </c>
    </row>
    <row r="6830" customFormat="false" ht="15.75" hidden="false" customHeight="false" outlineLevel="0" collapsed="false">
      <c r="B6830" s="13"/>
      <c r="C6830" s="7" t="s">
        <v>10042</v>
      </c>
      <c r="D6830" s="16" t="s">
        <v>10043</v>
      </c>
    </row>
    <row r="6831" customFormat="false" ht="15.75" hidden="false" customHeight="false" outlineLevel="0" collapsed="false">
      <c r="A6831" s="3" t="s">
        <v>10044</v>
      </c>
      <c r="B6831" s="13" t="s">
        <v>10045</v>
      </c>
      <c r="C6831" s="7"/>
      <c r="D6831" s="7"/>
    </row>
    <row r="6832" customFormat="false" ht="15.75" hidden="false" customHeight="false" outlineLevel="0" collapsed="false">
      <c r="A6832" s="3" t="s">
        <v>4120</v>
      </c>
      <c r="B6832" s="13" t="s">
        <v>10046</v>
      </c>
      <c r="C6832" s="7"/>
      <c r="D6832" s="7"/>
    </row>
    <row r="6833" customFormat="false" ht="15.75" hidden="false" customHeight="false" outlineLevel="0" collapsed="false">
      <c r="A6833" s="1" t="s">
        <v>10047</v>
      </c>
      <c r="B6833" s="13" t="s">
        <v>10048</v>
      </c>
      <c r="C6833" s="7"/>
      <c r="D6833" s="7"/>
    </row>
    <row r="6834" customFormat="false" ht="15.75" hidden="false" customHeight="false" outlineLevel="0" collapsed="false">
      <c r="A6834" s="1" t="s">
        <v>10049</v>
      </c>
      <c r="B6834" s="13" t="s">
        <v>10050</v>
      </c>
      <c r="C6834" s="7"/>
      <c r="D6834" s="7"/>
    </row>
    <row r="6835" customFormat="false" ht="15.75" hidden="false" customHeight="false" outlineLevel="0" collapsed="false">
      <c r="A6835" s="1" t="s">
        <v>10051</v>
      </c>
      <c r="B6835" s="13" t="s">
        <v>10052</v>
      </c>
      <c r="C6835" s="7"/>
      <c r="D6835" s="7"/>
    </row>
    <row r="6836" customFormat="false" ht="15.75" hidden="false" customHeight="false" outlineLevel="0" collapsed="false">
      <c r="A6836" s="1" t="s">
        <v>10053</v>
      </c>
      <c r="B6836" s="13" t="s">
        <v>10054</v>
      </c>
      <c r="C6836" s="7"/>
      <c r="D6836" s="7"/>
    </row>
    <row r="6837" customFormat="false" ht="15.75" hidden="false" customHeight="false" outlineLevel="0" collapsed="false">
      <c r="A6837" s="1" t="s">
        <v>10055</v>
      </c>
      <c r="B6837" s="13" t="s">
        <v>10056</v>
      </c>
      <c r="C6837" s="7"/>
      <c r="D6837" s="7"/>
    </row>
    <row r="6838" customFormat="false" ht="15.75" hidden="false" customHeight="false" outlineLevel="0" collapsed="false">
      <c r="A6838" s="1" t="s">
        <v>10057</v>
      </c>
      <c r="B6838" s="13" t="s">
        <v>10058</v>
      </c>
      <c r="C6838" s="7"/>
      <c r="D6838" s="7"/>
    </row>
    <row r="6839" customFormat="false" ht="15.75" hidden="false" customHeight="false" outlineLevel="0" collapsed="false">
      <c r="A6839" s="1" t="s">
        <v>10059</v>
      </c>
      <c r="B6839" s="13" t="s">
        <v>4800</v>
      </c>
      <c r="C6839" s="7"/>
      <c r="D6839" s="7"/>
    </row>
    <row r="6840" customFormat="false" ht="15.75" hidden="false" customHeight="false" outlineLevel="0" collapsed="false">
      <c r="A6840" s="1" t="s">
        <v>2487</v>
      </c>
      <c r="B6840" s="13" t="s">
        <v>10060</v>
      </c>
      <c r="C6840" s="7"/>
      <c r="D6840" s="7"/>
    </row>
    <row r="6841" customFormat="false" ht="15.75" hidden="false" customHeight="false" outlineLevel="0" collapsed="false">
      <c r="A6841" s="1" t="s">
        <v>10061</v>
      </c>
      <c r="B6841" s="13" t="s">
        <v>10062</v>
      </c>
      <c r="C6841" s="7"/>
      <c r="D6841" s="7"/>
    </row>
    <row r="6842" customFormat="false" ht="15.75" hidden="false" customHeight="false" outlineLevel="0" collapsed="false">
      <c r="A6842" s="1" t="s">
        <v>988</v>
      </c>
      <c r="B6842" s="13" t="s">
        <v>10063</v>
      </c>
      <c r="C6842" s="7"/>
      <c r="D6842" s="7"/>
    </row>
    <row r="6843" customFormat="false" ht="15.75" hidden="false" customHeight="false" outlineLevel="0" collapsed="false">
      <c r="A6843" s="1" t="s">
        <v>10064</v>
      </c>
      <c r="B6843" s="13" t="s">
        <v>10065</v>
      </c>
      <c r="C6843" s="7"/>
      <c r="D6843" s="7"/>
    </row>
    <row r="6844" customFormat="false" ht="15.75" hidden="false" customHeight="false" outlineLevel="0" collapsed="false">
      <c r="A6844" s="1" t="s">
        <v>4122</v>
      </c>
      <c r="B6844" s="13" t="s">
        <v>10066</v>
      </c>
      <c r="C6844" s="7"/>
      <c r="D6844" s="7"/>
    </row>
    <row r="6845" customFormat="false" ht="15.75" hidden="false" customHeight="false" outlineLevel="0" collapsed="false">
      <c r="A6845" s="1" t="s">
        <v>10067</v>
      </c>
      <c r="B6845" s="13" t="s">
        <v>10068</v>
      </c>
      <c r="C6845" s="7"/>
      <c r="D6845" s="7"/>
    </row>
    <row r="6846" customFormat="false" ht="15.75" hidden="false" customHeight="false" outlineLevel="0" collapsed="false">
      <c r="A6846" s="1" t="s">
        <v>10069</v>
      </c>
      <c r="B6846" s="13" t="s">
        <v>10070</v>
      </c>
      <c r="C6846" s="7"/>
      <c r="D6846" s="7"/>
    </row>
    <row r="6847" customFormat="false" ht="15.75" hidden="false" customHeight="false" outlineLevel="0" collapsed="false">
      <c r="A6847" s="1" t="s">
        <v>10071</v>
      </c>
      <c r="B6847" s="13" t="s">
        <v>4797</v>
      </c>
      <c r="C6847" s="7"/>
      <c r="D6847" s="7"/>
    </row>
    <row r="6848" customFormat="false" ht="15.75" hidden="false" customHeight="false" outlineLevel="0" collapsed="false">
      <c r="A6848" s="1" t="s">
        <v>10072</v>
      </c>
      <c r="B6848" s="13" t="s">
        <v>10073</v>
      </c>
      <c r="C6848" s="7"/>
      <c r="D6848" s="7"/>
    </row>
    <row r="6849" customFormat="false" ht="15.75" hidden="false" customHeight="false" outlineLevel="0" collapsed="false">
      <c r="A6849" s="1" t="s">
        <v>1683</v>
      </c>
      <c r="B6849" s="13" t="s">
        <v>10074</v>
      </c>
      <c r="C6849" s="7"/>
      <c r="D6849" s="7"/>
    </row>
    <row r="6850" customFormat="false" ht="15.75" hidden="false" customHeight="false" outlineLevel="0" collapsed="false">
      <c r="A6850" s="1" t="s">
        <v>10075</v>
      </c>
      <c r="B6850" s="13" t="s">
        <v>10076</v>
      </c>
      <c r="C6850" s="7"/>
      <c r="D6850" s="7"/>
    </row>
    <row r="6851" customFormat="false" ht="15.75" hidden="false" customHeight="false" outlineLevel="0" collapsed="false">
      <c r="A6851" s="1" t="s">
        <v>10077</v>
      </c>
      <c r="B6851" s="13" t="s">
        <v>10078</v>
      </c>
      <c r="C6851" s="7"/>
      <c r="D6851" s="7"/>
    </row>
    <row r="6852" customFormat="false" ht="15.75" hidden="false" customHeight="false" outlineLevel="0" collapsed="false">
      <c r="A6852" s="1" t="s">
        <v>10079</v>
      </c>
      <c r="B6852" s="13" t="s">
        <v>10080</v>
      </c>
      <c r="C6852" s="7"/>
      <c r="D6852" s="7"/>
    </row>
    <row r="6853" customFormat="false" ht="15.75" hidden="false" customHeight="false" outlineLevel="0" collapsed="false">
      <c r="A6853" s="1" t="s">
        <v>10081</v>
      </c>
      <c r="B6853" s="13" t="s">
        <v>10082</v>
      </c>
      <c r="C6853" s="7"/>
      <c r="D6853" s="7"/>
    </row>
    <row r="6854" customFormat="false" ht="15.75" hidden="false" customHeight="false" outlineLevel="0" collapsed="false">
      <c r="A6854" s="1" t="s">
        <v>10083</v>
      </c>
      <c r="B6854" s="13" t="s">
        <v>10084</v>
      </c>
      <c r="C6854" s="7"/>
      <c r="D6854" s="7"/>
    </row>
    <row r="6855" customFormat="false" ht="15.75" hidden="false" customHeight="false" outlineLevel="0" collapsed="false">
      <c r="A6855" s="1" t="s">
        <v>10085</v>
      </c>
      <c r="B6855" s="13" t="s">
        <v>10086</v>
      </c>
      <c r="C6855" s="7"/>
      <c r="D6855" s="7"/>
    </row>
    <row r="6856" customFormat="false" ht="15.75" hidden="false" customHeight="false" outlineLevel="0" collapsed="false">
      <c r="A6856" s="1" t="s">
        <v>10087</v>
      </c>
      <c r="B6856" s="13" t="s">
        <v>10088</v>
      </c>
      <c r="C6856" s="7"/>
      <c r="D6856" s="7"/>
    </row>
    <row r="6857" customFormat="false" ht="15.75" hidden="false" customHeight="false" outlineLevel="0" collapsed="false">
      <c r="A6857" s="1" t="s">
        <v>10089</v>
      </c>
      <c r="B6857" s="13" t="s">
        <v>10090</v>
      </c>
      <c r="C6857" s="7"/>
      <c r="D6857" s="7"/>
    </row>
    <row r="6858" customFormat="false" ht="15.75" hidden="false" customHeight="false" outlineLevel="0" collapsed="false">
      <c r="A6858" s="1" t="s">
        <v>10091</v>
      </c>
      <c r="B6858" s="13" t="s">
        <v>10092</v>
      </c>
      <c r="C6858" s="7"/>
      <c r="D6858" s="7"/>
    </row>
    <row r="6859" customFormat="false" ht="15.75" hidden="false" customHeight="false" outlineLevel="0" collapsed="false">
      <c r="A6859" s="1" t="s">
        <v>10093</v>
      </c>
      <c r="B6859" s="13" t="s">
        <v>10094</v>
      </c>
      <c r="C6859" s="7"/>
      <c r="D6859" s="7"/>
    </row>
    <row r="6860" customFormat="false" ht="15.75" hidden="false" customHeight="false" outlineLevel="0" collapsed="false">
      <c r="A6860" s="1" t="s">
        <v>10095</v>
      </c>
      <c r="B6860" s="13" t="s">
        <v>10096</v>
      </c>
      <c r="C6860" s="7"/>
      <c r="D6860" s="7"/>
    </row>
    <row r="6861" customFormat="false" ht="15.75" hidden="false" customHeight="false" outlineLevel="0" collapsed="false">
      <c r="A6861" s="1" t="s">
        <v>10097</v>
      </c>
      <c r="B6861" s="13" t="s">
        <v>10098</v>
      </c>
      <c r="C6861" s="7"/>
      <c r="D6861" s="7"/>
    </row>
    <row r="6862" customFormat="false" ht="15.75" hidden="false" customHeight="false" outlineLevel="0" collapsed="false">
      <c r="A6862" s="1" t="s">
        <v>10099</v>
      </c>
      <c r="B6862" s="13" t="s">
        <v>10100</v>
      </c>
      <c r="C6862" s="7"/>
      <c r="D6862" s="7"/>
    </row>
    <row r="6863" customFormat="false" ht="15.75" hidden="false" customHeight="false" outlineLevel="0" collapsed="false">
      <c r="A6863" s="1" t="s">
        <v>10101</v>
      </c>
      <c r="B6863" s="13" t="s">
        <v>10102</v>
      </c>
      <c r="C6863" s="7"/>
      <c r="D6863" s="7"/>
    </row>
    <row r="6864" customFormat="false" ht="15.75" hidden="false" customHeight="false" outlineLevel="0" collapsed="false">
      <c r="A6864" s="1" t="s">
        <v>10103</v>
      </c>
      <c r="B6864" s="13" t="s">
        <v>10104</v>
      </c>
      <c r="C6864" s="7"/>
      <c r="D6864" s="7"/>
    </row>
    <row r="6865" customFormat="false" ht="15.75" hidden="false" customHeight="false" outlineLevel="0" collapsed="false">
      <c r="A6865" s="3" t="s">
        <v>4129</v>
      </c>
      <c r="B6865" s="13" t="s">
        <v>10105</v>
      </c>
      <c r="C6865" s="7"/>
      <c r="D6865" s="7"/>
    </row>
    <row r="6866" customFormat="false" ht="15.75" hidden="false" customHeight="false" outlineLevel="0" collapsed="false">
      <c r="A6866" s="12" t="s">
        <v>10106</v>
      </c>
      <c r="B6866" s="12"/>
      <c r="C6866" s="12"/>
      <c r="D6866" s="12"/>
      <c r="E6866" s="12"/>
    </row>
    <row r="6867" customFormat="false" ht="15.75" hidden="false" customHeight="false" outlineLevel="0" collapsed="false">
      <c r="B6867" s="13"/>
      <c r="C6867" s="3" t="s">
        <v>117</v>
      </c>
      <c r="D6867" s="3" t="s">
        <v>10107</v>
      </c>
    </row>
    <row r="6868" customFormat="false" ht="15.75" hidden="false" customHeight="false" outlineLevel="0" collapsed="false">
      <c r="B6868" s="13"/>
      <c r="C6868" s="1" t="s">
        <v>125</v>
      </c>
      <c r="D6868" s="3" t="s">
        <v>10108</v>
      </c>
      <c r="E6868" s="3" t="s">
        <v>10109</v>
      </c>
    </row>
    <row r="6869" customFormat="false" ht="15.75" hidden="false" customHeight="false" outlineLevel="0" collapsed="false">
      <c r="B6869" s="13"/>
      <c r="C6869" s="3" t="s">
        <v>132</v>
      </c>
      <c r="D6869" s="3" t="s">
        <v>10110</v>
      </c>
      <c r="E6869" s="1" t="s">
        <v>72</v>
      </c>
    </row>
    <row r="6870" customFormat="false" ht="15.75" hidden="false" customHeight="false" outlineLevel="0" collapsed="false">
      <c r="B6870" s="13"/>
      <c r="C6870" s="3" t="s">
        <v>138</v>
      </c>
      <c r="D6870" s="3" t="s">
        <v>138</v>
      </c>
      <c r="E6870" s="1" t="s">
        <v>72</v>
      </c>
    </row>
    <row r="6871" customFormat="false" ht="15.75" hidden="false" customHeight="false" outlineLevel="0" collapsed="false">
      <c r="B6871" s="13"/>
      <c r="C6871" s="3" t="s">
        <v>144</v>
      </c>
      <c r="D6871" s="3" t="s">
        <v>10111</v>
      </c>
    </row>
    <row r="6872" customFormat="false" ht="15.75" hidden="false" customHeight="false" outlineLevel="0" collapsed="false">
      <c r="B6872" s="13"/>
      <c r="C6872" s="3" t="s">
        <v>148</v>
      </c>
      <c r="D6872" s="3" t="s">
        <v>10112</v>
      </c>
    </row>
    <row r="6873" customFormat="false" ht="15.75" hidden="false" customHeight="false" outlineLevel="0" collapsed="false">
      <c r="B6873" s="13"/>
      <c r="C6873" s="3" t="s">
        <v>152</v>
      </c>
      <c r="D6873" s="3" t="s">
        <v>10113</v>
      </c>
    </row>
    <row r="6874" customFormat="false" ht="15.75" hidden="false" customHeight="false" outlineLevel="0" collapsed="false">
      <c r="A6874" s="3" t="s">
        <v>156</v>
      </c>
      <c r="B6874" s="13" t="s">
        <v>10114</v>
      </c>
      <c r="C6874" s="7"/>
      <c r="D6874" s="7"/>
    </row>
    <row r="6875" customFormat="false" ht="15.75" hidden="false" customHeight="false" outlineLevel="0" collapsed="false">
      <c r="A6875" s="3" t="s">
        <v>158</v>
      </c>
      <c r="B6875" s="13" t="s">
        <v>10115</v>
      </c>
      <c r="C6875" s="7"/>
      <c r="D6875" s="7"/>
    </row>
    <row r="6876" customFormat="false" ht="15.75" hidden="false" customHeight="false" outlineLevel="0" collapsed="false">
      <c r="A6876" s="1" t="s">
        <v>160</v>
      </c>
      <c r="B6876" s="13" t="s">
        <v>10116</v>
      </c>
      <c r="C6876" s="7"/>
      <c r="D6876" s="7"/>
    </row>
    <row r="6877" customFormat="false" ht="15.75" hidden="false" customHeight="false" outlineLevel="0" collapsed="false">
      <c r="B6877" s="13"/>
      <c r="C6877" s="3" t="s">
        <v>602</v>
      </c>
      <c r="D6877" s="3" t="s">
        <v>10117</v>
      </c>
    </row>
    <row r="6878" customFormat="false" ht="15.75" hidden="false" customHeight="false" outlineLevel="0" collapsed="false">
      <c r="B6878" s="13"/>
      <c r="C6878" s="3" t="s">
        <v>432</v>
      </c>
      <c r="D6878" s="3" t="s">
        <v>10118</v>
      </c>
    </row>
    <row r="6879" customFormat="false" ht="15.75" hidden="false" customHeight="false" outlineLevel="0" collapsed="false">
      <c r="B6879" s="13"/>
      <c r="C6879" s="3" t="s">
        <v>437</v>
      </c>
      <c r="D6879" s="3" t="s">
        <v>10119</v>
      </c>
    </row>
    <row r="6880" customFormat="false" ht="15.75" hidden="false" customHeight="false" outlineLevel="0" collapsed="false">
      <c r="B6880" s="13"/>
      <c r="C6880" s="3" t="s">
        <v>441</v>
      </c>
      <c r="D6880" s="3" t="s">
        <v>10120</v>
      </c>
    </row>
    <row r="6881" customFormat="false" ht="15.75" hidden="false" customHeight="false" outlineLevel="0" collapsed="false">
      <c r="B6881" s="13"/>
      <c r="C6881" s="3" t="s">
        <v>447</v>
      </c>
      <c r="D6881" s="3" t="s">
        <v>10121</v>
      </c>
    </row>
    <row r="6882" customFormat="false" ht="15.75" hidden="false" customHeight="false" outlineLevel="0" collapsed="false">
      <c r="B6882" s="13"/>
      <c r="C6882" s="3" t="s">
        <v>1095</v>
      </c>
      <c r="D6882" s="3" t="s">
        <v>10122</v>
      </c>
    </row>
    <row r="6883" customFormat="false" ht="15.75" hidden="false" customHeight="false" outlineLevel="0" collapsed="false">
      <c r="B6883" s="13"/>
      <c r="C6883" s="3" t="s">
        <v>1101</v>
      </c>
      <c r="D6883" s="3" t="s">
        <v>10123</v>
      </c>
    </row>
    <row r="6884" customFormat="false" ht="15.75" hidden="false" customHeight="false" outlineLevel="0" collapsed="false">
      <c r="B6884" s="13"/>
      <c r="C6884" s="3" t="s">
        <v>1107</v>
      </c>
      <c r="D6884" s="3" t="s">
        <v>10124</v>
      </c>
    </row>
    <row r="6885" customFormat="false" ht="15.75" hidden="false" customHeight="false" outlineLevel="0" collapsed="false">
      <c r="B6885" s="13"/>
      <c r="C6885" s="3" t="s">
        <v>1856</v>
      </c>
      <c r="D6885" s="3" t="s">
        <v>10125</v>
      </c>
    </row>
    <row r="6886" customFormat="false" ht="15.75" hidden="false" customHeight="false" outlineLevel="0" collapsed="false">
      <c r="B6886" s="13"/>
      <c r="C6886" s="3" t="s">
        <v>1114</v>
      </c>
      <c r="D6886" s="3" t="s">
        <v>10126</v>
      </c>
    </row>
    <row r="6887" customFormat="false" ht="15.75" hidden="false" customHeight="false" outlineLevel="0" collapsed="false">
      <c r="B6887" s="13"/>
      <c r="C6887" s="3" t="s">
        <v>1120</v>
      </c>
      <c r="D6887" s="3" t="s">
        <v>10127</v>
      </c>
    </row>
    <row r="6888" customFormat="false" ht="15.75" hidden="false" customHeight="false" outlineLevel="0" collapsed="false">
      <c r="B6888" s="13"/>
      <c r="C6888" s="3" t="s">
        <v>1124</v>
      </c>
      <c r="D6888" s="1" t="s">
        <v>10128</v>
      </c>
    </row>
    <row r="6889" customFormat="false" ht="15.75" hidden="false" customHeight="false" outlineLevel="0" collapsed="false">
      <c r="B6889" s="13"/>
      <c r="C6889" s="3" t="s">
        <v>1130</v>
      </c>
      <c r="D6889" s="1" t="s">
        <v>10129</v>
      </c>
    </row>
    <row r="6890" customFormat="false" ht="15.75" hidden="false" customHeight="false" outlineLevel="0" collapsed="false">
      <c r="B6890" s="13"/>
      <c r="C6890" s="3" t="s">
        <v>1135</v>
      </c>
      <c r="D6890" s="1" t="s">
        <v>10130</v>
      </c>
    </row>
    <row r="6891" customFormat="false" ht="15.75" hidden="false" customHeight="false" outlineLevel="0" collapsed="false">
      <c r="B6891" s="13"/>
      <c r="C6891" s="3" t="s">
        <v>1140</v>
      </c>
      <c r="D6891" s="1" t="s">
        <v>10131</v>
      </c>
    </row>
    <row r="6892" customFormat="false" ht="15.75" hidden="false" customHeight="false" outlineLevel="0" collapsed="false">
      <c r="B6892" s="13"/>
      <c r="C6892" s="3" t="s">
        <v>1144</v>
      </c>
      <c r="D6892" s="1" t="s">
        <v>10132</v>
      </c>
    </row>
    <row r="6893" customFormat="false" ht="15.75" hidden="false" customHeight="false" outlineLevel="0" collapsed="false">
      <c r="A6893" s="3" t="s">
        <v>1150</v>
      </c>
      <c r="B6893" s="13" t="s">
        <v>10133</v>
      </c>
      <c r="C6893" s="7"/>
      <c r="D6893" s="7"/>
    </row>
    <row r="6894" customFormat="false" ht="15.75" hidden="false" customHeight="false" outlineLevel="0" collapsed="false">
      <c r="A6894" s="3" t="s">
        <v>1152</v>
      </c>
      <c r="B6894" s="13" t="s">
        <v>10134</v>
      </c>
      <c r="C6894" s="7"/>
      <c r="D6894" s="7"/>
    </row>
    <row r="6895" customFormat="false" ht="15.75" hidden="false" customHeight="false" outlineLevel="0" collapsed="false">
      <c r="A6895" s="1" t="s">
        <v>1153</v>
      </c>
      <c r="B6895" s="13" t="s">
        <v>10135</v>
      </c>
      <c r="C6895" s="7"/>
      <c r="D6895" s="7"/>
    </row>
    <row r="6896" customFormat="false" ht="15.75" hidden="false" customHeight="false" outlineLevel="0" collapsed="false">
      <c r="A6896" s="1" t="s">
        <v>1155</v>
      </c>
      <c r="B6896" s="13" t="s">
        <v>10136</v>
      </c>
      <c r="C6896" s="7"/>
      <c r="D6896" s="7"/>
    </row>
    <row r="6897" customFormat="false" ht="15.75" hidden="false" customHeight="false" outlineLevel="0" collapsed="false">
      <c r="A6897" s="1" t="s">
        <v>1157</v>
      </c>
      <c r="B6897" s="13" t="s">
        <v>10137</v>
      </c>
      <c r="C6897" s="7"/>
      <c r="D6897" s="7"/>
    </row>
    <row r="6898" customFormat="false" ht="15.75" hidden="false" customHeight="false" outlineLevel="0" collapsed="false">
      <c r="A6898" s="1" t="s">
        <v>1159</v>
      </c>
      <c r="B6898" s="13" t="s">
        <v>10138</v>
      </c>
      <c r="C6898" s="7"/>
      <c r="D6898" s="7"/>
    </row>
    <row r="6899" customFormat="false" ht="15.75" hidden="false" customHeight="false" outlineLevel="0" collapsed="false">
      <c r="A6899" s="1" t="s">
        <v>1161</v>
      </c>
      <c r="B6899" s="13" t="s">
        <v>10139</v>
      </c>
      <c r="C6899" s="7"/>
      <c r="D6899" s="7"/>
    </row>
    <row r="6900" customFormat="false" ht="15.75" hidden="false" customHeight="false" outlineLevel="0" collapsed="false">
      <c r="A6900" s="1" t="s">
        <v>1163</v>
      </c>
      <c r="B6900" s="13" t="s">
        <v>10140</v>
      </c>
      <c r="C6900" s="7"/>
      <c r="D6900" s="7"/>
    </row>
    <row r="6901" customFormat="false" ht="15.75" hidden="false" customHeight="false" outlineLevel="0" collapsed="false">
      <c r="A6901" s="1" t="s">
        <v>1165</v>
      </c>
      <c r="B6901" s="13" t="s">
        <v>10141</v>
      </c>
      <c r="C6901" s="7"/>
      <c r="D6901" s="7"/>
    </row>
    <row r="6902" customFormat="false" ht="15.75" hidden="false" customHeight="false" outlineLevel="0" collapsed="false">
      <c r="A6902" s="1" t="s">
        <v>1166</v>
      </c>
      <c r="B6902" s="13" t="s">
        <v>10142</v>
      </c>
      <c r="C6902" s="7"/>
      <c r="D6902" s="7"/>
    </row>
    <row r="6903" customFormat="false" ht="15.75" hidden="false" customHeight="false" outlineLevel="0" collapsed="false">
      <c r="A6903" s="1" t="s">
        <v>1963</v>
      </c>
      <c r="B6903" s="13" t="s">
        <v>10143</v>
      </c>
      <c r="C6903" s="7"/>
      <c r="D6903" s="7"/>
    </row>
    <row r="6904" customFormat="false" ht="15.75" hidden="false" customHeight="false" outlineLevel="0" collapsed="false">
      <c r="A6904" s="1" t="s">
        <v>1964</v>
      </c>
      <c r="B6904" s="13" t="s">
        <v>10144</v>
      </c>
      <c r="C6904" s="7"/>
      <c r="D6904" s="7"/>
    </row>
    <row r="6905" customFormat="false" ht="15.75" hidden="false" customHeight="false" outlineLevel="0" collapsed="false">
      <c r="A6905" s="1" t="s">
        <v>1966</v>
      </c>
      <c r="B6905" s="13" t="s">
        <v>10145</v>
      </c>
      <c r="C6905" s="7"/>
      <c r="D6905" s="7"/>
    </row>
    <row r="6906" customFormat="false" ht="15.75" hidden="false" customHeight="false" outlineLevel="0" collapsed="false">
      <c r="A6906" s="1" t="s">
        <v>1968</v>
      </c>
      <c r="B6906" s="13" t="s">
        <v>10146</v>
      </c>
      <c r="C6906" s="7"/>
      <c r="D6906" s="7"/>
    </row>
    <row r="6907" customFormat="false" ht="15.75" hidden="false" customHeight="false" outlineLevel="0" collapsed="false">
      <c r="A6907" s="1" t="s">
        <v>1970</v>
      </c>
      <c r="B6907" s="13" t="s">
        <v>10147</v>
      </c>
      <c r="C6907" s="7"/>
      <c r="D6907" s="7"/>
    </row>
    <row r="6908" customFormat="false" ht="15.75" hidden="false" customHeight="false" outlineLevel="0" collapsed="false">
      <c r="A6908" s="1" t="s">
        <v>1972</v>
      </c>
      <c r="B6908" s="13" t="s">
        <v>10148</v>
      </c>
      <c r="C6908" s="7"/>
      <c r="D6908" s="7"/>
    </row>
    <row r="6909" customFormat="false" ht="15.75" hidden="false" customHeight="false" outlineLevel="0" collapsed="false">
      <c r="B6909" s="13"/>
      <c r="C6909" s="3" t="s">
        <v>10149</v>
      </c>
      <c r="D6909" s="3" t="s">
        <v>10150</v>
      </c>
      <c r="E6909" s="3" t="s">
        <v>10151</v>
      </c>
    </row>
    <row r="6910" customFormat="false" ht="15.75" hidden="false" customHeight="false" outlineLevel="0" collapsed="false">
      <c r="B6910" s="13"/>
      <c r="C6910" s="3" t="s">
        <v>3007</v>
      </c>
      <c r="D6910" s="6" t="s">
        <v>10152</v>
      </c>
    </row>
    <row r="6911" customFormat="false" ht="15.75" hidden="false" customHeight="false" outlineLevel="0" collapsed="false">
      <c r="B6911" s="13"/>
      <c r="C6911" s="3" t="s">
        <v>10153</v>
      </c>
      <c r="D6911" s="6" t="s">
        <v>10154</v>
      </c>
    </row>
    <row r="6912" customFormat="false" ht="15.75" hidden="false" customHeight="false" outlineLevel="0" collapsed="false">
      <c r="B6912" s="13"/>
      <c r="C6912" s="3" t="s">
        <v>6221</v>
      </c>
      <c r="D6912" s="6" t="s">
        <v>10155</v>
      </c>
    </row>
    <row r="6913" customFormat="false" ht="15.75" hidden="false" customHeight="false" outlineLevel="0" collapsed="false">
      <c r="A6913" s="12" t="s">
        <v>10156</v>
      </c>
      <c r="B6913" s="12"/>
      <c r="C6913" s="12"/>
      <c r="D6913" s="12"/>
      <c r="E6913" s="12"/>
    </row>
    <row r="6914" customFormat="false" ht="15.75" hidden="false" customHeight="false" outlineLevel="0" collapsed="false">
      <c r="A6914" s="3" t="s">
        <v>117</v>
      </c>
      <c r="B6914" s="13" t="s">
        <v>3892</v>
      </c>
      <c r="C6914" s="7"/>
      <c r="D6914" s="7"/>
    </row>
    <row r="6915" customFormat="false" ht="15.75" hidden="false" customHeight="false" outlineLevel="0" collapsed="false">
      <c r="A6915" s="3" t="s">
        <v>1065</v>
      </c>
      <c r="B6915" s="13" t="s">
        <v>10157</v>
      </c>
      <c r="C6915" s="7"/>
      <c r="D6915" s="7"/>
    </row>
    <row r="6916" customFormat="false" ht="15.75" hidden="false" customHeight="false" outlineLevel="0" collapsed="false">
      <c r="A6916" s="1" t="s">
        <v>1067</v>
      </c>
      <c r="B6916" s="13" t="s">
        <v>10158</v>
      </c>
      <c r="C6916" s="7"/>
      <c r="D6916" s="7"/>
    </row>
    <row r="6917" customFormat="false" ht="15.75" hidden="false" customHeight="false" outlineLevel="0" collapsed="false">
      <c r="A6917" s="1" t="s">
        <v>120</v>
      </c>
      <c r="B6917" s="13" t="s">
        <v>10159</v>
      </c>
      <c r="C6917" s="7"/>
      <c r="D6917" s="7"/>
    </row>
    <row r="6918" customFormat="false" ht="15.75" hidden="false" customHeight="false" outlineLevel="0" collapsed="false">
      <c r="A6918" s="3" t="s">
        <v>248</v>
      </c>
      <c r="B6918" s="13" t="s">
        <v>10160</v>
      </c>
      <c r="C6918" s="7"/>
      <c r="D6918" s="7"/>
    </row>
    <row r="6919" customFormat="false" ht="15.75" hidden="false" customHeight="false" outlineLevel="0" collapsed="false">
      <c r="A6919" s="1" t="s">
        <v>123</v>
      </c>
      <c r="B6919" s="13" t="s">
        <v>3346</v>
      </c>
      <c r="C6919" s="7"/>
      <c r="D6919" s="7"/>
    </row>
    <row r="6920" customFormat="false" ht="15.75" hidden="false" customHeight="false" outlineLevel="0" collapsed="false">
      <c r="A6920" s="1" t="s">
        <v>251</v>
      </c>
      <c r="B6920" s="13" t="s">
        <v>7801</v>
      </c>
      <c r="C6920" s="7"/>
      <c r="D6920" s="7"/>
    </row>
    <row r="6921" customFormat="false" ht="15.75" hidden="false" customHeight="false" outlineLevel="0" collapsed="false">
      <c r="A6921" s="1" t="s">
        <v>253</v>
      </c>
      <c r="B6921" s="13" t="s">
        <v>10161</v>
      </c>
      <c r="C6921" s="7"/>
      <c r="D6921" s="7"/>
    </row>
    <row r="6922" customFormat="false" ht="15.75" hidden="false" customHeight="false" outlineLevel="0" collapsed="false">
      <c r="A6922" s="1" t="s">
        <v>125</v>
      </c>
      <c r="B6922" s="13" t="s">
        <v>5711</v>
      </c>
      <c r="C6922" s="7"/>
      <c r="D6922" s="7"/>
    </row>
    <row r="6923" customFormat="false" ht="15.75" hidden="false" customHeight="false" outlineLevel="0" collapsed="false">
      <c r="A6923" s="1" t="s">
        <v>128</v>
      </c>
      <c r="B6923" s="13" t="s">
        <v>10162</v>
      </c>
      <c r="C6923" s="7"/>
      <c r="D6923" s="7"/>
    </row>
    <row r="6924" customFormat="false" ht="15.75" hidden="false" customHeight="false" outlineLevel="0" collapsed="false">
      <c r="A6924" s="1" t="s">
        <v>130</v>
      </c>
      <c r="B6924" s="13" t="s">
        <v>10163</v>
      </c>
      <c r="C6924" s="7"/>
      <c r="D6924" s="7"/>
    </row>
    <row r="6925" customFormat="false" ht="15.75" hidden="false" customHeight="false" outlineLevel="0" collapsed="false">
      <c r="A6925" s="1" t="s">
        <v>132</v>
      </c>
      <c r="B6925" s="13" t="s">
        <v>10164</v>
      </c>
      <c r="C6925" s="7"/>
      <c r="D6925" s="7"/>
    </row>
    <row r="6926" customFormat="false" ht="15.75" hidden="false" customHeight="false" outlineLevel="0" collapsed="false">
      <c r="A6926" s="1" t="s">
        <v>134</v>
      </c>
      <c r="B6926" s="13" t="s">
        <v>10165</v>
      </c>
      <c r="C6926" s="7"/>
      <c r="D6926" s="7"/>
    </row>
    <row r="6927" customFormat="false" ht="15.75" hidden="false" customHeight="false" outlineLevel="0" collapsed="false">
      <c r="A6927" s="1" t="s">
        <v>136</v>
      </c>
      <c r="B6927" s="13" t="s">
        <v>2915</v>
      </c>
      <c r="C6927" s="7"/>
      <c r="D6927" s="7"/>
    </row>
    <row r="6928" customFormat="false" ht="15.75" hidden="false" customHeight="false" outlineLevel="0" collapsed="false">
      <c r="A6928" s="1" t="s">
        <v>138</v>
      </c>
      <c r="B6928" s="13" t="s">
        <v>10166</v>
      </c>
      <c r="C6928" s="7"/>
      <c r="D6928" s="7"/>
    </row>
    <row r="6929" customFormat="false" ht="15.75" hidden="false" customHeight="false" outlineLevel="0" collapsed="false">
      <c r="A6929" s="1" t="s">
        <v>140</v>
      </c>
      <c r="B6929" s="13" t="s">
        <v>10167</v>
      </c>
      <c r="C6929" s="7"/>
      <c r="D6929" s="7"/>
    </row>
    <row r="6930" customFormat="false" ht="15.75" hidden="false" customHeight="false" outlineLevel="0" collapsed="false">
      <c r="A6930" s="1" t="s">
        <v>142</v>
      </c>
      <c r="B6930" s="13" t="s">
        <v>10168</v>
      </c>
      <c r="C6930" s="7"/>
      <c r="D6930" s="7"/>
    </row>
    <row r="6931" customFormat="false" ht="15.75" hidden="false" customHeight="false" outlineLevel="0" collapsed="false">
      <c r="A6931" s="1" t="s">
        <v>144</v>
      </c>
      <c r="B6931" s="13" t="s">
        <v>10169</v>
      </c>
      <c r="C6931" s="7"/>
      <c r="D6931" s="7"/>
    </row>
    <row r="6932" customFormat="false" ht="15.75" hidden="false" customHeight="false" outlineLevel="0" collapsed="false">
      <c r="A6932" s="1" t="s">
        <v>146</v>
      </c>
      <c r="B6932" s="13" t="s">
        <v>2904</v>
      </c>
      <c r="C6932" s="7"/>
      <c r="D6932" s="7"/>
    </row>
    <row r="6933" customFormat="false" ht="15.75" hidden="false" customHeight="false" outlineLevel="0" collapsed="false">
      <c r="A6933" s="1" t="s">
        <v>148</v>
      </c>
      <c r="B6933" s="13" t="s">
        <v>10170</v>
      </c>
      <c r="C6933" s="7"/>
      <c r="D6933" s="7"/>
    </row>
    <row r="6934" customFormat="false" ht="15.75" hidden="false" customHeight="false" outlineLevel="0" collapsed="false">
      <c r="A6934" s="1" t="s">
        <v>150</v>
      </c>
      <c r="B6934" s="13" t="s">
        <v>10171</v>
      </c>
      <c r="C6934" s="7"/>
      <c r="D6934" s="7"/>
    </row>
    <row r="6935" customFormat="false" ht="15.75" hidden="false" customHeight="false" outlineLevel="0" collapsed="false">
      <c r="A6935" s="1" t="s">
        <v>152</v>
      </c>
      <c r="B6935" s="13" t="s">
        <v>10172</v>
      </c>
      <c r="C6935" s="7"/>
      <c r="D6935" s="7"/>
    </row>
    <row r="6936" customFormat="false" ht="15.75" hidden="false" customHeight="false" outlineLevel="0" collapsed="false">
      <c r="A6936" s="1" t="s">
        <v>154</v>
      </c>
      <c r="B6936" s="13" t="s">
        <v>10173</v>
      </c>
      <c r="C6936" s="7"/>
      <c r="D6936" s="7"/>
    </row>
    <row r="6937" customFormat="false" ht="15.75" hidden="false" customHeight="false" outlineLevel="0" collapsed="false">
      <c r="A6937" s="1" t="s">
        <v>156</v>
      </c>
      <c r="B6937" s="13" t="s">
        <v>10174</v>
      </c>
      <c r="C6937" s="7"/>
      <c r="D6937" s="7"/>
    </row>
    <row r="6938" customFormat="false" ht="15.75" hidden="false" customHeight="false" outlineLevel="0" collapsed="false">
      <c r="A6938" s="1" t="s">
        <v>158</v>
      </c>
      <c r="B6938" s="13" t="s">
        <v>10175</v>
      </c>
      <c r="C6938" s="7"/>
      <c r="D6938" s="7"/>
    </row>
    <row r="6939" customFormat="false" ht="15.75" hidden="false" customHeight="false" outlineLevel="0" collapsed="false">
      <c r="A6939" s="7" t="s">
        <v>160</v>
      </c>
      <c r="B6939" s="13" t="s">
        <v>10176</v>
      </c>
      <c r="C6939" s="7"/>
      <c r="D6939" s="7"/>
    </row>
    <row r="6940" customFormat="false" ht="15.75" hidden="false" customHeight="false" outlineLevel="0" collapsed="false">
      <c r="A6940" s="1" t="s">
        <v>162</v>
      </c>
      <c r="B6940" s="13" t="s">
        <v>10177</v>
      </c>
      <c r="C6940" s="7"/>
      <c r="D6940" s="7"/>
    </row>
    <row r="6941" customFormat="false" ht="15.75" hidden="false" customHeight="false" outlineLevel="0" collapsed="false">
      <c r="A6941" s="1"/>
      <c r="B6941" s="13"/>
      <c r="C6941" s="3" t="s">
        <v>164</v>
      </c>
      <c r="D6941" s="6" t="s">
        <v>1694</v>
      </c>
    </row>
    <row r="6942" customFormat="false" ht="15.75" hidden="false" customHeight="false" outlineLevel="0" collapsed="false">
      <c r="A6942" s="3" t="s">
        <v>430</v>
      </c>
      <c r="B6942" s="13" t="s">
        <v>7180</v>
      </c>
      <c r="C6942" s="7"/>
      <c r="D6942" s="7"/>
    </row>
    <row r="6943" customFormat="false" ht="15.75" hidden="false" customHeight="false" outlineLevel="0" collapsed="false">
      <c r="A6943" s="1" t="s">
        <v>432</v>
      </c>
      <c r="B6943" s="13" t="s">
        <v>10178</v>
      </c>
      <c r="C6943" s="7"/>
      <c r="D6943" s="7"/>
    </row>
    <row r="6944" customFormat="false" ht="15.75" hidden="false" customHeight="false" outlineLevel="0" collapsed="false">
      <c r="A6944" s="1" t="s">
        <v>434</v>
      </c>
      <c r="B6944" s="13" t="s">
        <v>10179</v>
      </c>
      <c r="C6944" s="7"/>
      <c r="D6944" s="7"/>
    </row>
    <row r="6945" customFormat="false" ht="15.75" hidden="false" customHeight="false" outlineLevel="0" collapsed="false">
      <c r="A6945" s="1" t="s">
        <v>435</v>
      </c>
      <c r="B6945" s="13" t="s">
        <v>2389</v>
      </c>
      <c r="C6945" s="7"/>
      <c r="D6945" s="7"/>
    </row>
    <row r="6946" customFormat="false" ht="15.75" hidden="false" customHeight="false" outlineLevel="0" collapsed="false">
      <c r="A6946" s="1" t="s">
        <v>437</v>
      </c>
      <c r="B6946" s="13" t="s">
        <v>10180</v>
      </c>
      <c r="C6946" s="7"/>
      <c r="D6946" s="7"/>
    </row>
    <row r="6947" customFormat="false" ht="15.75" hidden="false" customHeight="false" outlineLevel="0" collapsed="false">
      <c r="A6947" s="1" t="s">
        <v>438</v>
      </c>
      <c r="B6947" s="13" t="s">
        <v>420</v>
      </c>
      <c r="C6947" s="7"/>
      <c r="D6947" s="7"/>
    </row>
    <row r="6948" customFormat="false" ht="15.75" hidden="false" customHeight="false" outlineLevel="0" collapsed="false">
      <c r="A6948" s="1" t="s">
        <v>440</v>
      </c>
      <c r="B6948" s="13" t="s">
        <v>5744</v>
      </c>
      <c r="C6948" s="7"/>
      <c r="D6948" s="7"/>
    </row>
    <row r="6949" customFormat="false" ht="15.75" hidden="false" customHeight="false" outlineLevel="0" collapsed="false">
      <c r="A6949" s="1" t="s">
        <v>441</v>
      </c>
      <c r="B6949" s="13" t="s">
        <v>10181</v>
      </c>
      <c r="C6949" s="7"/>
      <c r="D6949" s="7"/>
    </row>
    <row r="6950" customFormat="false" ht="15.75" hidden="false" customHeight="false" outlineLevel="0" collapsed="false">
      <c r="A6950" s="1" t="s">
        <v>443</v>
      </c>
      <c r="B6950" s="13" t="s">
        <v>10182</v>
      </c>
      <c r="C6950" s="7"/>
      <c r="D6950" s="7"/>
    </row>
    <row r="6951" customFormat="false" ht="15.75" hidden="false" customHeight="false" outlineLevel="0" collapsed="false">
      <c r="A6951" s="1" t="s">
        <v>445</v>
      </c>
      <c r="B6951" s="13" t="s">
        <v>10183</v>
      </c>
      <c r="C6951" s="7"/>
      <c r="D6951" s="7"/>
    </row>
    <row r="6952" customFormat="false" ht="15.75" hidden="false" customHeight="false" outlineLevel="0" collapsed="false">
      <c r="A6952" s="1" t="s">
        <v>447</v>
      </c>
      <c r="B6952" s="13" t="s">
        <v>1162</v>
      </c>
      <c r="C6952" s="7"/>
      <c r="D6952" s="7"/>
    </row>
    <row r="6953" customFormat="false" ht="15.75" hidden="false" customHeight="false" outlineLevel="0" collapsed="false">
      <c r="A6953" s="1" t="s">
        <v>448</v>
      </c>
      <c r="B6953" s="13" t="s">
        <v>1162</v>
      </c>
      <c r="C6953" s="7"/>
      <c r="D6953" s="7"/>
    </row>
    <row r="6954" customFormat="false" ht="15.75" hidden="false" customHeight="false" outlineLevel="0" collapsed="false">
      <c r="A6954" s="1" t="s">
        <v>1095</v>
      </c>
      <c r="B6954" s="13" t="s">
        <v>10184</v>
      </c>
      <c r="C6954" s="7"/>
      <c r="D6954" s="7"/>
    </row>
    <row r="6955" customFormat="false" ht="15.75" hidden="false" customHeight="false" outlineLevel="0" collapsed="false">
      <c r="A6955" s="1" t="s">
        <v>1097</v>
      </c>
      <c r="B6955" s="13" t="s">
        <v>10185</v>
      </c>
      <c r="C6955" s="7"/>
      <c r="D6955" s="7"/>
    </row>
    <row r="6956" customFormat="false" ht="15.75" hidden="false" customHeight="false" outlineLevel="0" collapsed="false">
      <c r="A6956" s="1" t="s">
        <v>1099</v>
      </c>
      <c r="B6956" s="13" t="s">
        <v>10186</v>
      </c>
      <c r="C6956" s="7"/>
      <c r="D6956" s="7"/>
    </row>
    <row r="6957" customFormat="false" ht="15.75" hidden="false" customHeight="false" outlineLevel="0" collapsed="false">
      <c r="A6957" s="1" t="s">
        <v>1101</v>
      </c>
      <c r="B6957" s="13" t="s">
        <v>1162</v>
      </c>
      <c r="C6957" s="7"/>
      <c r="D6957" s="7"/>
    </row>
    <row r="6958" customFormat="false" ht="15.75" hidden="false" customHeight="false" outlineLevel="0" collapsed="false">
      <c r="A6958" s="1" t="s">
        <v>1103</v>
      </c>
      <c r="B6958" s="13" t="s">
        <v>1162</v>
      </c>
      <c r="C6958" s="7"/>
      <c r="D6958" s="7"/>
    </row>
    <row r="6959" customFormat="false" ht="15.75" hidden="false" customHeight="false" outlineLevel="0" collapsed="false">
      <c r="A6959" s="1" t="s">
        <v>1105</v>
      </c>
      <c r="B6959" s="13" t="s">
        <v>1162</v>
      </c>
      <c r="C6959" s="7"/>
      <c r="D6959" s="7"/>
    </row>
    <row r="6960" customFormat="false" ht="15.75" hidden="false" customHeight="false" outlineLevel="0" collapsed="false">
      <c r="A6960" s="1" t="s">
        <v>1107</v>
      </c>
      <c r="B6960" s="13" t="s">
        <v>1162</v>
      </c>
      <c r="C6960" s="7"/>
      <c r="D6960" s="7"/>
    </row>
    <row r="6961" customFormat="false" ht="15.75" hidden="false" customHeight="false" outlineLevel="0" collapsed="false">
      <c r="A6961" s="1" t="s">
        <v>1109</v>
      </c>
      <c r="B6961" s="13" t="s">
        <v>1162</v>
      </c>
      <c r="C6961" s="7"/>
      <c r="D6961" s="7"/>
    </row>
    <row r="6962" customFormat="false" ht="15.75" hidden="false" customHeight="false" outlineLevel="0" collapsed="false">
      <c r="A6962" s="1" t="s">
        <v>1854</v>
      </c>
      <c r="B6962" s="13" t="s">
        <v>10182</v>
      </c>
      <c r="C6962" s="7"/>
      <c r="D6962" s="7"/>
    </row>
    <row r="6963" customFormat="false" ht="15.75" hidden="false" customHeight="false" outlineLevel="0" collapsed="false">
      <c r="A6963" s="7" t="s">
        <v>1856</v>
      </c>
      <c r="B6963" s="13" t="s">
        <v>10183</v>
      </c>
      <c r="C6963" s="7"/>
      <c r="D6963" s="7"/>
    </row>
    <row r="6964" customFormat="false" ht="15.75" hidden="false" customHeight="false" outlineLevel="0" collapsed="false">
      <c r="A6964" s="1" t="s">
        <v>1110</v>
      </c>
      <c r="B6964" s="13" t="s">
        <v>10187</v>
      </c>
      <c r="C6964" s="7"/>
      <c r="D6964" s="7"/>
    </row>
    <row r="6965" customFormat="false" ht="15.75" hidden="false" customHeight="false" outlineLevel="0" collapsed="false">
      <c r="A6965" s="7" t="s">
        <v>1112</v>
      </c>
      <c r="B6965" s="13" t="s">
        <v>7834</v>
      </c>
      <c r="C6965" s="7"/>
      <c r="D6965" s="7"/>
    </row>
    <row r="6966" customFormat="false" ht="15.75" hidden="false" customHeight="false" outlineLevel="0" collapsed="false">
      <c r="A6966" s="1" t="s">
        <v>1114</v>
      </c>
      <c r="B6966" s="13" t="s">
        <v>10188</v>
      </c>
      <c r="C6966" s="7"/>
      <c r="D6966" s="7"/>
    </row>
    <row r="6967" customFormat="false" ht="15.75" hidden="false" customHeight="false" outlineLevel="0" collapsed="false">
      <c r="A6967" s="1" t="s">
        <v>1116</v>
      </c>
      <c r="B6967" s="13" t="s">
        <v>10189</v>
      </c>
      <c r="C6967" s="7"/>
      <c r="D6967" s="7"/>
    </row>
    <row r="6968" customFormat="false" ht="15.75" hidden="false" customHeight="false" outlineLevel="0" collapsed="false">
      <c r="A6968" s="1" t="s">
        <v>1118</v>
      </c>
      <c r="B6968" s="13" t="s">
        <v>2409</v>
      </c>
      <c r="C6968" s="7"/>
      <c r="D6968" s="7"/>
    </row>
    <row r="6969" customFormat="false" ht="15.75" hidden="false" customHeight="false" outlineLevel="0" collapsed="false">
      <c r="A6969" s="1" t="s">
        <v>1120</v>
      </c>
      <c r="B6969" s="13" t="s">
        <v>10190</v>
      </c>
      <c r="C6969" s="7"/>
      <c r="D6969" s="7"/>
    </row>
    <row r="6970" customFormat="false" ht="15.75" hidden="false" customHeight="false" outlineLevel="0" collapsed="false">
      <c r="A6970" s="1" t="s">
        <v>1122</v>
      </c>
      <c r="B6970" s="13" t="s">
        <v>1162</v>
      </c>
      <c r="C6970" s="7"/>
      <c r="D6970" s="7"/>
    </row>
    <row r="6971" customFormat="false" ht="15.75" hidden="false" customHeight="false" outlineLevel="0" collapsed="false">
      <c r="A6971" s="1" t="s">
        <v>1123</v>
      </c>
      <c r="B6971" s="13" t="s">
        <v>1162</v>
      </c>
      <c r="C6971" s="7"/>
      <c r="D6971" s="7"/>
    </row>
    <row r="6972" customFormat="false" ht="15.75" hidden="false" customHeight="false" outlineLevel="0" collapsed="false">
      <c r="A6972" s="1" t="s">
        <v>1124</v>
      </c>
      <c r="B6972" s="13" t="s">
        <v>1162</v>
      </c>
      <c r="C6972" s="7"/>
      <c r="D6972" s="7"/>
    </row>
    <row r="6973" customFormat="false" ht="15.75" hidden="false" customHeight="false" outlineLevel="0" collapsed="false">
      <c r="A6973" s="1" t="s">
        <v>1126</v>
      </c>
      <c r="B6973" s="13" t="s">
        <v>1162</v>
      </c>
      <c r="C6973" s="7"/>
      <c r="D6973" s="7"/>
    </row>
    <row r="6974" customFormat="false" ht="15.75" hidden="false" customHeight="false" outlineLevel="0" collapsed="false">
      <c r="A6974" s="1" t="s">
        <v>1128</v>
      </c>
      <c r="B6974" s="13" t="s">
        <v>1162</v>
      </c>
      <c r="C6974" s="7"/>
      <c r="D6974" s="7"/>
    </row>
    <row r="6975" customFormat="false" ht="15.75" hidden="false" customHeight="false" outlineLevel="0" collapsed="false">
      <c r="A6975" s="1" t="s">
        <v>1130</v>
      </c>
      <c r="B6975" s="13" t="s">
        <v>1162</v>
      </c>
      <c r="C6975" s="7"/>
      <c r="D6975" s="7"/>
    </row>
    <row r="6976" customFormat="false" ht="15.75" hidden="false" customHeight="false" outlineLevel="0" collapsed="false">
      <c r="A6976" s="1" t="s">
        <v>1132</v>
      </c>
      <c r="B6976" s="13" t="s">
        <v>10191</v>
      </c>
      <c r="C6976" s="7"/>
      <c r="D6976" s="7"/>
    </row>
    <row r="6977" customFormat="false" ht="15.75" hidden="false" customHeight="false" outlineLevel="0" collapsed="false">
      <c r="A6977" s="1" t="s">
        <v>1134</v>
      </c>
      <c r="B6977" s="13" t="s">
        <v>10192</v>
      </c>
      <c r="C6977" s="7"/>
      <c r="D6977" s="7"/>
    </row>
    <row r="6978" customFormat="false" ht="15.75" hidden="false" customHeight="false" outlineLevel="0" collapsed="false">
      <c r="B6978" s="13"/>
      <c r="C6978" s="3" t="s">
        <v>10193</v>
      </c>
      <c r="D6978" s="6" t="s">
        <v>459</v>
      </c>
    </row>
    <row r="6979" customFormat="false" ht="15.75" hidden="false" customHeight="false" outlineLevel="0" collapsed="false">
      <c r="B6979" s="13"/>
      <c r="C6979" s="3" t="s">
        <v>10194</v>
      </c>
      <c r="D6979" s="6" t="s">
        <v>10195</v>
      </c>
    </row>
    <row r="6980" customFormat="false" ht="15.75" hidden="false" customHeight="false" outlineLevel="0" collapsed="false">
      <c r="B6980" s="13"/>
      <c r="C6980" s="3" t="s">
        <v>1358</v>
      </c>
      <c r="D6980" s="6" t="s">
        <v>10196</v>
      </c>
    </row>
    <row r="6981" customFormat="false" ht="15.75" hidden="false" customHeight="false" outlineLevel="0" collapsed="false">
      <c r="B6981" s="13"/>
      <c r="C6981" s="3" t="s">
        <v>10197</v>
      </c>
      <c r="D6981" s="6" t="s">
        <v>459</v>
      </c>
    </row>
    <row r="6982" customFormat="false" ht="15.75" hidden="false" customHeight="false" outlineLevel="0" collapsed="false">
      <c r="B6982" s="13"/>
      <c r="C6982" s="3" t="s">
        <v>10198</v>
      </c>
      <c r="D6982" s="6" t="s">
        <v>10199</v>
      </c>
    </row>
    <row r="6983" customFormat="false" ht="15.75" hidden="false" customHeight="false" outlineLevel="0" collapsed="false">
      <c r="B6983" s="13"/>
      <c r="C6983" s="3" t="s">
        <v>10200</v>
      </c>
      <c r="D6983" s="6" t="s">
        <v>10201</v>
      </c>
    </row>
    <row r="6984" customFormat="false" ht="15.75" hidden="false" customHeight="false" outlineLevel="0" collapsed="false">
      <c r="B6984" s="13"/>
      <c r="C6984" s="3" t="s">
        <v>10202</v>
      </c>
      <c r="D6984" s="6" t="s">
        <v>10203</v>
      </c>
    </row>
    <row r="6985" customFormat="false" ht="15.75" hidden="false" customHeight="false" outlineLevel="0" collapsed="false">
      <c r="B6985" s="13"/>
      <c r="C6985" s="3" t="s">
        <v>10204</v>
      </c>
      <c r="D6985" s="6" t="s">
        <v>10205</v>
      </c>
    </row>
    <row r="6986" customFormat="false" ht="15.75" hidden="false" customHeight="false" outlineLevel="0" collapsed="false">
      <c r="B6986" s="13"/>
      <c r="C6986" s="3" t="s">
        <v>10206</v>
      </c>
      <c r="D6986" s="6" t="s">
        <v>10207</v>
      </c>
    </row>
    <row r="6987" customFormat="false" ht="15.75" hidden="false" customHeight="false" outlineLevel="0" collapsed="false">
      <c r="B6987" s="13"/>
      <c r="C6987" s="3" t="s">
        <v>10208</v>
      </c>
      <c r="D6987" s="6" t="s">
        <v>10209</v>
      </c>
    </row>
    <row r="6988" customFormat="false" ht="15.75" hidden="false" customHeight="false" outlineLevel="0" collapsed="false">
      <c r="B6988" s="13"/>
      <c r="C6988" s="3" t="s">
        <v>2053</v>
      </c>
      <c r="D6988" s="6" t="s">
        <v>459</v>
      </c>
    </row>
    <row r="6989" customFormat="false" ht="15.75" hidden="false" customHeight="false" outlineLevel="0" collapsed="false">
      <c r="B6989" s="13"/>
      <c r="C6989" s="3" t="s">
        <v>10210</v>
      </c>
      <c r="D6989" s="6" t="s">
        <v>10211</v>
      </c>
    </row>
    <row r="6990" customFormat="false" ht="15.75" hidden="false" customHeight="false" outlineLevel="0" collapsed="false">
      <c r="B6990" s="13"/>
      <c r="C6990" s="3" t="s">
        <v>10212</v>
      </c>
      <c r="D6990" s="6" t="s">
        <v>10213</v>
      </c>
    </row>
    <row r="6991" customFormat="false" ht="15.75" hidden="false" customHeight="false" outlineLevel="0" collapsed="false">
      <c r="B6991" s="13"/>
      <c r="C6991" s="3" t="s">
        <v>10214</v>
      </c>
      <c r="D6991" s="6" t="s">
        <v>10215</v>
      </c>
    </row>
    <row r="6992" customFormat="false" ht="15.75" hidden="false" customHeight="false" outlineLevel="0" collapsed="false">
      <c r="B6992" s="13"/>
      <c r="C6992" s="3" t="s">
        <v>10216</v>
      </c>
      <c r="D6992" s="6" t="s">
        <v>10217</v>
      </c>
    </row>
    <row r="6993" customFormat="false" ht="15.75" hidden="false" customHeight="false" outlineLevel="0" collapsed="false">
      <c r="B6993" s="13"/>
      <c r="C6993" s="3" t="s">
        <v>2063</v>
      </c>
      <c r="D6993" s="6" t="s">
        <v>459</v>
      </c>
    </row>
    <row r="6994" customFormat="false" ht="15.75" hidden="false" customHeight="false" outlineLevel="0" collapsed="false">
      <c r="B6994" s="13"/>
      <c r="C6994" s="3" t="s">
        <v>10218</v>
      </c>
      <c r="D6994" s="6" t="s">
        <v>10219</v>
      </c>
    </row>
    <row r="6995" customFormat="false" ht="15.75" hidden="false" customHeight="false" outlineLevel="0" collapsed="false">
      <c r="B6995" s="13"/>
      <c r="C6995" s="3" t="s">
        <v>10220</v>
      </c>
      <c r="D6995" s="6" t="s">
        <v>10221</v>
      </c>
    </row>
    <row r="6996" customFormat="false" ht="15.75" hidden="false" customHeight="false" outlineLevel="0" collapsed="false">
      <c r="B6996" s="13"/>
      <c r="C6996" s="3" t="s">
        <v>10222</v>
      </c>
      <c r="D6996" s="6" t="s">
        <v>10223</v>
      </c>
    </row>
    <row r="6997" customFormat="false" ht="15.75" hidden="false" customHeight="false" outlineLevel="0" collapsed="false">
      <c r="B6997" s="13"/>
      <c r="C6997" s="3" t="s">
        <v>693</v>
      </c>
      <c r="D6997" s="6" t="s">
        <v>10224</v>
      </c>
    </row>
    <row r="6998" customFormat="false" ht="15.75" hidden="false" customHeight="false" outlineLevel="0" collapsed="false">
      <c r="A6998" s="3" t="s">
        <v>10225</v>
      </c>
      <c r="B6998" s="13" t="s">
        <v>10226</v>
      </c>
      <c r="C6998" s="7"/>
      <c r="D6998" s="7"/>
    </row>
    <row r="6999" customFormat="false" ht="15.75" hidden="false" customHeight="false" outlineLevel="0" collapsed="false">
      <c r="A6999" s="3" t="s">
        <v>10227</v>
      </c>
      <c r="B6999" s="13" t="s">
        <v>583</v>
      </c>
      <c r="C6999" s="7"/>
      <c r="D6999" s="7"/>
    </row>
    <row r="7000" customFormat="false" ht="15.75" hidden="false" customHeight="false" outlineLevel="0" collapsed="false">
      <c r="A7000" s="1" t="s">
        <v>10228</v>
      </c>
      <c r="B7000" s="13" t="s">
        <v>586</v>
      </c>
      <c r="C7000" s="7"/>
      <c r="D7000" s="7"/>
    </row>
    <row r="7001" customFormat="false" ht="15.75" hidden="false" customHeight="false" outlineLevel="0" collapsed="false">
      <c r="A7001" s="1" t="s">
        <v>503</v>
      </c>
      <c r="B7001" s="13" t="s">
        <v>10229</v>
      </c>
      <c r="C7001" s="7"/>
      <c r="D7001" s="7"/>
    </row>
    <row r="7002" customFormat="false" ht="15.75" hidden="false" customHeight="false" outlineLevel="0" collapsed="false">
      <c r="A7002" s="3" t="s">
        <v>10230</v>
      </c>
      <c r="B7002" s="13" t="s">
        <v>1852</v>
      </c>
      <c r="C7002" s="7"/>
      <c r="D7002" s="7"/>
    </row>
    <row r="7003" customFormat="false" ht="15.75" hidden="false" customHeight="false" outlineLevel="0" collapsed="false">
      <c r="A7003" s="7" t="s">
        <v>1445</v>
      </c>
      <c r="B7003" s="13" t="s">
        <v>10231</v>
      </c>
      <c r="C7003" s="7"/>
      <c r="D7003" s="7"/>
    </row>
    <row r="7004" customFormat="false" ht="15.75" hidden="false" customHeight="false" outlineLevel="0" collapsed="false">
      <c r="A7004" s="1" t="s">
        <v>2098</v>
      </c>
      <c r="B7004" s="13" t="s">
        <v>10232</v>
      </c>
      <c r="C7004" s="7"/>
      <c r="D7004" s="7"/>
    </row>
    <row r="7005" customFormat="false" ht="15.75" hidden="false" customHeight="false" outlineLevel="0" collapsed="false">
      <c r="A7005" s="1" t="s">
        <v>10233</v>
      </c>
      <c r="B7005" s="13" t="s">
        <v>10234</v>
      </c>
      <c r="C7005" s="7"/>
      <c r="D7005" s="7"/>
    </row>
    <row r="7006" customFormat="false" ht="15.75" hidden="false" customHeight="false" outlineLevel="0" collapsed="false">
      <c r="A7006" s="1" t="s">
        <v>10235</v>
      </c>
      <c r="B7006" s="13" t="s">
        <v>10236</v>
      </c>
      <c r="C7006" s="7"/>
      <c r="D7006" s="7"/>
    </row>
    <row r="7007" customFormat="false" ht="15.75" hidden="false" customHeight="false" outlineLevel="0" collapsed="false">
      <c r="A7007" s="1" t="s">
        <v>4509</v>
      </c>
      <c r="B7007" s="13" t="s">
        <v>10237</v>
      </c>
      <c r="C7007" s="7"/>
      <c r="D7007" s="7"/>
    </row>
    <row r="7008" customFormat="false" ht="15.75" hidden="false" customHeight="false" outlineLevel="0" collapsed="false">
      <c r="A7008" s="1" t="s">
        <v>10238</v>
      </c>
      <c r="B7008" s="13" t="s">
        <v>10239</v>
      </c>
      <c r="C7008" s="7"/>
      <c r="D7008" s="7"/>
    </row>
    <row r="7009" customFormat="false" ht="15.75" hidden="false" customHeight="false" outlineLevel="0" collapsed="false">
      <c r="A7009" s="1" t="s">
        <v>10240</v>
      </c>
      <c r="B7009" s="13" t="s">
        <v>10241</v>
      </c>
      <c r="C7009" s="7"/>
      <c r="D7009" s="7"/>
    </row>
    <row r="7010" customFormat="false" ht="15.75" hidden="false" customHeight="false" outlineLevel="0" collapsed="false">
      <c r="A7010" s="1" t="s">
        <v>10242</v>
      </c>
      <c r="B7010" s="13" t="s">
        <v>10243</v>
      </c>
      <c r="C7010" s="7"/>
      <c r="D7010" s="7"/>
    </row>
    <row r="7011" customFormat="false" ht="15.75" hidden="false" customHeight="false" outlineLevel="0" collapsed="false">
      <c r="A7011" s="1" t="s">
        <v>10244</v>
      </c>
      <c r="B7011" s="13" t="s">
        <v>10245</v>
      </c>
      <c r="C7011" s="7"/>
      <c r="D7011" s="7"/>
    </row>
    <row r="7012" customFormat="false" ht="15.75" hidden="false" customHeight="false" outlineLevel="0" collapsed="false">
      <c r="A7012" s="1" t="s">
        <v>10246</v>
      </c>
      <c r="B7012" s="13" t="s">
        <v>10247</v>
      </c>
      <c r="C7012" s="7"/>
      <c r="D7012" s="7"/>
    </row>
    <row r="7013" customFormat="false" ht="15.75" hidden="false" customHeight="false" outlineLevel="0" collapsed="false">
      <c r="A7013" s="1" t="s">
        <v>1448</v>
      </c>
      <c r="B7013" s="13" t="s">
        <v>10248</v>
      </c>
      <c r="C7013" s="7"/>
      <c r="D7013" s="7"/>
    </row>
    <row r="7014" customFormat="false" ht="15.75" hidden="false" customHeight="false" outlineLevel="0" collapsed="false">
      <c r="A7014" s="1" t="s">
        <v>10249</v>
      </c>
      <c r="B7014" s="13" t="s">
        <v>10250</v>
      </c>
      <c r="C7014" s="7"/>
      <c r="D7014" s="7"/>
    </row>
    <row r="7015" customFormat="false" ht="15.75" hidden="false" customHeight="false" outlineLevel="0" collapsed="false">
      <c r="A7015" s="1" t="s">
        <v>10251</v>
      </c>
      <c r="B7015" s="13" t="s">
        <v>10252</v>
      </c>
      <c r="C7015" s="7"/>
      <c r="D7015" s="7"/>
    </row>
    <row r="7016" customFormat="false" ht="15.75" hidden="false" customHeight="false" outlineLevel="0" collapsed="false">
      <c r="A7016" s="1" t="s">
        <v>10253</v>
      </c>
      <c r="B7016" s="13" t="s">
        <v>10254</v>
      </c>
      <c r="C7016" s="7"/>
      <c r="D7016" s="7"/>
    </row>
    <row r="7017" customFormat="false" ht="15.75" hidden="false" customHeight="false" outlineLevel="0" collapsed="false">
      <c r="A7017" s="1" t="s">
        <v>10255</v>
      </c>
      <c r="B7017" s="13" t="s">
        <v>10256</v>
      </c>
      <c r="C7017" s="7"/>
      <c r="D7017" s="7"/>
    </row>
    <row r="7018" customFormat="false" ht="15.75" hidden="false" customHeight="false" outlineLevel="0" collapsed="false">
      <c r="A7018" s="1" t="s">
        <v>10257</v>
      </c>
      <c r="B7018" s="13" t="s">
        <v>10258</v>
      </c>
      <c r="C7018" s="7"/>
      <c r="D7018" s="7"/>
    </row>
    <row r="7019" customFormat="false" ht="15.75" hidden="false" customHeight="false" outlineLevel="0" collapsed="false">
      <c r="A7019" s="1" t="s">
        <v>2100</v>
      </c>
      <c r="B7019" s="13" t="s">
        <v>10259</v>
      </c>
      <c r="C7019" s="7"/>
      <c r="D7019" s="7"/>
    </row>
    <row r="7020" customFormat="false" ht="15.75" hidden="false" customHeight="false" outlineLevel="0" collapsed="false">
      <c r="A7020" s="1" t="s">
        <v>4512</v>
      </c>
      <c r="B7020" s="13" t="s">
        <v>10094</v>
      </c>
      <c r="C7020" s="7"/>
      <c r="D7020" s="7"/>
    </row>
    <row r="7021" customFormat="false" ht="15.75" hidden="false" customHeight="false" outlineLevel="0" collapsed="false">
      <c r="A7021" s="1" t="s">
        <v>10260</v>
      </c>
      <c r="B7021" s="13" t="s">
        <v>1954</v>
      </c>
      <c r="C7021" s="7"/>
      <c r="D7021" s="7"/>
    </row>
    <row r="7022" customFormat="false" ht="15.75" hidden="false" customHeight="false" outlineLevel="0" collapsed="false">
      <c r="A7022" s="1" t="s">
        <v>10261</v>
      </c>
      <c r="B7022" s="13" t="s">
        <v>10262</v>
      </c>
      <c r="C7022" s="7"/>
      <c r="D7022" s="7"/>
    </row>
    <row r="7023" customFormat="false" ht="15.75" hidden="false" customHeight="false" outlineLevel="0" collapsed="false">
      <c r="A7023" s="1" t="s">
        <v>10263</v>
      </c>
      <c r="B7023" s="13" t="s">
        <v>10264</v>
      </c>
      <c r="C7023" s="7"/>
      <c r="D7023" s="7"/>
    </row>
    <row r="7024" customFormat="false" ht="15.75" hidden="false" customHeight="false" outlineLevel="0" collapsed="false">
      <c r="A7024" s="1" t="s">
        <v>10265</v>
      </c>
      <c r="B7024" s="13" t="s">
        <v>10266</v>
      </c>
      <c r="C7024" s="7"/>
      <c r="D7024" s="7"/>
    </row>
    <row r="7025" customFormat="false" ht="15.75" hidden="false" customHeight="false" outlineLevel="0" collapsed="false">
      <c r="A7025" s="1" t="s">
        <v>10267</v>
      </c>
      <c r="B7025" s="13" t="s">
        <v>10268</v>
      </c>
      <c r="C7025" s="7"/>
      <c r="D7025" s="7"/>
    </row>
    <row r="7026" customFormat="false" ht="15.75" hidden="false" customHeight="false" outlineLevel="0" collapsed="false">
      <c r="A7026" s="1" t="s">
        <v>10269</v>
      </c>
      <c r="B7026" s="13" t="s">
        <v>10270</v>
      </c>
      <c r="C7026" s="7"/>
      <c r="D7026" s="7"/>
    </row>
    <row r="7027" customFormat="false" ht="15.75" hidden="false" customHeight="false" outlineLevel="0" collapsed="false">
      <c r="A7027" s="1" t="s">
        <v>10271</v>
      </c>
      <c r="B7027" s="13" t="s">
        <v>10272</v>
      </c>
      <c r="C7027" s="7"/>
      <c r="D7027" s="7"/>
    </row>
    <row r="7028" customFormat="false" ht="15.75" hidden="false" customHeight="false" outlineLevel="0" collapsed="false">
      <c r="A7028" s="1" t="s">
        <v>10273</v>
      </c>
      <c r="B7028" s="13" t="s">
        <v>2261</v>
      </c>
      <c r="C7028" s="7"/>
      <c r="D7028" s="7"/>
    </row>
    <row r="7029" customFormat="false" ht="15.75" hidden="false" customHeight="false" outlineLevel="0" collapsed="false">
      <c r="A7029" s="1" t="s">
        <v>10274</v>
      </c>
      <c r="B7029" s="13" t="s">
        <v>10275</v>
      </c>
      <c r="C7029" s="7"/>
      <c r="D7029" s="7"/>
    </row>
    <row r="7030" customFormat="false" ht="15.75" hidden="false" customHeight="false" outlineLevel="0" collapsed="false">
      <c r="A7030" s="1" t="s">
        <v>10276</v>
      </c>
      <c r="B7030" s="13" t="s">
        <v>10277</v>
      </c>
      <c r="C7030" s="7"/>
      <c r="D7030" s="7"/>
    </row>
    <row r="7031" customFormat="false" ht="15.75" hidden="false" customHeight="false" outlineLevel="0" collapsed="false">
      <c r="A7031" s="1" t="s">
        <v>10278</v>
      </c>
      <c r="B7031" s="13" t="s">
        <v>10256</v>
      </c>
      <c r="C7031" s="7"/>
      <c r="D7031" s="7"/>
    </row>
    <row r="7032" customFormat="false" ht="15.75" hidden="false" customHeight="false" outlineLevel="0" collapsed="false">
      <c r="A7032" s="1" t="s">
        <v>10279</v>
      </c>
      <c r="B7032" s="13" t="s">
        <v>10258</v>
      </c>
      <c r="C7032" s="7"/>
      <c r="D7032" s="7"/>
    </row>
    <row r="7033" customFormat="false" ht="15.75" hidden="false" customHeight="false" outlineLevel="0" collapsed="false">
      <c r="A7033" s="1" t="s">
        <v>10280</v>
      </c>
      <c r="B7033" s="13" t="s">
        <v>10259</v>
      </c>
      <c r="C7033" s="7"/>
      <c r="D7033" s="7"/>
    </row>
    <row r="7034" customFormat="false" ht="15.75" hidden="false" customHeight="false" outlineLevel="0" collapsed="false">
      <c r="A7034" s="1" t="s">
        <v>10281</v>
      </c>
      <c r="B7034" s="13" t="s">
        <v>10094</v>
      </c>
      <c r="C7034" s="7"/>
      <c r="D7034" s="7"/>
    </row>
    <row r="7035" customFormat="false" ht="15.75" hidden="false" customHeight="false" outlineLevel="0" collapsed="false">
      <c r="A7035" s="1" t="s">
        <v>2104</v>
      </c>
      <c r="B7035" s="13" t="s">
        <v>1954</v>
      </c>
      <c r="C7035" s="7"/>
      <c r="D7035" s="7"/>
    </row>
    <row r="7036" customFormat="false" ht="15.75" hidden="false" customHeight="false" outlineLevel="0" collapsed="false">
      <c r="A7036" s="1" t="s">
        <v>4270</v>
      </c>
      <c r="B7036" s="13" t="s">
        <v>10262</v>
      </c>
      <c r="C7036" s="7"/>
      <c r="D7036" s="7"/>
    </row>
    <row r="7037" customFormat="false" ht="15.75" hidden="false" customHeight="false" outlineLevel="0" collapsed="false">
      <c r="A7037" s="1" t="s">
        <v>10282</v>
      </c>
      <c r="B7037" s="13" t="s">
        <v>10264</v>
      </c>
      <c r="C7037" s="7"/>
      <c r="D7037" s="7"/>
    </row>
    <row r="7038" customFormat="false" ht="15.75" hidden="false" customHeight="false" outlineLevel="0" collapsed="false">
      <c r="A7038" s="1" t="s">
        <v>10283</v>
      </c>
      <c r="B7038" s="13" t="s">
        <v>10266</v>
      </c>
      <c r="C7038" s="7"/>
      <c r="D7038" s="7"/>
    </row>
    <row r="7039" customFormat="false" ht="15.75" hidden="false" customHeight="false" outlineLevel="0" collapsed="false">
      <c r="A7039" s="1" t="s">
        <v>10284</v>
      </c>
      <c r="B7039" s="13" t="s">
        <v>10268</v>
      </c>
      <c r="C7039" s="7"/>
      <c r="D7039" s="7"/>
    </row>
    <row r="7040" customFormat="false" ht="15.75" hidden="false" customHeight="false" outlineLevel="0" collapsed="false">
      <c r="A7040" s="1" t="s">
        <v>10285</v>
      </c>
      <c r="B7040" s="13" t="s">
        <v>10270</v>
      </c>
      <c r="C7040" s="7"/>
      <c r="D7040" s="7"/>
    </row>
    <row r="7041" customFormat="false" ht="15.75" hidden="false" customHeight="false" outlineLevel="0" collapsed="false">
      <c r="A7041" s="1" t="s">
        <v>10286</v>
      </c>
      <c r="B7041" s="13" t="s">
        <v>10272</v>
      </c>
      <c r="C7041" s="7"/>
      <c r="D7041" s="7"/>
    </row>
    <row r="7042" customFormat="false" ht="15.75" hidden="false" customHeight="false" outlineLevel="0" collapsed="false">
      <c r="A7042" s="1" t="s">
        <v>10287</v>
      </c>
      <c r="B7042" s="13" t="s">
        <v>2261</v>
      </c>
      <c r="C7042" s="7"/>
      <c r="D7042" s="7"/>
    </row>
    <row r="7043" customFormat="false" ht="15.75" hidden="false" customHeight="false" outlineLevel="0" collapsed="false">
      <c r="A7043" s="1" t="s">
        <v>1454</v>
      </c>
      <c r="B7043" s="13" t="s">
        <v>10288</v>
      </c>
      <c r="C7043" s="7"/>
      <c r="D7043" s="7"/>
    </row>
    <row r="7044" customFormat="false" ht="15.75" hidden="false" customHeight="false" outlineLevel="0" collapsed="false">
      <c r="A7044" s="1" t="s">
        <v>10289</v>
      </c>
      <c r="B7044" s="13" t="s">
        <v>4025</v>
      </c>
      <c r="C7044" s="7"/>
      <c r="D7044" s="7"/>
    </row>
    <row r="7045" customFormat="false" ht="15.75" hidden="false" customHeight="false" outlineLevel="0" collapsed="false">
      <c r="A7045" s="1" t="s">
        <v>10290</v>
      </c>
      <c r="B7045" s="13" t="s">
        <v>10291</v>
      </c>
      <c r="C7045" s="7"/>
      <c r="D7045" s="7"/>
    </row>
    <row r="7046" customFormat="false" ht="15.75" hidden="false" customHeight="false" outlineLevel="0" collapsed="false">
      <c r="A7046" s="1" t="s">
        <v>10292</v>
      </c>
      <c r="B7046" s="13" t="s">
        <v>10293</v>
      </c>
      <c r="C7046" s="7"/>
      <c r="D7046" s="7"/>
    </row>
    <row r="7047" customFormat="false" ht="15.75" hidden="false" customHeight="false" outlineLevel="0" collapsed="false">
      <c r="A7047" s="1" t="s">
        <v>10294</v>
      </c>
      <c r="B7047" s="13" t="s">
        <v>10295</v>
      </c>
      <c r="C7047" s="7"/>
      <c r="D7047" s="7"/>
    </row>
    <row r="7048" customFormat="false" ht="15.75" hidden="false" customHeight="false" outlineLevel="0" collapsed="false">
      <c r="A7048" s="12" t="s">
        <v>10296</v>
      </c>
      <c r="B7048" s="12"/>
      <c r="C7048" s="12"/>
      <c r="D7048" s="12"/>
      <c r="E7048" s="12"/>
      <c r="F7048" s="3" t="s">
        <v>10297</v>
      </c>
    </row>
    <row r="7049" customFormat="false" ht="15.75" hidden="false" customHeight="false" outlineLevel="0" collapsed="false">
      <c r="B7049" s="13"/>
      <c r="C7049" s="7" t="s">
        <v>117</v>
      </c>
      <c r="D7049" s="16" t="s">
        <v>2292</v>
      </c>
    </row>
    <row r="7050" customFormat="false" ht="15.75" hidden="false" customHeight="false" outlineLevel="0" collapsed="false">
      <c r="B7050" s="13"/>
      <c r="C7050" s="7" t="s">
        <v>10298</v>
      </c>
      <c r="D7050" s="16" t="s">
        <v>10299</v>
      </c>
    </row>
    <row r="7051" customFormat="false" ht="15.75" hidden="false" customHeight="false" outlineLevel="0" collapsed="false">
      <c r="B7051" s="13"/>
      <c r="C7051" s="7" t="s">
        <v>132</v>
      </c>
      <c r="D7051" s="16" t="s">
        <v>10300</v>
      </c>
    </row>
    <row r="7052" customFormat="false" ht="15.75" hidden="false" customHeight="false" outlineLevel="0" collapsed="false">
      <c r="B7052" s="13"/>
      <c r="C7052" s="7" t="s">
        <v>140</v>
      </c>
      <c r="D7052" s="16" t="s">
        <v>10301</v>
      </c>
    </row>
    <row r="7053" customFormat="false" ht="15.75" hidden="false" customHeight="false" outlineLevel="0" collapsed="false">
      <c r="B7053" s="13"/>
      <c r="C7053" s="7" t="s">
        <v>146</v>
      </c>
      <c r="D7053" s="16" t="s">
        <v>2292</v>
      </c>
    </row>
    <row r="7054" customFormat="false" ht="15.75" hidden="false" customHeight="false" outlineLevel="0" collapsed="false">
      <c r="B7054" s="13"/>
      <c r="C7054" s="7" t="s">
        <v>10302</v>
      </c>
      <c r="D7054" s="15" t="s">
        <v>10303</v>
      </c>
    </row>
    <row r="7055" customFormat="false" ht="15.75" hidden="false" customHeight="false" outlineLevel="0" collapsed="false">
      <c r="B7055" s="13"/>
      <c r="C7055" s="7" t="s">
        <v>6654</v>
      </c>
      <c r="D7055" s="16" t="s">
        <v>10304</v>
      </c>
    </row>
    <row r="7056" customFormat="false" ht="15.75" hidden="false" customHeight="false" outlineLevel="0" collapsed="false">
      <c r="B7056" s="13"/>
      <c r="C7056" s="7" t="s">
        <v>10305</v>
      </c>
      <c r="D7056" s="16" t="s">
        <v>10306</v>
      </c>
    </row>
    <row r="7057" customFormat="false" ht="15.75" hidden="false" customHeight="false" outlineLevel="0" collapsed="false">
      <c r="B7057" s="13"/>
      <c r="C7057" s="7" t="s">
        <v>447</v>
      </c>
      <c r="D7057" s="16" t="s">
        <v>10307</v>
      </c>
    </row>
    <row r="7058" customFormat="false" ht="15.75" hidden="false" customHeight="false" outlineLevel="0" collapsed="false">
      <c r="B7058" s="13"/>
      <c r="C7058" s="7" t="s">
        <v>1854</v>
      </c>
      <c r="D7058" s="16" t="s">
        <v>171</v>
      </c>
    </row>
    <row r="7059" customFormat="false" ht="15.75" hidden="false" customHeight="false" outlineLevel="0" collapsed="false">
      <c r="B7059" s="13"/>
      <c r="C7059" s="7" t="s">
        <v>10308</v>
      </c>
      <c r="D7059" s="15" t="s">
        <v>10309</v>
      </c>
    </row>
    <row r="7060" customFormat="false" ht="15.75" hidden="false" customHeight="false" outlineLevel="0" collapsed="false">
      <c r="B7060" s="13"/>
      <c r="C7060" s="7" t="s">
        <v>1130</v>
      </c>
      <c r="D7060" s="16" t="s">
        <v>10310</v>
      </c>
    </row>
    <row r="7061" customFormat="false" ht="15.75" hidden="false" customHeight="false" outlineLevel="0" collapsed="false">
      <c r="B7061" s="13"/>
      <c r="C7061" s="7" t="s">
        <v>10311</v>
      </c>
      <c r="D7061" s="16" t="s">
        <v>10312</v>
      </c>
    </row>
    <row r="7062" customFormat="false" ht="15.75" hidden="false" customHeight="false" outlineLevel="0" collapsed="false">
      <c r="B7062" s="13"/>
      <c r="C7062" s="7" t="s">
        <v>10313</v>
      </c>
      <c r="D7062" s="15" t="s">
        <v>10314</v>
      </c>
    </row>
    <row r="7063" customFormat="false" ht="15.75" hidden="false" customHeight="false" outlineLevel="0" collapsed="false">
      <c r="B7063" s="13"/>
      <c r="C7063" s="7" t="s">
        <v>1970</v>
      </c>
      <c r="D7063" s="16" t="s">
        <v>10315</v>
      </c>
    </row>
    <row r="7064" customFormat="false" ht="15.75" hidden="false" customHeight="false" outlineLevel="0" collapsed="false">
      <c r="B7064" s="13"/>
      <c r="C7064" s="7" t="s">
        <v>10316</v>
      </c>
      <c r="D7064" s="16" t="s">
        <v>10317</v>
      </c>
    </row>
    <row r="7065" customFormat="false" ht="15.75" hidden="false" customHeight="false" outlineLevel="0" collapsed="false">
      <c r="B7065" s="13"/>
      <c r="C7065" s="7" t="s">
        <v>10318</v>
      </c>
      <c r="D7065" s="16" t="s">
        <v>10319</v>
      </c>
    </row>
    <row r="7066" customFormat="false" ht="15.75" hidden="false" customHeight="false" outlineLevel="0" collapsed="false">
      <c r="B7066" s="13"/>
      <c r="C7066" s="7" t="s">
        <v>10320</v>
      </c>
      <c r="D7066" s="16" t="s">
        <v>2292</v>
      </c>
    </row>
    <row r="7067" customFormat="false" ht="15.75" hidden="false" customHeight="false" outlineLevel="0" collapsed="false">
      <c r="B7067" s="13"/>
      <c r="C7067" s="7" t="s">
        <v>10321</v>
      </c>
      <c r="D7067" s="15" t="s">
        <v>10322</v>
      </c>
    </row>
    <row r="7068" customFormat="false" ht="15.75" hidden="false" customHeight="false" outlineLevel="0" collapsed="false">
      <c r="B7068" s="13"/>
      <c r="C7068" s="7" t="s">
        <v>10323</v>
      </c>
      <c r="D7068" s="16" t="s">
        <v>10324</v>
      </c>
    </row>
    <row r="7069" customFormat="false" ht="15.75" hidden="false" customHeight="false" outlineLevel="0" collapsed="false">
      <c r="B7069" s="13"/>
      <c r="C7069" s="7" t="s">
        <v>10325</v>
      </c>
      <c r="D7069" s="16" t="s">
        <v>10326</v>
      </c>
    </row>
    <row r="7070" customFormat="false" ht="15.75" hidden="false" customHeight="false" outlineLevel="0" collapsed="false">
      <c r="B7070" s="13"/>
      <c r="C7070" s="7" t="s">
        <v>10327</v>
      </c>
      <c r="D7070" s="15" t="s">
        <v>10328</v>
      </c>
    </row>
    <row r="7071" customFormat="false" ht="15.75" hidden="false" customHeight="false" outlineLevel="0" collapsed="false">
      <c r="B7071" s="13"/>
      <c r="C7071" s="7" t="s">
        <v>3022</v>
      </c>
      <c r="D7071" s="16" t="s">
        <v>2292</v>
      </c>
    </row>
    <row r="7072" customFormat="false" ht="15.75" hidden="false" customHeight="false" outlineLevel="0" collapsed="false">
      <c r="B7072" s="13"/>
      <c r="C7072" s="7" t="s">
        <v>10329</v>
      </c>
      <c r="D7072" s="16" t="s">
        <v>10330</v>
      </c>
    </row>
    <row r="7073" customFormat="false" ht="15.75" hidden="false" customHeight="false" outlineLevel="0" collapsed="false">
      <c r="B7073" s="13"/>
      <c r="C7073" s="7" t="s">
        <v>3028</v>
      </c>
      <c r="D7073" s="16" t="s">
        <v>10331</v>
      </c>
    </row>
    <row r="7074" customFormat="false" ht="15.75" hidden="false" customHeight="false" outlineLevel="0" collapsed="false">
      <c r="B7074" s="13"/>
      <c r="C7074" s="7" t="s">
        <v>4933</v>
      </c>
      <c r="D7074" s="16" t="s">
        <v>10332</v>
      </c>
    </row>
    <row r="7075" customFormat="false" ht="15.75" hidden="false" customHeight="false" outlineLevel="0" collapsed="false">
      <c r="B7075" s="13"/>
      <c r="C7075" s="7" t="s">
        <v>6233</v>
      </c>
      <c r="D7075" s="16" t="s">
        <v>10333</v>
      </c>
    </row>
    <row r="7076" customFormat="false" ht="15.75" hidden="false" customHeight="false" outlineLevel="0" collapsed="false">
      <c r="B7076" s="13"/>
      <c r="C7076" s="7" t="s">
        <v>6235</v>
      </c>
      <c r="D7076" s="16" t="s">
        <v>10334</v>
      </c>
    </row>
    <row r="7077" customFormat="false" ht="15.75" hidden="false" customHeight="false" outlineLevel="0" collapsed="false">
      <c r="B7077" s="13"/>
      <c r="C7077" s="7" t="s">
        <v>10335</v>
      </c>
      <c r="D7077" s="16" t="s">
        <v>10336</v>
      </c>
    </row>
    <row r="7078" customFormat="false" ht="15.75" hidden="false" customHeight="false" outlineLevel="0" collapsed="false">
      <c r="B7078" s="13"/>
      <c r="C7078" s="7" t="s">
        <v>10337</v>
      </c>
      <c r="D7078" s="15" t="s">
        <v>10338</v>
      </c>
    </row>
    <row r="7079" customFormat="false" ht="15.75" hidden="false" customHeight="false" outlineLevel="0" collapsed="false">
      <c r="B7079" s="13"/>
      <c r="C7079" s="7" t="s">
        <v>6240</v>
      </c>
      <c r="D7079" s="16" t="s">
        <v>10339</v>
      </c>
    </row>
    <row r="7080" customFormat="false" ht="15.75" hidden="false" customHeight="false" outlineLevel="0" collapsed="false">
      <c r="B7080" s="13"/>
      <c r="C7080" s="7" t="s">
        <v>10340</v>
      </c>
      <c r="D7080" s="16" t="s">
        <v>10341</v>
      </c>
    </row>
    <row r="7081" customFormat="false" ht="15.75" hidden="false" customHeight="false" outlineLevel="0" collapsed="false">
      <c r="B7081" s="13"/>
      <c r="C7081" s="7" t="s">
        <v>10342</v>
      </c>
      <c r="D7081" s="16" t="s">
        <v>2292</v>
      </c>
    </row>
    <row r="7082" customFormat="false" ht="15.75" hidden="false" customHeight="false" outlineLevel="0" collapsed="false">
      <c r="B7082" s="13"/>
      <c r="C7082" s="7" t="s">
        <v>5807</v>
      </c>
      <c r="D7082" s="16" t="s">
        <v>10343</v>
      </c>
    </row>
    <row r="7083" customFormat="false" ht="15.75" hidden="false" customHeight="false" outlineLevel="0" collapsed="false">
      <c r="B7083" s="13"/>
      <c r="C7083" s="7" t="s">
        <v>4944</v>
      </c>
      <c r="D7083" s="16" t="s">
        <v>171</v>
      </c>
    </row>
    <row r="7084" customFormat="false" ht="15.75" hidden="false" customHeight="false" outlineLevel="0" collapsed="false">
      <c r="B7084" s="13"/>
      <c r="C7084" s="7" t="s">
        <v>10344</v>
      </c>
      <c r="D7084" s="15" t="s">
        <v>10345</v>
      </c>
    </row>
    <row r="7085" customFormat="false" ht="15.75" hidden="false" customHeight="false" outlineLevel="0" collapsed="false">
      <c r="B7085" s="13"/>
      <c r="C7085" s="7" t="s">
        <v>10346</v>
      </c>
      <c r="D7085" s="16" t="s">
        <v>10347</v>
      </c>
    </row>
    <row r="7086" customFormat="false" ht="15.75" hidden="false" customHeight="false" outlineLevel="0" collapsed="false">
      <c r="B7086" s="13"/>
      <c r="C7086" s="7" t="s">
        <v>3054</v>
      </c>
      <c r="D7086" s="16" t="s">
        <v>10348</v>
      </c>
    </row>
    <row r="7087" customFormat="false" ht="15.75" hidden="false" customHeight="false" outlineLevel="0" collapsed="false">
      <c r="B7087" s="13"/>
      <c r="C7087" s="7" t="s">
        <v>10349</v>
      </c>
      <c r="D7087" s="16" t="s">
        <v>10350</v>
      </c>
    </row>
    <row r="7088" customFormat="false" ht="15.75" hidden="false" customHeight="false" outlineLevel="0" collapsed="false">
      <c r="B7088" s="13"/>
      <c r="C7088" s="7" t="s">
        <v>10351</v>
      </c>
      <c r="D7088" s="16" t="s">
        <v>171</v>
      </c>
    </row>
    <row r="7089" customFormat="false" ht="15.75" hidden="false" customHeight="false" outlineLevel="0" collapsed="false">
      <c r="B7089" s="13"/>
      <c r="C7089" s="7" t="s">
        <v>4952</v>
      </c>
      <c r="D7089" s="16" t="s">
        <v>10352</v>
      </c>
    </row>
    <row r="7090" customFormat="false" ht="15.75" hidden="false" customHeight="false" outlineLevel="0" collapsed="false">
      <c r="B7090" s="13"/>
      <c r="C7090" s="7" t="s">
        <v>5818</v>
      </c>
      <c r="D7090" s="16" t="s">
        <v>171</v>
      </c>
    </row>
    <row r="7091" customFormat="false" ht="15.75" hidden="false" customHeight="false" outlineLevel="0" collapsed="false">
      <c r="B7091" s="13"/>
      <c r="C7091" s="7" t="s">
        <v>10353</v>
      </c>
      <c r="D7091" s="16" t="s">
        <v>10354</v>
      </c>
    </row>
    <row r="7092" customFormat="false" ht="15.75" hidden="false" customHeight="false" outlineLevel="0" collapsed="false">
      <c r="B7092" s="13"/>
      <c r="C7092" s="7" t="s">
        <v>10355</v>
      </c>
      <c r="D7092" s="16" t="s">
        <v>10356</v>
      </c>
    </row>
    <row r="7093" customFormat="false" ht="15.75" hidden="false" customHeight="false" outlineLevel="0" collapsed="false">
      <c r="B7093" s="13"/>
      <c r="C7093" s="7" t="s">
        <v>10357</v>
      </c>
      <c r="D7093" s="16" t="s">
        <v>10358</v>
      </c>
    </row>
    <row r="7094" customFormat="false" ht="15.75" hidden="false" customHeight="false" outlineLevel="0" collapsed="false">
      <c r="B7094" s="13"/>
      <c r="C7094" s="7" t="s">
        <v>9007</v>
      </c>
      <c r="D7094" s="16" t="s">
        <v>10359</v>
      </c>
    </row>
    <row r="7095" customFormat="false" ht="15.75" hidden="false" customHeight="false" outlineLevel="0" collapsed="false">
      <c r="B7095" s="13"/>
      <c r="C7095" s="7" t="s">
        <v>10360</v>
      </c>
      <c r="D7095" s="16" t="s">
        <v>10361</v>
      </c>
    </row>
    <row r="7096" customFormat="false" ht="15.75" hidden="false" customHeight="false" outlineLevel="0" collapsed="false">
      <c r="B7096" s="13"/>
      <c r="C7096" s="7" t="s">
        <v>3097</v>
      </c>
      <c r="D7096" s="16" t="s">
        <v>2292</v>
      </c>
    </row>
    <row r="7097" customFormat="false" ht="15.75" hidden="false" customHeight="false" outlineLevel="0" collapsed="false">
      <c r="B7097" s="13"/>
      <c r="C7097" s="7" t="s">
        <v>10362</v>
      </c>
      <c r="D7097" s="16" t="s">
        <v>10363</v>
      </c>
    </row>
    <row r="7098" customFormat="false" ht="15.75" hidden="false" customHeight="false" outlineLevel="0" collapsed="false">
      <c r="B7098" s="13"/>
      <c r="C7098" s="7" t="s">
        <v>3113</v>
      </c>
      <c r="D7098" s="16" t="s">
        <v>10364</v>
      </c>
    </row>
    <row r="7099" customFormat="false" ht="15.75" hidden="false" customHeight="false" outlineLevel="0" collapsed="false">
      <c r="B7099" s="13"/>
      <c r="C7099" s="7" t="s">
        <v>10365</v>
      </c>
      <c r="D7099" s="16" t="s">
        <v>10366</v>
      </c>
    </row>
    <row r="7100" customFormat="false" ht="15.75" hidden="false" customHeight="false" outlineLevel="0" collapsed="false">
      <c r="B7100" s="13"/>
      <c r="C7100" s="7" t="s">
        <v>3140</v>
      </c>
      <c r="D7100" s="16" t="s">
        <v>10367</v>
      </c>
    </row>
    <row r="7101" customFormat="false" ht="15.75" hidden="false" customHeight="false" outlineLevel="0" collapsed="false">
      <c r="B7101" s="13"/>
      <c r="C7101" s="7" t="s">
        <v>10368</v>
      </c>
      <c r="D7101" s="16" t="s">
        <v>10369</v>
      </c>
    </row>
    <row r="7102" customFormat="false" ht="15.75" hidden="false" customHeight="false" outlineLevel="0" collapsed="false">
      <c r="B7102" s="13"/>
      <c r="C7102" s="7" t="s">
        <v>3167</v>
      </c>
      <c r="D7102" s="16" t="s">
        <v>2292</v>
      </c>
    </row>
    <row r="7103" customFormat="false" ht="15.75" hidden="false" customHeight="false" outlineLevel="0" collapsed="false">
      <c r="B7103" s="13"/>
      <c r="C7103" s="7" t="s">
        <v>10370</v>
      </c>
      <c r="D7103" s="16" t="s">
        <v>10371</v>
      </c>
    </row>
    <row r="7104" customFormat="false" ht="15.75" hidden="false" customHeight="false" outlineLevel="0" collapsed="false">
      <c r="B7104" s="13"/>
      <c r="C7104" s="7" t="s">
        <v>10372</v>
      </c>
      <c r="D7104" s="16" t="s">
        <v>10373</v>
      </c>
    </row>
    <row r="7105" customFormat="false" ht="15.75" hidden="false" customHeight="false" outlineLevel="0" collapsed="false">
      <c r="B7105" s="13"/>
      <c r="C7105" s="7" t="s">
        <v>10374</v>
      </c>
      <c r="D7105" s="16" t="s">
        <v>10375</v>
      </c>
    </row>
    <row r="7106" customFormat="false" ht="15.75" hidden="false" customHeight="false" outlineLevel="0" collapsed="false">
      <c r="B7106" s="13"/>
      <c r="C7106" s="7" t="s">
        <v>3209</v>
      </c>
      <c r="D7106" s="16" t="s">
        <v>10376</v>
      </c>
    </row>
    <row r="7107" customFormat="false" ht="15.75" hidden="false" customHeight="false" outlineLevel="0" collapsed="false">
      <c r="B7107" s="13"/>
      <c r="C7107" s="7" t="s">
        <v>10377</v>
      </c>
      <c r="D7107" s="16" t="s">
        <v>10378</v>
      </c>
    </row>
    <row r="7108" customFormat="false" ht="15.75" hidden="false" customHeight="false" outlineLevel="0" collapsed="false">
      <c r="B7108" s="13"/>
      <c r="C7108" s="7" t="s">
        <v>10379</v>
      </c>
      <c r="D7108" s="15" t="s">
        <v>10380</v>
      </c>
    </row>
    <row r="7109" customFormat="false" ht="15.75" hidden="false" customHeight="false" outlineLevel="0" collapsed="false">
      <c r="B7109" s="13"/>
      <c r="C7109" s="7" t="s">
        <v>10381</v>
      </c>
      <c r="D7109" s="16" t="s">
        <v>10382</v>
      </c>
    </row>
    <row r="7110" customFormat="false" ht="15.75" hidden="false" customHeight="false" outlineLevel="0" collapsed="false">
      <c r="B7110" s="13"/>
      <c r="C7110" s="7" t="s">
        <v>10383</v>
      </c>
      <c r="D7110" s="16" t="s">
        <v>10384</v>
      </c>
    </row>
    <row r="7111" customFormat="false" ht="15.75" hidden="false" customHeight="false" outlineLevel="0" collapsed="false">
      <c r="B7111" s="13"/>
      <c r="C7111" s="7" t="s">
        <v>10385</v>
      </c>
      <c r="D7111" s="16" t="s">
        <v>10386</v>
      </c>
    </row>
    <row r="7112" customFormat="false" ht="15.75" hidden="false" customHeight="false" outlineLevel="0" collapsed="false">
      <c r="B7112" s="13"/>
      <c r="C7112" s="7" t="s">
        <v>7286</v>
      </c>
      <c r="D7112" s="16" t="s">
        <v>10387</v>
      </c>
    </row>
    <row r="7113" customFormat="false" ht="15.75" hidden="false" customHeight="false" outlineLevel="0" collapsed="false">
      <c r="B7113" s="13"/>
      <c r="C7113" s="7" t="s">
        <v>10388</v>
      </c>
      <c r="D7113" s="16" t="s">
        <v>10389</v>
      </c>
    </row>
    <row r="7114" customFormat="false" ht="15.75" hidden="false" customHeight="false" outlineLevel="0" collapsed="false">
      <c r="B7114" s="13"/>
      <c r="C7114" s="7" t="s">
        <v>6731</v>
      </c>
      <c r="D7114" s="16" t="s">
        <v>10390</v>
      </c>
    </row>
    <row r="7115" customFormat="false" ht="15.75" hidden="false" customHeight="false" outlineLevel="0" collapsed="false">
      <c r="B7115" s="13"/>
      <c r="C7115" s="7" t="s">
        <v>10391</v>
      </c>
      <c r="D7115" s="16" t="s">
        <v>10392</v>
      </c>
    </row>
    <row r="7116" customFormat="false" ht="15.75" hidden="false" customHeight="false" outlineLevel="0" collapsed="false">
      <c r="B7116" s="13"/>
      <c r="C7116" s="7" t="s">
        <v>10393</v>
      </c>
      <c r="D7116" s="16" t="s">
        <v>10394</v>
      </c>
    </row>
    <row r="7117" customFormat="false" ht="15.75" hidden="false" customHeight="false" outlineLevel="0" collapsed="false">
      <c r="B7117" s="13"/>
      <c r="C7117" s="7" t="s">
        <v>10395</v>
      </c>
      <c r="D7117" s="16" t="s">
        <v>10396</v>
      </c>
    </row>
    <row r="7118" customFormat="false" ht="15.75" hidden="false" customHeight="false" outlineLevel="0" collapsed="false">
      <c r="B7118" s="13"/>
      <c r="C7118" s="7" t="s">
        <v>10397</v>
      </c>
      <c r="D7118" s="16" t="s">
        <v>10398</v>
      </c>
    </row>
    <row r="7119" customFormat="false" ht="15.75" hidden="false" customHeight="false" outlineLevel="0" collapsed="false">
      <c r="B7119" s="13"/>
      <c r="C7119" s="7" t="s">
        <v>10399</v>
      </c>
      <c r="D7119" s="16" t="s">
        <v>171</v>
      </c>
    </row>
    <row r="7120" customFormat="false" ht="15.75" hidden="false" customHeight="false" outlineLevel="0" collapsed="false">
      <c r="B7120" s="13"/>
      <c r="C7120" s="7" t="s">
        <v>10400</v>
      </c>
      <c r="D7120" s="16" t="s">
        <v>10401</v>
      </c>
    </row>
    <row r="7121" customFormat="false" ht="15.75" hidden="false" customHeight="false" outlineLevel="0" collapsed="false">
      <c r="B7121" s="13"/>
      <c r="C7121" s="7" t="s">
        <v>10402</v>
      </c>
      <c r="D7121" s="16" t="s">
        <v>10403</v>
      </c>
    </row>
    <row r="7122" customFormat="false" ht="15.75" hidden="false" customHeight="false" outlineLevel="0" collapsed="false">
      <c r="B7122" s="13"/>
      <c r="C7122" s="7" t="s">
        <v>10404</v>
      </c>
      <c r="D7122" s="15" t="s">
        <v>10405</v>
      </c>
    </row>
    <row r="7123" customFormat="false" ht="15.75" hidden="false" customHeight="false" outlineLevel="0" collapsed="false">
      <c r="B7123" s="13"/>
      <c r="C7123" s="7" t="s">
        <v>10406</v>
      </c>
      <c r="D7123" s="16" t="s">
        <v>10407</v>
      </c>
    </row>
    <row r="7124" customFormat="false" ht="15.75" hidden="false" customHeight="false" outlineLevel="0" collapsed="false">
      <c r="B7124" s="13"/>
      <c r="C7124" s="7" t="s">
        <v>9714</v>
      </c>
      <c r="D7124" s="16" t="s">
        <v>171</v>
      </c>
    </row>
    <row r="7125" customFormat="false" ht="15.75" hidden="false" customHeight="false" outlineLevel="0" collapsed="false">
      <c r="B7125" s="13"/>
      <c r="C7125" s="7" t="s">
        <v>10408</v>
      </c>
      <c r="D7125" s="16" t="s">
        <v>10409</v>
      </c>
    </row>
    <row r="7126" customFormat="false" ht="15.75" hidden="false" customHeight="false" outlineLevel="0" collapsed="false">
      <c r="B7126" s="13"/>
      <c r="C7126" s="7" t="s">
        <v>10410</v>
      </c>
      <c r="D7126" s="16" t="s">
        <v>10411</v>
      </c>
    </row>
    <row r="7127" customFormat="false" ht="15.75" hidden="false" customHeight="false" outlineLevel="0" collapsed="false">
      <c r="B7127" s="13"/>
      <c r="C7127" s="7" t="s">
        <v>10412</v>
      </c>
      <c r="D7127" s="16" t="s">
        <v>10413</v>
      </c>
    </row>
    <row r="7128" customFormat="false" ht="15.75" hidden="false" customHeight="false" outlineLevel="0" collapsed="false">
      <c r="B7128" s="13"/>
      <c r="C7128" s="7" t="s">
        <v>4999</v>
      </c>
      <c r="D7128" s="16" t="s">
        <v>10354</v>
      </c>
    </row>
    <row r="7129" customFormat="false" ht="15.75" hidden="false" customHeight="false" outlineLevel="0" collapsed="false">
      <c r="B7129" s="13"/>
      <c r="C7129" s="7" t="s">
        <v>10414</v>
      </c>
      <c r="D7129" s="16" t="s">
        <v>10415</v>
      </c>
    </row>
    <row r="7130" customFormat="false" ht="15.75" hidden="false" customHeight="false" outlineLevel="0" collapsed="false">
      <c r="B7130" s="13"/>
      <c r="C7130" s="7" t="s">
        <v>10416</v>
      </c>
      <c r="D7130" s="16" t="s">
        <v>10417</v>
      </c>
    </row>
    <row r="7131" customFormat="false" ht="15.75" hidden="false" customHeight="false" outlineLevel="0" collapsed="false">
      <c r="B7131" s="13"/>
      <c r="C7131" s="7" t="s">
        <v>10418</v>
      </c>
      <c r="D7131" s="16" t="s">
        <v>10419</v>
      </c>
    </row>
    <row r="7132" customFormat="false" ht="15.75" hidden="false" customHeight="false" outlineLevel="0" collapsed="false">
      <c r="B7132" s="13"/>
      <c r="C7132" s="7" t="s">
        <v>7962</v>
      </c>
      <c r="D7132" s="16" t="s">
        <v>10420</v>
      </c>
    </row>
    <row r="7133" customFormat="false" ht="15.75" hidden="false" customHeight="false" outlineLevel="0" collapsed="false">
      <c r="B7133" s="13"/>
      <c r="C7133" s="7" t="s">
        <v>10421</v>
      </c>
      <c r="D7133" s="16" t="s">
        <v>10422</v>
      </c>
    </row>
    <row r="7134" customFormat="false" ht="15.75" hidden="false" customHeight="false" outlineLevel="0" collapsed="false">
      <c r="B7134" s="13"/>
      <c r="C7134" s="7" t="s">
        <v>10423</v>
      </c>
      <c r="D7134" s="16" t="s">
        <v>10424</v>
      </c>
    </row>
    <row r="7135" customFormat="false" ht="15.75" hidden="false" customHeight="false" outlineLevel="0" collapsed="false">
      <c r="B7135" s="13"/>
      <c r="C7135" s="7" t="s">
        <v>10425</v>
      </c>
      <c r="D7135" s="16" t="s">
        <v>10426</v>
      </c>
    </row>
    <row r="7136" customFormat="false" ht="15.75" hidden="false" customHeight="false" outlineLevel="0" collapsed="false">
      <c r="A7136" s="3" t="s">
        <v>10427</v>
      </c>
      <c r="B7136" s="13" t="s">
        <v>2237</v>
      </c>
      <c r="C7136" s="7"/>
      <c r="D7136" s="7"/>
    </row>
    <row r="7137" customFormat="false" ht="15.75" hidden="false" customHeight="false" outlineLevel="0" collapsed="false">
      <c r="A7137" s="3" t="s">
        <v>10428</v>
      </c>
      <c r="B7137" s="13" t="s">
        <v>10429</v>
      </c>
      <c r="C7137" s="7"/>
      <c r="D7137" s="7"/>
    </row>
    <row r="7138" customFormat="false" ht="15.75" hidden="false" customHeight="false" outlineLevel="0" collapsed="false">
      <c r="A7138" s="1" t="s">
        <v>10430</v>
      </c>
      <c r="B7138" s="13" t="s">
        <v>10431</v>
      </c>
      <c r="C7138" s="7"/>
      <c r="D7138" s="7"/>
    </row>
    <row r="7139" customFormat="false" ht="15.75" hidden="false" customHeight="false" outlineLevel="0" collapsed="false">
      <c r="A7139" s="1" t="s">
        <v>10432</v>
      </c>
      <c r="B7139" s="13" t="s">
        <v>3278</v>
      </c>
      <c r="C7139" s="7"/>
      <c r="D7139" s="7"/>
    </row>
    <row r="7140" customFormat="false" ht="15.75" hidden="false" customHeight="false" outlineLevel="0" collapsed="false">
      <c r="A7140" s="1" t="s">
        <v>10433</v>
      </c>
      <c r="B7140" s="13" t="s">
        <v>3285</v>
      </c>
      <c r="C7140" s="7"/>
      <c r="D7140" s="7"/>
    </row>
    <row r="7141" customFormat="false" ht="15.75" hidden="false" customHeight="false" outlineLevel="0" collapsed="false">
      <c r="A7141" s="1" t="s">
        <v>10434</v>
      </c>
      <c r="B7141" s="13" t="s">
        <v>10435</v>
      </c>
      <c r="C7141" s="7"/>
      <c r="D7141" s="7"/>
    </row>
    <row r="7142" customFormat="false" ht="15.75" hidden="false" customHeight="false" outlineLevel="0" collapsed="false">
      <c r="A7142" s="1" t="s">
        <v>10436</v>
      </c>
      <c r="B7142" s="13" t="s">
        <v>3324</v>
      </c>
      <c r="C7142" s="7"/>
      <c r="D7142" s="7"/>
    </row>
    <row r="7143" customFormat="false" ht="15.75" hidden="false" customHeight="false" outlineLevel="0" collapsed="false">
      <c r="A7143" s="1" t="s">
        <v>10437</v>
      </c>
      <c r="B7143" s="13" t="s">
        <v>3346</v>
      </c>
      <c r="C7143" s="7"/>
      <c r="D7143" s="7"/>
    </row>
    <row r="7144" customFormat="false" ht="15.75" hidden="false" customHeight="false" outlineLevel="0" collapsed="false">
      <c r="A7144" s="1" t="s">
        <v>7326</v>
      </c>
      <c r="B7144" s="13" t="s">
        <v>10438</v>
      </c>
      <c r="C7144" s="7"/>
      <c r="D7144" s="7"/>
    </row>
    <row r="7145" customFormat="false" ht="15.75" hidden="false" customHeight="false" outlineLevel="0" collapsed="false">
      <c r="A7145" s="1" t="s">
        <v>10439</v>
      </c>
      <c r="B7145" s="13" t="s">
        <v>4233</v>
      </c>
      <c r="C7145" s="7"/>
      <c r="D7145" s="7"/>
    </row>
    <row r="7146" customFormat="false" ht="15.75" hidden="false" customHeight="false" outlineLevel="0" collapsed="false">
      <c r="A7146" s="1" t="s">
        <v>7973</v>
      </c>
      <c r="B7146" s="13" t="s">
        <v>1824</v>
      </c>
      <c r="C7146" s="7"/>
      <c r="D7146" s="7"/>
    </row>
    <row r="7147" customFormat="false" ht="15.75" hidden="false" customHeight="false" outlineLevel="0" collapsed="false">
      <c r="A7147" s="1" t="s">
        <v>10440</v>
      </c>
      <c r="B7147" s="13" t="s">
        <v>10441</v>
      </c>
      <c r="C7147" s="7"/>
      <c r="D7147" s="7"/>
    </row>
    <row r="7148" customFormat="false" ht="15.75" hidden="false" customHeight="false" outlineLevel="0" collapsed="false">
      <c r="A7148" s="1" t="s">
        <v>10442</v>
      </c>
      <c r="B7148" s="13" t="s">
        <v>10443</v>
      </c>
      <c r="C7148" s="7"/>
      <c r="D7148" s="7"/>
    </row>
    <row r="7149" customFormat="false" ht="15.75" hidden="false" customHeight="false" outlineLevel="0" collapsed="false">
      <c r="A7149" s="1" t="s">
        <v>10444</v>
      </c>
      <c r="B7149" s="13" t="s">
        <v>10445</v>
      </c>
      <c r="C7149" s="7"/>
      <c r="D7149" s="7"/>
    </row>
    <row r="7150" customFormat="false" ht="15.75" hidden="false" customHeight="false" outlineLevel="0" collapsed="false">
      <c r="A7150" s="12" t="s">
        <v>10446</v>
      </c>
      <c r="B7150" s="12"/>
      <c r="C7150" s="12"/>
      <c r="D7150" s="12"/>
      <c r="E7150" s="12"/>
    </row>
    <row r="7151" customFormat="false" ht="15.75" hidden="false" customHeight="false" outlineLevel="0" collapsed="false">
      <c r="A7151" s="3" t="s">
        <v>10447</v>
      </c>
      <c r="B7151" s="13" t="s">
        <v>10448</v>
      </c>
      <c r="C7151" s="7"/>
      <c r="D7151" s="7"/>
    </row>
    <row r="7152" customFormat="false" ht="15.75" hidden="false" customHeight="false" outlineLevel="0" collapsed="false">
      <c r="A7152" s="3" t="s">
        <v>10449</v>
      </c>
      <c r="B7152" s="13" t="s">
        <v>10450</v>
      </c>
      <c r="C7152" s="7"/>
      <c r="D7152" s="7"/>
    </row>
    <row r="7153" customFormat="false" ht="15.75" hidden="false" customHeight="false" outlineLevel="0" collapsed="false">
      <c r="A7153" s="1" t="s">
        <v>10451</v>
      </c>
      <c r="B7153" s="13" t="s">
        <v>10452</v>
      </c>
      <c r="C7153" s="7"/>
      <c r="D7153" s="7"/>
    </row>
    <row r="7154" customFormat="false" ht="15.75" hidden="false" customHeight="false" outlineLevel="0" collapsed="false">
      <c r="A7154" s="1" t="s">
        <v>10453</v>
      </c>
      <c r="B7154" s="13" t="s">
        <v>10454</v>
      </c>
      <c r="C7154" s="7"/>
      <c r="D7154" s="7"/>
    </row>
    <row r="7155" customFormat="false" ht="15.75" hidden="false" customHeight="false" outlineLevel="0" collapsed="false">
      <c r="A7155" s="1" t="s">
        <v>9413</v>
      </c>
      <c r="B7155" s="13" t="s">
        <v>10455</v>
      </c>
      <c r="C7155" s="7"/>
      <c r="D7155" s="7"/>
    </row>
    <row r="7156" customFormat="false" ht="15.75" hidden="false" customHeight="false" outlineLevel="0" collapsed="false">
      <c r="A7156" s="1" t="s">
        <v>10456</v>
      </c>
      <c r="B7156" s="13" t="s">
        <v>10457</v>
      </c>
      <c r="C7156" s="7"/>
      <c r="D7156" s="7"/>
    </row>
    <row r="7157" customFormat="false" ht="15.75" hidden="false" customHeight="false" outlineLevel="0" collapsed="false">
      <c r="A7157" s="1" t="s">
        <v>10458</v>
      </c>
      <c r="B7157" s="13" t="s">
        <v>2606</v>
      </c>
      <c r="C7157" s="7"/>
      <c r="D7157" s="7"/>
    </row>
    <row r="7158" customFormat="false" ht="15.75" hidden="false" customHeight="false" outlineLevel="0" collapsed="false">
      <c r="A7158" s="1" t="s">
        <v>4643</v>
      </c>
      <c r="B7158" s="13" t="s">
        <v>10459</v>
      </c>
      <c r="C7158" s="7"/>
      <c r="D7158" s="7"/>
    </row>
    <row r="7159" customFormat="false" ht="15.75" hidden="false" customHeight="false" outlineLevel="0" collapsed="false">
      <c r="A7159" s="1" t="s">
        <v>10460</v>
      </c>
      <c r="B7159" s="13" t="s">
        <v>10461</v>
      </c>
      <c r="C7159" s="7"/>
      <c r="D7159" s="7"/>
    </row>
    <row r="7160" customFormat="false" ht="15.75" hidden="false" customHeight="false" outlineLevel="0" collapsed="false">
      <c r="A7160" s="1" t="s">
        <v>10462</v>
      </c>
      <c r="B7160" s="13" t="s">
        <v>10463</v>
      </c>
      <c r="C7160" s="7"/>
      <c r="D7160" s="7"/>
    </row>
    <row r="7161" customFormat="false" ht="15.75" hidden="false" customHeight="false" outlineLevel="0" collapsed="false">
      <c r="A7161" s="1" t="s">
        <v>10464</v>
      </c>
      <c r="B7161" s="13" t="s">
        <v>10465</v>
      </c>
      <c r="C7161" s="7"/>
      <c r="D7161" s="7"/>
    </row>
    <row r="7162" customFormat="false" ht="15.75" hidden="false" customHeight="false" outlineLevel="0" collapsed="false">
      <c r="A7162" s="1" t="s">
        <v>10466</v>
      </c>
      <c r="B7162" s="13" t="s">
        <v>10467</v>
      </c>
      <c r="C7162" s="7"/>
      <c r="D7162" s="7"/>
    </row>
    <row r="7163" customFormat="false" ht="15.75" hidden="false" customHeight="false" outlineLevel="0" collapsed="false">
      <c r="A7163" s="1" t="s">
        <v>10468</v>
      </c>
      <c r="B7163" s="13" t="s">
        <v>10469</v>
      </c>
      <c r="C7163" s="7"/>
      <c r="D7163" s="7"/>
    </row>
    <row r="7164" customFormat="false" ht="15.75" hidden="false" customHeight="false" outlineLevel="0" collapsed="false">
      <c r="A7164" s="1" t="s">
        <v>10470</v>
      </c>
      <c r="B7164" s="13" t="s">
        <v>10471</v>
      </c>
      <c r="C7164" s="7"/>
      <c r="D7164" s="7"/>
    </row>
    <row r="7165" customFormat="false" ht="15.75" hidden="false" customHeight="false" outlineLevel="0" collapsed="false">
      <c r="A7165" s="1" t="s">
        <v>10472</v>
      </c>
      <c r="B7165" s="13" t="s">
        <v>10473</v>
      </c>
      <c r="C7165" s="7"/>
      <c r="D7165" s="7"/>
    </row>
    <row r="7166" customFormat="false" ht="15.75" hidden="false" customHeight="false" outlineLevel="0" collapsed="false">
      <c r="A7166" s="1" t="s">
        <v>10474</v>
      </c>
      <c r="B7166" s="13" t="s">
        <v>10475</v>
      </c>
      <c r="C7166" s="7"/>
      <c r="D7166" s="7"/>
    </row>
    <row r="7167" customFormat="false" ht="15.75" hidden="false" customHeight="false" outlineLevel="0" collapsed="false">
      <c r="A7167" s="7" t="s">
        <v>8269</v>
      </c>
      <c r="B7167" s="13" t="s">
        <v>10476</v>
      </c>
      <c r="C7167" s="7"/>
      <c r="D7167" s="7"/>
    </row>
    <row r="7168" customFormat="false" ht="15.75" hidden="false" customHeight="false" outlineLevel="0" collapsed="false">
      <c r="A7168" s="1" t="s">
        <v>10477</v>
      </c>
      <c r="B7168" s="13" t="s">
        <v>10478</v>
      </c>
      <c r="C7168" s="7"/>
      <c r="D7168" s="7"/>
    </row>
    <row r="7169" customFormat="false" ht="15.75" hidden="false" customHeight="false" outlineLevel="0" collapsed="false">
      <c r="A7169" s="1" t="s">
        <v>10479</v>
      </c>
      <c r="B7169" s="13" t="s">
        <v>10480</v>
      </c>
      <c r="C7169" s="7"/>
      <c r="D7169" s="7"/>
    </row>
    <row r="7170" customFormat="false" ht="15.75" hidden="false" customHeight="false" outlineLevel="0" collapsed="false">
      <c r="A7170" s="1" t="s">
        <v>10481</v>
      </c>
      <c r="B7170" s="13" t="s">
        <v>10482</v>
      </c>
      <c r="C7170" s="7"/>
      <c r="D7170" s="7"/>
    </row>
    <row r="7171" customFormat="false" ht="15.75" hidden="false" customHeight="false" outlineLevel="0" collapsed="false">
      <c r="A7171" s="1" t="s">
        <v>10483</v>
      </c>
      <c r="B7171" s="13" t="s">
        <v>10484</v>
      </c>
      <c r="C7171" s="7"/>
      <c r="D7171" s="7"/>
    </row>
    <row r="7172" customFormat="false" ht="15.75" hidden="false" customHeight="false" outlineLevel="0" collapsed="false">
      <c r="A7172" s="12" t="s">
        <v>10485</v>
      </c>
      <c r="B7172" s="12"/>
      <c r="C7172" s="12"/>
      <c r="D7172" s="12"/>
      <c r="E7172" s="12"/>
      <c r="F7172" s="3" t="s">
        <v>10486</v>
      </c>
    </row>
    <row r="7173" customFormat="false" ht="15.75" hidden="false" customHeight="false" outlineLevel="0" collapsed="false">
      <c r="B7173" s="13"/>
      <c r="C7173" s="7" t="s">
        <v>117</v>
      </c>
      <c r="D7173" s="16" t="s">
        <v>10487</v>
      </c>
    </row>
    <row r="7174" customFormat="false" ht="15.75" hidden="false" customHeight="false" outlineLevel="0" collapsed="false">
      <c r="B7174" s="13"/>
      <c r="C7174" s="7" t="s">
        <v>123</v>
      </c>
      <c r="D7174" s="16" t="s">
        <v>10488</v>
      </c>
    </row>
    <row r="7175" customFormat="false" ht="15.75" hidden="false" customHeight="false" outlineLevel="0" collapsed="false">
      <c r="B7175" s="13"/>
      <c r="C7175" s="7" t="s">
        <v>134</v>
      </c>
      <c r="D7175" s="16" t="s">
        <v>10489</v>
      </c>
    </row>
    <row r="7176" customFormat="false" ht="15.75" hidden="false" customHeight="false" outlineLevel="0" collapsed="false">
      <c r="B7176" s="13"/>
      <c r="C7176" s="7" t="s">
        <v>148</v>
      </c>
      <c r="D7176" s="16" t="s">
        <v>10490</v>
      </c>
    </row>
    <row r="7177" customFormat="false" ht="15.75" hidden="false" customHeight="false" outlineLevel="0" collapsed="false">
      <c r="B7177" s="13"/>
      <c r="C7177" s="7" t="s">
        <v>162</v>
      </c>
      <c r="D7177" s="16" t="s">
        <v>10489</v>
      </c>
    </row>
    <row r="7178" customFormat="false" ht="15.75" hidden="false" customHeight="false" outlineLevel="0" collapsed="false">
      <c r="B7178" s="13"/>
      <c r="C7178" s="7" t="s">
        <v>430</v>
      </c>
      <c r="D7178" s="16" t="s">
        <v>2246</v>
      </c>
    </row>
    <row r="7179" customFormat="false" ht="15.75" hidden="false" customHeight="false" outlineLevel="0" collapsed="false">
      <c r="B7179" s="13"/>
      <c r="C7179" s="7" t="s">
        <v>445</v>
      </c>
      <c r="D7179" s="16" t="s">
        <v>10491</v>
      </c>
    </row>
    <row r="7180" customFormat="false" ht="15.75" hidden="false" customHeight="false" outlineLevel="0" collapsed="false">
      <c r="B7180" s="13"/>
      <c r="C7180" s="7" t="s">
        <v>1101</v>
      </c>
      <c r="D7180" s="16" t="s">
        <v>10492</v>
      </c>
    </row>
    <row r="7181" customFormat="false" ht="15.75" hidden="false" customHeight="false" outlineLevel="0" collapsed="false">
      <c r="B7181" s="13"/>
      <c r="C7181" s="7" t="s">
        <v>1116</v>
      </c>
      <c r="D7181" s="16" t="s">
        <v>10493</v>
      </c>
    </row>
    <row r="7182" customFormat="false" ht="15.75" hidden="false" customHeight="false" outlineLevel="0" collapsed="false">
      <c r="B7182" s="13"/>
      <c r="C7182" s="7" t="s">
        <v>1134</v>
      </c>
      <c r="D7182" s="16" t="s">
        <v>10494</v>
      </c>
    </row>
    <row r="7183" customFormat="false" ht="15.75" hidden="false" customHeight="false" outlineLevel="0" collapsed="false">
      <c r="B7183" s="13"/>
      <c r="C7183" s="7" t="s">
        <v>1143</v>
      </c>
      <c r="D7183" s="16" t="s">
        <v>10495</v>
      </c>
    </row>
    <row r="7184" customFormat="false" ht="15.75" hidden="false" customHeight="false" outlineLevel="0" collapsed="false">
      <c r="B7184" s="13"/>
      <c r="C7184" s="7" t="s">
        <v>1148</v>
      </c>
      <c r="D7184" s="16" t="s">
        <v>10496</v>
      </c>
    </row>
    <row r="7185" customFormat="false" ht="15.75" hidden="false" customHeight="false" outlineLevel="0" collapsed="false">
      <c r="B7185" s="13"/>
      <c r="C7185" s="7" t="s">
        <v>1153</v>
      </c>
      <c r="D7185" s="16" t="s">
        <v>10497</v>
      </c>
    </row>
    <row r="7186" customFormat="false" ht="15.75" hidden="false" customHeight="false" outlineLevel="0" collapsed="false">
      <c r="B7186" s="13"/>
      <c r="C7186" s="7" t="s">
        <v>1157</v>
      </c>
      <c r="D7186" s="16" t="s">
        <v>10498</v>
      </c>
    </row>
    <row r="7187" customFormat="false" ht="15.75" hidden="false" customHeight="false" outlineLevel="0" collapsed="false">
      <c r="B7187" s="13"/>
      <c r="C7187" s="7" t="s">
        <v>1964</v>
      </c>
      <c r="D7187" s="16" t="s">
        <v>10499</v>
      </c>
    </row>
    <row r="7188" customFormat="false" ht="15.75" hidden="false" customHeight="false" outlineLevel="0" collapsed="false">
      <c r="B7188" s="13"/>
      <c r="C7188" s="7" t="s">
        <v>2622</v>
      </c>
      <c r="D7188" s="16" t="s">
        <v>10500</v>
      </c>
    </row>
    <row r="7189" customFormat="false" ht="15.75" hidden="false" customHeight="false" outlineLevel="0" collapsed="false">
      <c r="B7189" s="13"/>
      <c r="C7189" s="7" t="s">
        <v>3007</v>
      </c>
      <c r="D7189" s="16" t="s">
        <v>10501</v>
      </c>
    </row>
    <row r="7190" customFormat="false" ht="15.75" hidden="false" customHeight="false" outlineLevel="0" collapsed="false">
      <c r="B7190" s="13"/>
      <c r="C7190" s="7" t="s">
        <v>4918</v>
      </c>
      <c r="D7190" s="16" t="s">
        <v>10502</v>
      </c>
    </row>
    <row r="7191" customFormat="false" ht="15.75" hidden="false" customHeight="false" outlineLevel="0" collapsed="false">
      <c r="B7191" s="13"/>
      <c r="C7191" s="7" t="s">
        <v>7220</v>
      </c>
      <c r="D7191" s="16" t="s">
        <v>10503</v>
      </c>
    </row>
    <row r="7192" customFormat="false" ht="15.75" hidden="false" customHeight="false" outlineLevel="0" collapsed="false">
      <c r="B7192" s="13"/>
      <c r="C7192" s="7" t="s">
        <v>10504</v>
      </c>
      <c r="D7192" s="16" t="s">
        <v>10505</v>
      </c>
    </row>
    <row r="7193" customFormat="false" ht="15.75" hidden="false" customHeight="false" outlineLevel="0" collapsed="false">
      <c r="B7193" s="13"/>
      <c r="C7193" s="7" t="s">
        <v>10506</v>
      </c>
      <c r="D7193" s="16" t="s">
        <v>10507</v>
      </c>
    </row>
    <row r="7194" customFormat="false" ht="15.75" hidden="false" customHeight="false" outlineLevel="0" collapsed="false">
      <c r="B7194" s="13"/>
      <c r="C7194" s="7" t="s">
        <v>10508</v>
      </c>
      <c r="D7194" s="16" t="s">
        <v>10509</v>
      </c>
    </row>
    <row r="7195" customFormat="false" ht="15.75" hidden="false" customHeight="false" outlineLevel="0" collapsed="false">
      <c r="B7195" s="13"/>
      <c r="C7195" s="7" t="s">
        <v>10510</v>
      </c>
      <c r="D7195" s="16" t="s">
        <v>10511</v>
      </c>
    </row>
    <row r="7196" customFormat="false" ht="15.75" hidden="false" customHeight="false" outlineLevel="0" collapsed="false">
      <c r="A7196" s="1" t="s">
        <v>5165</v>
      </c>
      <c r="B7196" s="7" t="s">
        <v>10512</v>
      </c>
    </row>
    <row r="7197" customFormat="false" ht="15.75" hidden="false" customHeight="false" outlineLevel="0" collapsed="false">
      <c r="A7197" s="3" t="s">
        <v>10513</v>
      </c>
      <c r="B7197" s="13" t="s">
        <v>10514</v>
      </c>
      <c r="C7197" s="7"/>
      <c r="D7197" s="7"/>
    </row>
    <row r="7198" customFormat="false" ht="15.75" hidden="false" customHeight="false" outlineLevel="0" collapsed="false">
      <c r="A7198" s="3" t="s">
        <v>10515</v>
      </c>
      <c r="B7198" s="13" t="s">
        <v>10516</v>
      </c>
      <c r="C7198" s="7"/>
      <c r="D7198" s="7"/>
    </row>
    <row r="7199" customFormat="false" ht="15.75" hidden="false" customHeight="false" outlineLevel="0" collapsed="false">
      <c r="A7199" s="1" t="s">
        <v>7467</v>
      </c>
      <c r="B7199" s="13" t="s">
        <v>10517</v>
      </c>
      <c r="C7199" s="7"/>
      <c r="D7199" s="7"/>
    </row>
    <row r="7200" customFormat="false" ht="15.75" hidden="false" customHeight="false" outlineLevel="0" collapsed="false">
      <c r="A7200" s="12" t="s">
        <v>10518</v>
      </c>
      <c r="B7200" s="12"/>
      <c r="C7200" s="12"/>
      <c r="D7200" s="12"/>
      <c r="E7200" s="12"/>
    </row>
    <row r="7201" customFormat="false" ht="15.75" hidden="false" customHeight="false" outlineLevel="0" collapsed="false">
      <c r="B7201" s="13"/>
      <c r="C7201" s="7" t="s">
        <v>117</v>
      </c>
      <c r="D7201" s="16" t="s">
        <v>10488</v>
      </c>
    </row>
    <row r="7202" customFormat="false" ht="15.75" hidden="false" customHeight="false" outlineLevel="0" collapsed="false">
      <c r="B7202" s="13"/>
      <c r="C7202" s="7" t="s">
        <v>128</v>
      </c>
      <c r="D7202" s="16" t="s">
        <v>10489</v>
      </c>
    </row>
    <row r="7203" customFormat="false" ht="15.75" hidden="false" customHeight="false" outlineLevel="0" collapsed="false">
      <c r="B7203" s="13"/>
      <c r="C7203" s="7" t="s">
        <v>138</v>
      </c>
      <c r="D7203" s="16" t="s">
        <v>10519</v>
      </c>
    </row>
    <row r="7204" customFormat="false" ht="15.75" hidden="false" customHeight="false" outlineLevel="0" collapsed="false">
      <c r="B7204" s="13"/>
      <c r="C7204" s="7" t="s">
        <v>158</v>
      </c>
      <c r="D7204" s="16" t="s">
        <v>10520</v>
      </c>
    </row>
    <row r="7205" customFormat="false" ht="15.75" hidden="false" customHeight="false" outlineLevel="0" collapsed="false">
      <c r="C7205" s="7" t="s">
        <v>168</v>
      </c>
      <c r="D7205" s="16" t="s">
        <v>10491</v>
      </c>
    </row>
    <row r="7206" customFormat="false" ht="15.75" hidden="false" customHeight="false" outlineLevel="0" collapsed="false">
      <c r="B7206" s="13"/>
      <c r="C7206" s="7" t="s">
        <v>435</v>
      </c>
      <c r="D7206" s="16" t="s">
        <v>10492</v>
      </c>
    </row>
    <row r="7207" customFormat="false" ht="15.75" hidden="false" customHeight="false" outlineLevel="0" collapsed="false">
      <c r="B7207" s="13"/>
      <c r="C7207" s="7" t="s">
        <v>1097</v>
      </c>
      <c r="D7207" s="16" t="s">
        <v>10493</v>
      </c>
    </row>
    <row r="7208" customFormat="false" ht="15.75" hidden="false" customHeight="false" outlineLevel="0" collapsed="false">
      <c r="B7208" s="13"/>
      <c r="C7208" s="7" t="s">
        <v>1112</v>
      </c>
      <c r="D7208" s="16" t="s">
        <v>10494</v>
      </c>
    </row>
    <row r="7209" customFormat="false" ht="15.75" hidden="false" customHeight="false" outlineLevel="0" collapsed="false">
      <c r="B7209" s="13"/>
      <c r="C7209" s="7" t="s">
        <v>1123</v>
      </c>
      <c r="D7209" s="16" t="s">
        <v>10495</v>
      </c>
    </row>
    <row r="7210" customFormat="false" ht="15.75" hidden="false" customHeight="false" outlineLevel="0" collapsed="false">
      <c r="B7210" s="13"/>
      <c r="C7210" s="7" t="s">
        <v>1128</v>
      </c>
      <c r="D7210" s="16" t="s">
        <v>10496</v>
      </c>
    </row>
    <row r="7211" customFormat="false" ht="15.75" hidden="false" customHeight="false" outlineLevel="0" collapsed="false">
      <c r="B7211" s="13"/>
      <c r="C7211" s="7" t="s">
        <v>1134</v>
      </c>
      <c r="D7211" s="16" t="s">
        <v>10497</v>
      </c>
    </row>
    <row r="7212" customFormat="false" ht="15.75" hidden="false" customHeight="false" outlineLevel="0" collapsed="false">
      <c r="B7212" s="13"/>
      <c r="C7212" s="7" t="s">
        <v>1136</v>
      </c>
      <c r="D7212" s="16" t="s">
        <v>10498</v>
      </c>
    </row>
    <row r="7213" customFormat="false" ht="15.75" hidden="false" customHeight="false" outlineLevel="0" collapsed="false">
      <c r="B7213" s="13"/>
      <c r="C7213" s="7" t="s">
        <v>1148</v>
      </c>
      <c r="D7213" s="16" t="s">
        <v>10521</v>
      </c>
    </row>
    <row r="7214" customFormat="false" ht="15.75" hidden="false" customHeight="false" outlineLevel="0" collapsed="false">
      <c r="B7214" s="13"/>
      <c r="C7214" s="7" t="s">
        <v>1161</v>
      </c>
      <c r="D7214" s="16" t="s">
        <v>10500</v>
      </c>
    </row>
    <row r="7215" customFormat="false" ht="15.75" hidden="false" customHeight="false" outlineLevel="0" collapsed="false">
      <c r="B7215" s="13"/>
      <c r="C7215" s="7" t="s">
        <v>2999</v>
      </c>
      <c r="D7215" s="16" t="s">
        <v>10501</v>
      </c>
    </row>
    <row r="7216" customFormat="false" ht="15.75" hidden="false" customHeight="false" outlineLevel="0" collapsed="false">
      <c r="B7216" s="13"/>
      <c r="C7216" s="7" t="s">
        <v>2624</v>
      </c>
      <c r="D7216" s="16" t="s">
        <v>10502</v>
      </c>
    </row>
    <row r="7217" customFormat="false" ht="15.75" hidden="false" customHeight="false" outlineLevel="0" collapsed="false">
      <c r="B7217" s="13"/>
      <c r="C7217" s="7" t="s">
        <v>3009</v>
      </c>
      <c r="D7217" s="16" t="s">
        <v>10503</v>
      </c>
    </row>
    <row r="7218" customFormat="false" ht="15.75" hidden="false" customHeight="false" outlineLevel="0" collapsed="false">
      <c r="B7218" s="13"/>
      <c r="C7218" s="7" t="s">
        <v>10522</v>
      </c>
      <c r="D7218" s="16" t="s">
        <v>10523</v>
      </c>
    </row>
    <row r="7219" customFormat="false" ht="15.75" hidden="false" customHeight="false" outlineLevel="0" collapsed="false">
      <c r="B7219" s="13"/>
      <c r="C7219" s="7" t="s">
        <v>10524</v>
      </c>
      <c r="D7219" s="16" t="s">
        <v>10525</v>
      </c>
    </row>
    <row r="7220" customFormat="false" ht="15.75" hidden="false" customHeight="false" outlineLevel="0" collapsed="false">
      <c r="A7220" s="3" t="s">
        <v>10526</v>
      </c>
      <c r="B7220" s="5" t="s">
        <v>10527</v>
      </c>
      <c r="C7220" s="7"/>
      <c r="D7220" s="7"/>
    </row>
    <row r="7221" customFormat="false" ht="15.75" hidden="false" customHeight="false" outlineLevel="0" collapsed="false">
      <c r="A7221" s="3" t="s">
        <v>10528</v>
      </c>
      <c r="B7221" s="5" t="s">
        <v>10529</v>
      </c>
      <c r="C7221" s="7"/>
      <c r="D7221" s="7"/>
    </row>
    <row r="7222" customFormat="false" ht="15.75" hidden="false" customHeight="false" outlineLevel="0" collapsed="false">
      <c r="A7222" s="12" t="s">
        <v>10530</v>
      </c>
      <c r="B7222" s="12"/>
      <c r="C7222" s="12"/>
      <c r="D7222" s="12"/>
      <c r="E7222" s="12"/>
    </row>
    <row r="7223" customFormat="false" ht="15.75" hidden="false" customHeight="false" outlineLevel="0" collapsed="false">
      <c r="B7223" s="13"/>
      <c r="C7223" s="7" t="s">
        <v>117</v>
      </c>
      <c r="D7223" s="16" t="s">
        <v>2243</v>
      </c>
    </row>
    <row r="7224" customFormat="false" ht="15.75" hidden="false" customHeight="false" outlineLevel="0" collapsed="false">
      <c r="B7224" s="13"/>
      <c r="C7224" s="7" t="s">
        <v>248</v>
      </c>
      <c r="D7224" s="16" t="s">
        <v>10493</v>
      </c>
    </row>
    <row r="7225" customFormat="false" ht="15.75" hidden="false" customHeight="false" outlineLevel="0" collapsed="false">
      <c r="B7225" s="13"/>
      <c r="C7225" s="7" t="s">
        <v>132</v>
      </c>
      <c r="D7225" s="16" t="s">
        <v>10531</v>
      </c>
    </row>
    <row r="7226" customFormat="false" ht="15.75" hidden="false" customHeight="false" outlineLevel="0" collapsed="false">
      <c r="B7226" s="13"/>
      <c r="C7226" s="7" t="s">
        <v>8964</v>
      </c>
      <c r="D7226" s="16" t="s">
        <v>10532</v>
      </c>
    </row>
    <row r="7227" customFormat="false" ht="15.75" hidden="false" customHeight="false" outlineLevel="0" collapsed="false">
      <c r="B7227" s="13"/>
      <c r="C7227" s="7" t="s">
        <v>447</v>
      </c>
      <c r="D7227" s="16" t="s">
        <v>10533</v>
      </c>
    </row>
    <row r="7228" customFormat="false" ht="15.75" hidden="false" customHeight="false" outlineLevel="0" collapsed="false">
      <c r="B7228" s="13"/>
      <c r="C7228" s="7" t="s">
        <v>1103</v>
      </c>
      <c r="D7228" s="16" t="s">
        <v>10534</v>
      </c>
    </row>
    <row r="7229" customFormat="false" ht="15.75" hidden="false" customHeight="false" outlineLevel="0" collapsed="false">
      <c r="B7229" s="13"/>
      <c r="C7229" s="7" t="s">
        <v>1854</v>
      </c>
      <c r="D7229" s="16" t="s">
        <v>10535</v>
      </c>
    </row>
    <row r="7230" customFormat="false" ht="15.75" hidden="false" customHeight="false" outlineLevel="0" collapsed="false">
      <c r="B7230" s="13"/>
      <c r="C7230" s="7" t="s">
        <v>1122</v>
      </c>
      <c r="D7230" s="16" t="s">
        <v>10536</v>
      </c>
    </row>
    <row r="7231" customFormat="false" ht="15.75" hidden="false" customHeight="false" outlineLevel="0" collapsed="false">
      <c r="B7231" s="13"/>
      <c r="C7231" s="7" t="s">
        <v>1132</v>
      </c>
      <c r="D7231" s="16" t="s">
        <v>10498</v>
      </c>
    </row>
    <row r="7232" customFormat="false" ht="15.75" hidden="false" customHeight="false" outlineLevel="0" collapsed="false">
      <c r="B7232" s="13"/>
      <c r="C7232" s="7" t="s">
        <v>1143</v>
      </c>
      <c r="D7232" s="16" t="s">
        <v>10537</v>
      </c>
    </row>
    <row r="7233" customFormat="false" ht="15.75" hidden="false" customHeight="false" outlineLevel="0" collapsed="false">
      <c r="B7233" s="13"/>
      <c r="C7233" s="7" t="s">
        <v>1155</v>
      </c>
      <c r="D7233" s="16" t="s">
        <v>10538</v>
      </c>
    </row>
    <row r="7234" customFormat="false" ht="15.75" hidden="false" customHeight="false" outlineLevel="0" collapsed="false">
      <c r="B7234" s="13"/>
      <c r="C7234" s="7" t="s">
        <v>1166</v>
      </c>
      <c r="D7234" s="16" t="s">
        <v>10539</v>
      </c>
    </row>
    <row r="7235" customFormat="false" ht="15.75" hidden="false" customHeight="false" outlineLevel="0" collapsed="false">
      <c r="B7235" s="13"/>
      <c r="C7235" s="7" t="s">
        <v>1968</v>
      </c>
      <c r="D7235" s="16" t="s">
        <v>10500</v>
      </c>
    </row>
    <row r="7236" customFormat="false" ht="15.75" hidden="false" customHeight="false" outlineLevel="0" collapsed="false">
      <c r="B7236" s="13"/>
      <c r="C7236" s="7" t="s">
        <v>10540</v>
      </c>
      <c r="D7236" s="16" t="s">
        <v>10521</v>
      </c>
    </row>
    <row r="7237" customFormat="false" ht="15.75" hidden="false" customHeight="false" outlineLevel="0" collapsed="false">
      <c r="B7237" s="13"/>
      <c r="C7237" s="7" t="s">
        <v>10541</v>
      </c>
      <c r="D7237" s="16" t="s">
        <v>10488</v>
      </c>
    </row>
    <row r="7238" customFormat="false" ht="15.75" hidden="false" customHeight="false" outlineLevel="0" collapsed="false">
      <c r="B7238" s="13"/>
      <c r="C7238" s="7" t="s">
        <v>3009</v>
      </c>
      <c r="D7238" s="16" t="s">
        <v>10542</v>
      </c>
    </row>
    <row r="7239" customFormat="false" ht="15.75" hidden="false" customHeight="false" outlineLevel="0" collapsed="false">
      <c r="B7239" s="13"/>
      <c r="C7239" s="7" t="s">
        <v>2628</v>
      </c>
      <c r="D7239" s="16" t="s">
        <v>10543</v>
      </c>
    </row>
    <row r="7240" customFormat="false" ht="15.75" hidden="false" customHeight="false" outlineLevel="0" collapsed="false">
      <c r="B7240" s="13"/>
      <c r="C7240" s="7" t="s">
        <v>10544</v>
      </c>
      <c r="D7240" s="16" t="s">
        <v>10545</v>
      </c>
    </row>
    <row r="7241" customFormat="false" ht="15.75" hidden="false" customHeight="false" outlineLevel="0" collapsed="false">
      <c r="B7241" s="13"/>
      <c r="C7241" s="7" t="s">
        <v>10546</v>
      </c>
      <c r="D7241" s="16" t="s">
        <v>10547</v>
      </c>
    </row>
    <row r="7242" customFormat="false" ht="15.75" hidden="false" customHeight="false" outlineLevel="0" collapsed="false">
      <c r="B7242" s="13"/>
      <c r="C7242" s="7" t="s">
        <v>3016</v>
      </c>
      <c r="D7242" s="16" t="s">
        <v>10548</v>
      </c>
    </row>
    <row r="7243" customFormat="false" ht="15.75" hidden="false" customHeight="false" outlineLevel="0" collapsed="false">
      <c r="B7243" s="13"/>
      <c r="C7243" s="7" t="s">
        <v>10549</v>
      </c>
      <c r="D7243" s="16" t="s">
        <v>10550</v>
      </c>
    </row>
    <row r="7244" customFormat="false" ht="15.75" hidden="false" customHeight="false" outlineLevel="0" collapsed="false">
      <c r="B7244" s="13"/>
      <c r="C7244" s="7" t="s">
        <v>10551</v>
      </c>
      <c r="D7244" s="16" t="s">
        <v>10552</v>
      </c>
    </row>
    <row r="7245" customFormat="false" ht="15.75" hidden="false" customHeight="false" outlineLevel="0" collapsed="false">
      <c r="B7245" s="13"/>
      <c r="C7245" s="7" t="s">
        <v>10553</v>
      </c>
      <c r="D7245" s="16" t="s">
        <v>10554</v>
      </c>
    </row>
    <row r="7246" customFormat="false" ht="15.75" hidden="false" customHeight="false" outlineLevel="0" collapsed="false">
      <c r="A7246" s="12" t="s">
        <v>10555</v>
      </c>
      <c r="B7246" s="12"/>
      <c r="C7246" s="12"/>
      <c r="D7246" s="12"/>
      <c r="E7246" s="12"/>
    </row>
    <row r="7247" customFormat="false" ht="15.75" hidden="false" customHeight="false" outlineLevel="0" collapsed="false">
      <c r="B7247" s="13"/>
      <c r="C7247" s="7" t="s">
        <v>117</v>
      </c>
      <c r="D7247" s="16" t="s">
        <v>10556</v>
      </c>
    </row>
    <row r="7248" customFormat="false" ht="15.75" hidden="false" customHeight="false" outlineLevel="0" collapsed="false">
      <c r="B7248" s="13"/>
      <c r="C7248" s="7" t="s">
        <v>10557</v>
      </c>
      <c r="D7248" s="16" t="s">
        <v>3065</v>
      </c>
    </row>
    <row r="7249" customFormat="false" ht="15.75" hidden="false" customHeight="false" outlineLevel="0" collapsed="false">
      <c r="B7249" s="13"/>
      <c r="C7249" s="7" t="s">
        <v>253</v>
      </c>
      <c r="D7249" s="16" t="s">
        <v>10558</v>
      </c>
    </row>
    <row r="7250" customFormat="false" ht="15.75" hidden="false" customHeight="false" outlineLevel="0" collapsed="false">
      <c r="B7250" s="13"/>
      <c r="C7250" s="7" t="s">
        <v>7868</v>
      </c>
      <c r="D7250" s="16" t="s">
        <v>3065</v>
      </c>
    </row>
    <row r="7251" customFormat="false" ht="15.75" hidden="false" customHeight="false" outlineLevel="0" collapsed="false">
      <c r="B7251" s="13"/>
      <c r="C7251" s="7" t="s">
        <v>138</v>
      </c>
      <c r="D7251" s="16" t="s">
        <v>10559</v>
      </c>
    </row>
    <row r="7252" customFormat="false" ht="15.75" hidden="false" customHeight="false" outlineLevel="0" collapsed="false">
      <c r="B7252" s="13"/>
      <c r="C7252" s="7" t="s">
        <v>10560</v>
      </c>
      <c r="D7252" s="16" t="s">
        <v>3065</v>
      </c>
    </row>
    <row r="7253" customFormat="false" ht="15.75" hidden="false" customHeight="false" outlineLevel="0" collapsed="false">
      <c r="B7253" s="13"/>
      <c r="C7253" s="7" t="s">
        <v>152</v>
      </c>
      <c r="D7253" s="16" t="s">
        <v>10561</v>
      </c>
    </row>
    <row r="7254" customFormat="false" ht="15.75" hidden="false" customHeight="false" outlineLevel="0" collapsed="false">
      <c r="B7254" s="13"/>
      <c r="C7254" s="7" t="s">
        <v>162</v>
      </c>
      <c r="D7254" s="16" t="s">
        <v>10562</v>
      </c>
    </row>
    <row r="7255" customFormat="false" ht="15.75" hidden="false" customHeight="false" outlineLevel="0" collapsed="false">
      <c r="B7255" s="13"/>
      <c r="C7255" s="7" t="s">
        <v>602</v>
      </c>
      <c r="D7255" s="16" t="s">
        <v>10563</v>
      </c>
    </row>
    <row r="7256" customFormat="false" ht="15.75" hidden="false" customHeight="false" outlineLevel="0" collapsed="false">
      <c r="B7256" s="13"/>
      <c r="C7256" s="7" t="s">
        <v>435</v>
      </c>
      <c r="D7256" s="16" t="s">
        <v>10564</v>
      </c>
    </row>
    <row r="7257" customFormat="false" ht="15.75" hidden="false" customHeight="false" outlineLevel="0" collapsed="false">
      <c r="B7257" s="13"/>
      <c r="C7257" s="7" t="s">
        <v>441</v>
      </c>
      <c r="D7257" s="16" t="s">
        <v>10565</v>
      </c>
    </row>
    <row r="7258" customFormat="false" ht="15.75" hidden="false" customHeight="false" outlineLevel="0" collapsed="false">
      <c r="B7258" s="13"/>
      <c r="C7258" s="7" t="s">
        <v>448</v>
      </c>
      <c r="D7258" s="16" t="s">
        <v>10566</v>
      </c>
    </row>
    <row r="7259" customFormat="false" ht="15.75" hidden="false" customHeight="false" outlineLevel="0" collapsed="false">
      <c r="B7259" s="13"/>
      <c r="C7259" s="7" t="s">
        <v>1101</v>
      </c>
      <c r="D7259" s="16" t="s">
        <v>10567</v>
      </c>
    </row>
    <row r="7260" customFormat="false" ht="15.75" hidden="false" customHeight="false" outlineLevel="0" collapsed="false">
      <c r="B7260" s="13"/>
      <c r="C7260" s="7" t="s">
        <v>1109</v>
      </c>
      <c r="D7260" s="16" t="s">
        <v>10568</v>
      </c>
    </row>
    <row r="7261" customFormat="false" ht="15.75" hidden="false" customHeight="false" outlineLevel="0" collapsed="false">
      <c r="B7261" s="13"/>
      <c r="C7261" s="7" t="s">
        <v>10569</v>
      </c>
      <c r="D7261" s="16" t="s">
        <v>10570</v>
      </c>
    </row>
    <row r="7262" customFormat="false" ht="15.75" hidden="false" customHeight="false" outlineLevel="0" collapsed="false">
      <c r="B7262" s="13"/>
      <c r="C7262" s="7" t="s">
        <v>1118</v>
      </c>
      <c r="D7262" s="16" t="s">
        <v>10571</v>
      </c>
    </row>
    <row r="7263" customFormat="false" ht="15.75" hidden="false" customHeight="false" outlineLevel="0" collapsed="false">
      <c r="B7263" s="13"/>
      <c r="C7263" s="7" t="s">
        <v>1126</v>
      </c>
      <c r="D7263" s="16" t="s">
        <v>10572</v>
      </c>
    </row>
    <row r="7264" customFormat="false" ht="15.75" hidden="false" customHeight="false" outlineLevel="0" collapsed="false">
      <c r="B7264" s="13"/>
      <c r="C7264" s="7" t="s">
        <v>1132</v>
      </c>
      <c r="D7264" s="16" t="s">
        <v>10573</v>
      </c>
    </row>
    <row r="7265" customFormat="false" ht="15.75" hidden="false" customHeight="false" outlineLevel="0" collapsed="false">
      <c r="B7265" s="13"/>
      <c r="C7265" s="7" t="s">
        <v>1136</v>
      </c>
      <c r="D7265" s="16" t="s">
        <v>10574</v>
      </c>
    </row>
    <row r="7266" customFormat="false" ht="15.75" hidden="false" customHeight="false" outlineLevel="0" collapsed="false">
      <c r="B7266" s="13"/>
      <c r="C7266" s="7" t="s">
        <v>1143</v>
      </c>
      <c r="D7266" s="16" t="s">
        <v>10575</v>
      </c>
    </row>
    <row r="7267" customFormat="false" ht="15.75" hidden="false" customHeight="false" outlineLevel="0" collapsed="false">
      <c r="B7267" s="13"/>
      <c r="C7267" s="7" t="s">
        <v>9629</v>
      </c>
      <c r="D7267" s="16" t="s">
        <v>3065</v>
      </c>
    </row>
    <row r="7268" customFormat="false" ht="15.75" hidden="false" customHeight="false" outlineLevel="0" collapsed="false">
      <c r="B7268" s="13"/>
      <c r="C7268" s="7" t="s">
        <v>1159</v>
      </c>
      <c r="D7268" s="16" t="s">
        <v>10576</v>
      </c>
    </row>
    <row r="7269" customFormat="false" ht="15.75" hidden="false" customHeight="false" outlineLevel="0" collapsed="false">
      <c r="B7269" s="13"/>
      <c r="C7269" s="7" t="s">
        <v>1165</v>
      </c>
      <c r="D7269" s="16" t="s">
        <v>10577</v>
      </c>
    </row>
    <row r="7270" customFormat="false" ht="15.75" hidden="false" customHeight="false" outlineLevel="0" collapsed="false">
      <c r="B7270" s="13"/>
      <c r="C7270" s="7" t="s">
        <v>1964</v>
      </c>
      <c r="D7270" s="16" t="s">
        <v>10578</v>
      </c>
    </row>
    <row r="7271" customFormat="false" ht="15.75" hidden="false" customHeight="false" outlineLevel="0" collapsed="false">
      <c r="B7271" s="13"/>
      <c r="C7271" s="7" t="s">
        <v>10579</v>
      </c>
      <c r="D7271" s="16" t="s">
        <v>10580</v>
      </c>
    </row>
    <row r="7272" customFormat="false" ht="15.75" hidden="false" customHeight="false" outlineLevel="0" collapsed="false">
      <c r="B7272" s="13"/>
      <c r="C7272" s="7" t="s">
        <v>2622</v>
      </c>
      <c r="D7272" s="16" t="s">
        <v>10581</v>
      </c>
    </row>
    <row r="7273" customFormat="false" ht="15.75" hidden="false" customHeight="false" outlineLevel="0" collapsed="false">
      <c r="B7273" s="13"/>
      <c r="C7273" s="7" t="s">
        <v>10582</v>
      </c>
      <c r="D7273" s="16" t="s">
        <v>3065</v>
      </c>
    </row>
    <row r="7274" customFormat="false" ht="15.75" hidden="false" customHeight="false" outlineLevel="0" collapsed="false">
      <c r="B7274" s="13"/>
      <c r="C7274" s="7" t="s">
        <v>10149</v>
      </c>
      <c r="D7274" s="16" t="s">
        <v>10583</v>
      </c>
    </row>
    <row r="7275" customFormat="false" ht="15.75" hidden="false" customHeight="false" outlineLevel="0" collapsed="false">
      <c r="B7275" s="13"/>
      <c r="C7275" s="7" t="s">
        <v>10584</v>
      </c>
      <c r="D7275" s="16" t="s">
        <v>10585</v>
      </c>
    </row>
    <row r="7276" customFormat="false" ht="15.75" hidden="false" customHeight="false" outlineLevel="0" collapsed="false">
      <c r="B7276" s="13"/>
      <c r="C7276" s="7" t="s">
        <v>10586</v>
      </c>
      <c r="D7276" s="16" t="s">
        <v>3065</v>
      </c>
    </row>
    <row r="7277" customFormat="false" ht="15.75" hidden="false" customHeight="false" outlineLevel="0" collapsed="false">
      <c r="B7277" s="13"/>
      <c r="C7277" s="7" t="s">
        <v>3009</v>
      </c>
      <c r="D7277" s="16" t="s">
        <v>10587</v>
      </c>
    </row>
    <row r="7278" customFormat="false" ht="15.75" hidden="false" customHeight="false" outlineLevel="0" collapsed="false">
      <c r="B7278" s="13"/>
      <c r="C7278" s="7" t="s">
        <v>10588</v>
      </c>
      <c r="D7278" s="16" t="s">
        <v>1819</v>
      </c>
    </row>
    <row r="7279" customFormat="false" ht="15.75" hidden="false" customHeight="false" outlineLevel="0" collapsed="false">
      <c r="A7279" s="3" t="s">
        <v>10544</v>
      </c>
      <c r="B7279" s="13" t="s">
        <v>10589</v>
      </c>
    </row>
    <row r="7280" customFormat="false" ht="15.75" hidden="false" customHeight="false" outlineLevel="0" collapsed="false">
      <c r="A7280" s="3" t="s">
        <v>7220</v>
      </c>
      <c r="B7280" s="13" t="s">
        <v>10590</v>
      </c>
    </row>
    <row r="7281" customFormat="false" ht="15.75" hidden="false" customHeight="false" outlineLevel="0" collapsed="false">
      <c r="A7281" s="1" t="s">
        <v>2630</v>
      </c>
      <c r="B7281" s="13" t="s">
        <v>5773</v>
      </c>
    </row>
    <row r="7282" customFormat="false" ht="15.75" hidden="false" customHeight="false" outlineLevel="0" collapsed="false">
      <c r="A7282" s="1" t="s">
        <v>10591</v>
      </c>
      <c r="B7282" s="13" t="s">
        <v>4599</v>
      </c>
    </row>
    <row r="7283" customFormat="false" ht="15.75" hidden="false" customHeight="false" outlineLevel="0" collapsed="false">
      <c r="A7283" s="1" t="s">
        <v>6221</v>
      </c>
      <c r="B7283" s="13" t="s">
        <v>10592</v>
      </c>
    </row>
    <row r="7284" customFormat="false" ht="15.75" hidden="false" customHeight="false" outlineLevel="0" collapsed="false">
      <c r="A7284" s="1" t="s">
        <v>7221</v>
      </c>
      <c r="B7284" s="13" t="s">
        <v>10593</v>
      </c>
    </row>
    <row r="7285" customFormat="false" ht="15.75" hidden="false" customHeight="false" outlineLevel="0" collapsed="false">
      <c r="A7285" s="1" t="s">
        <v>10546</v>
      </c>
      <c r="B7285" s="13" t="s">
        <v>10594</v>
      </c>
    </row>
    <row r="7286" customFormat="false" ht="15.75" hidden="false" customHeight="false" outlineLevel="0" collapsed="false">
      <c r="A7286" s="1" t="s">
        <v>10595</v>
      </c>
      <c r="B7286" s="13" t="s">
        <v>416</v>
      </c>
    </row>
    <row r="7287" customFormat="false" ht="15.75" hidden="false" customHeight="false" outlineLevel="0" collapsed="false">
      <c r="A7287" s="1" t="s">
        <v>9639</v>
      </c>
      <c r="B7287" s="13" t="s">
        <v>9571</v>
      </c>
    </row>
    <row r="7288" customFormat="false" ht="15.75" hidden="false" customHeight="false" outlineLevel="0" collapsed="false">
      <c r="A7288" s="1" t="s">
        <v>2632</v>
      </c>
      <c r="B7288" s="13" t="s">
        <v>10596</v>
      </c>
    </row>
    <row r="7289" customFormat="false" ht="15.75" hidden="false" customHeight="false" outlineLevel="0" collapsed="false">
      <c r="A7289" s="1" t="s">
        <v>8448</v>
      </c>
      <c r="B7289" s="13" t="s">
        <v>10597</v>
      </c>
    </row>
    <row r="7290" customFormat="false" ht="15.75" hidden="false" customHeight="false" outlineLevel="0" collapsed="false">
      <c r="A7290" s="1" t="s">
        <v>10598</v>
      </c>
      <c r="B7290" s="13" t="s">
        <v>10599</v>
      </c>
    </row>
    <row r="7291" customFormat="false" ht="15.75" hidden="false" customHeight="false" outlineLevel="0" collapsed="false">
      <c r="A7291" s="1" t="s">
        <v>3016</v>
      </c>
      <c r="B7291" s="13" t="s">
        <v>10600</v>
      </c>
    </row>
    <row r="7292" customFormat="false" ht="15.75" hidden="false" customHeight="false" outlineLevel="0" collapsed="false">
      <c r="A7292" s="1" t="s">
        <v>10601</v>
      </c>
      <c r="B7292" s="13" t="s">
        <v>10602</v>
      </c>
    </row>
    <row r="7293" customFormat="false" ht="15.75" hidden="false" customHeight="false" outlineLevel="0" collapsed="false">
      <c r="A7293" s="1" t="s">
        <v>10603</v>
      </c>
      <c r="B7293" s="13" t="s">
        <v>10604</v>
      </c>
    </row>
    <row r="7294" customFormat="false" ht="15.75" hidden="false" customHeight="false" outlineLevel="0" collapsed="false">
      <c r="A7294" s="1" t="s">
        <v>10605</v>
      </c>
      <c r="B7294" s="13" t="s">
        <v>10606</v>
      </c>
    </row>
    <row r="7295" customFormat="false" ht="15.75" hidden="false" customHeight="false" outlineLevel="0" collapsed="false">
      <c r="A7295" s="1" t="s">
        <v>2634</v>
      </c>
      <c r="B7295" s="13" t="s">
        <v>10607</v>
      </c>
    </row>
    <row r="7296" customFormat="false" ht="15.75" hidden="false" customHeight="false" outlineLevel="0" collapsed="false">
      <c r="A7296" s="1" t="s">
        <v>10608</v>
      </c>
      <c r="B7296" s="13" t="s">
        <v>2388</v>
      </c>
    </row>
    <row r="7297" customFormat="false" ht="15.75" hidden="false" customHeight="false" outlineLevel="0" collapsed="false">
      <c r="A7297" s="1" t="s">
        <v>10549</v>
      </c>
      <c r="B7297" s="13" t="s">
        <v>10609</v>
      </c>
    </row>
    <row r="7298" customFormat="false" ht="15.75" hidden="false" customHeight="false" outlineLevel="0" collapsed="false">
      <c r="A7298" s="1" t="s">
        <v>10610</v>
      </c>
      <c r="B7298" s="13" t="s">
        <v>420</v>
      </c>
    </row>
    <row r="7299" customFormat="false" ht="15.75" hidden="false" customHeight="false" outlineLevel="0" collapsed="false">
      <c r="A7299" s="1" t="s">
        <v>10325</v>
      </c>
      <c r="B7299" s="13" t="s">
        <v>10611</v>
      </c>
    </row>
    <row r="7300" customFormat="false" ht="15.75" hidden="false" customHeight="false" outlineLevel="0" collapsed="false">
      <c r="A7300" s="1" t="s">
        <v>10612</v>
      </c>
      <c r="B7300" s="13" t="s">
        <v>10613</v>
      </c>
    </row>
    <row r="7301" customFormat="false" ht="15.75" hidden="false" customHeight="false" outlineLevel="0" collapsed="false">
      <c r="A7301" s="1" t="s">
        <v>7224</v>
      </c>
      <c r="B7301" s="13" t="s">
        <v>10614</v>
      </c>
    </row>
    <row r="7302" customFormat="false" ht="15.75" hidden="false" customHeight="false" outlineLevel="0" collapsed="false">
      <c r="A7302" s="1" t="s">
        <v>10615</v>
      </c>
      <c r="B7302" s="13" t="s">
        <v>10616</v>
      </c>
    </row>
    <row r="7303" customFormat="false" ht="15.75" hidden="false" customHeight="false" outlineLevel="0" collapsed="false">
      <c r="A7303" s="7" t="s">
        <v>2636</v>
      </c>
      <c r="B7303" s="13" t="s">
        <v>2400</v>
      </c>
    </row>
    <row r="7304" customFormat="false" ht="15.75" hidden="false" customHeight="false" outlineLevel="0" collapsed="false">
      <c r="A7304" s="7" t="s">
        <v>10551</v>
      </c>
      <c r="B7304" s="13" t="s">
        <v>10617</v>
      </c>
    </row>
    <row r="7305" customFormat="false" ht="15.75" hidden="false" customHeight="false" outlineLevel="0" collapsed="false">
      <c r="A7305" s="7" t="s">
        <v>6681</v>
      </c>
      <c r="B7305" s="13" t="s">
        <v>10618</v>
      </c>
    </row>
    <row r="7306" customFormat="false" ht="15.75" hidden="false" customHeight="false" outlineLevel="0" collapsed="false">
      <c r="A7306" s="1" t="s">
        <v>10619</v>
      </c>
      <c r="B7306" s="13" t="s">
        <v>10620</v>
      </c>
    </row>
    <row r="7307" customFormat="false" ht="15.75" hidden="false" customHeight="false" outlineLevel="0" collapsed="false">
      <c r="A7307" s="1" t="s">
        <v>10621</v>
      </c>
      <c r="B7307" s="13" t="s">
        <v>10622</v>
      </c>
    </row>
    <row r="7308" customFormat="false" ht="15.75" hidden="false" customHeight="false" outlineLevel="0" collapsed="false">
      <c r="A7308" s="1" t="s">
        <v>10623</v>
      </c>
      <c r="B7308" s="13" t="s">
        <v>10624</v>
      </c>
    </row>
    <row r="7309" customFormat="false" ht="15.75" hidden="false" customHeight="false" outlineLevel="0" collapsed="false">
      <c r="A7309" s="1" t="s">
        <v>2638</v>
      </c>
      <c r="B7309" s="13" t="s">
        <v>1855</v>
      </c>
    </row>
    <row r="7310" customFormat="false" ht="15.75" hidden="false" customHeight="false" outlineLevel="0" collapsed="false">
      <c r="A7310" s="1" t="s">
        <v>10625</v>
      </c>
      <c r="B7310" s="13" t="s">
        <v>10626</v>
      </c>
    </row>
    <row r="7311" customFormat="false" ht="15.75" hidden="false" customHeight="false" outlineLevel="0" collapsed="false">
      <c r="A7311" s="1" t="s">
        <v>3020</v>
      </c>
      <c r="B7311" s="13" t="s">
        <v>10627</v>
      </c>
    </row>
    <row r="7312" customFormat="false" ht="15.75" hidden="false" customHeight="false" outlineLevel="0" collapsed="false">
      <c r="A7312" s="1" t="s">
        <v>10628</v>
      </c>
      <c r="B7312" s="13" t="s">
        <v>10629</v>
      </c>
    </row>
    <row r="7313" customFormat="false" ht="15.75" hidden="false" customHeight="false" outlineLevel="0" collapsed="false">
      <c r="B7313" s="13"/>
      <c r="C7313" s="7" t="s">
        <v>10630</v>
      </c>
      <c r="D7313" s="16" t="s">
        <v>10631</v>
      </c>
    </row>
    <row r="7314" customFormat="false" ht="15.75" hidden="false" customHeight="false" outlineLevel="0" collapsed="false">
      <c r="B7314" s="13"/>
      <c r="C7314" s="7" t="s">
        <v>3024</v>
      </c>
      <c r="D7314" s="16" t="s">
        <v>10632</v>
      </c>
    </row>
    <row r="7315" customFormat="false" ht="15.75" hidden="false" customHeight="false" outlineLevel="0" collapsed="false">
      <c r="B7315" s="13"/>
      <c r="C7315" s="7" t="s">
        <v>10633</v>
      </c>
      <c r="D7315" s="16" t="s">
        <v>10634</v>
      </c>
    </row>
    <row r="7316" customFormat="false" ht="15.75" hidden="false" customHeight="false" outlineLevel="0" collapsed="false">
      <c r="B7316" s="13"/>
      <c r="C7316" s="7" t="s">
        <v>2644</v>
      </c>
      <c r="D7316" s="16" t="s">
        <v>10635</v>
      </c>
    </row>
    <row r="7317" customFormat="false" ht="15.75" hidden="false" customHeight="false" outlineLevel="0" collapsed="false">
      <c r="B7317" s="13"/>
      <c r="C7317" s="7" t="s">
        <v>2646</v>
      </c>
      <c r="D7317" s="16" t="s">
        <v>10636</v>
      </c>
    </row>
    <row r="7318" customFormat="false" ht="15.75" hidden="false" customHeight="false" outlineLevel="0" collapsed="false">
      <c r="B7318" s="13"/>
      <c r="C7318" s="7" t="s">
        <v>8991</v>
      </c>
      <c r="D7318" s="16" t="s">
        <v>10637</v>
      </c>
    </row>
    <row r="7319" customFormat="false" ht="15.75" hidden="false" customHeight="false" outlineLevel="0" collapsed="false">
      <c r="B7319" s="13"/>
      <c r="C7319" s="7" t="s">
        <v>3036</v>
      </c>
      <c r="D7319" s="16" t="s">
        <v>10638</v>
      </c>
    </row>
    <row r="7320" customFormat="false" ht="15.75" hidden="false" customHeight="false" outlineLevel="0" collapsed="false">
      <c r="B7320" s="13"/>
      <c r="C7320" s="7" t="s">
        <v>6693</v>
      </c>
      <c r="D7320" s="16" t="s">
        <v>7298</v>
      </c>
    </row>
    <row r="7321" customFormat="false" ht="15.75" hidden="false" customHeight="false" outlineLevel="0" collapsed="false">
      <c r="B7321" s="13"/>
      <c r="C7321" s="7" t="s">
        <v>10639</v>
      </c>
      <c r="D7321" s="16" t="s">
        <v>10640</v>
      </c>
    </row>
    <row r="7322" customFormat="false" ht="15.75" hidden="false" customHeight="false" outlineLevel="0" collapsed="false">
      <c r="B7322" s="13"/>
      <c r="C7322" s="7" t="s">
        <v>6238</v>
      </c>
      <c r="D7322" s="16" t="s">
        <v>10641</v>
      </c>
    </row>
    <row r="7323" customFormat="false" ht="15.75" hidden="false" customHeight="false" outlineLevel="0" collapsed="false">
      <c r="B7323" s="13"/>
      <c r="C7323" s="7" t="s">
        <v>10642</v>
      </c>
      <c r="D7323" s="16" t="s">
        <v>10643</v>
      </c>
    </row>
    <row r="7324" customFormat="false" ht="15.75" hidden="false" customHeight="false" outlineLevel="0" collapsed="false">
      <c r="B7324" s="13"/>
      <c r="C7324" s="7" t="s">
        <v>7892</v>
      </c>
      <c r="D7324" s="16" t="s">
        <v>10644</v>
      </c>
    </row>
    <row r="7325" customFormat="false" ht="15.75" hidden="false" customHeight="false" outlineLevel="0" collapsed="false">
      <c r="B7325" s="13"/>
      <c r="C7325" s="7" t="s">
        <v>10645</v>
      </c>
      <c r="D7325" s="16" t="s">
        <v>10646</v>
      </c>
    </row>
    <row r="7326" customFormat="false" ht="15.75" hidden="false" customHeight="false" outlineLevel="0" collapsed="false">
      <c r="B7326" s="13"/>
      <c r="C7326" s="7" t="s">
        <v>10647</v>
      </c>
      <c r="D7326" s="16" t="s">
        <v>10648</v>
      </c>
    </row>
    <row r="7327" customFormat="false" ht="15.75" hidden="false" customHeight="false" outlineLevel="0" collapsed="false">
      <c r="B7327" s="13"/>
      <c r="C7327" s="7" t="s">
        <v>10649</v>
      </c>
      <c r="D7327" s="16" t="s">
        <v>10650</v>
      </c>
    </row>
    <row r="7328" customFormat="false" ht="15.75" hidden="false" customHeight="false" outlineLevel="0" collapsed="false">
      <c r="B7328" s="13"/>
      <c r="C7328" s="7" t="s">
        <v>8997</v>
      </c>
      <c r="D7328" s="16" t="s">
        <v>10651</v>
      </c>
    </row>
    <row r="7329" customFormat="false" ht="15.75" hidden="false" customHeight="false" outlineLevel="0" collapsed="false">
      <c r="B7329" s="13"/>
      <c r="C7329" s="7" t="s">
        <v>2666</v>
      </c>
      <c r="D7329" s="16" t="s">
        <v>10652</v>
      </c>
    </row>
    <row r="7330" customFormat="false" ht="15.75" hidden="false" customHeight="false" outlineLevel="0" collapsed="false">
      <c r="B7330" s="13"/>
      <c r="C7330" s="7" t="s">
        <v>3060</v>
      </c>
      <c r="D7330" s="16" t="s">
        <v>10653</v>
      </c>
    </row>
    <row r="7331" customFormat="false" ht="15.75" hidden="false" customHeight="false" outlineLevel="0" collapsed="false">
      <c r="B7331" s="13"/>
      <c r="C7331" s="7" t="s">
        <v>2670</v>
      </c>
      <c r="D7331" s="16" t="s">
        <v>10654</v>
      </c>
    </row>
    <row r="7332" customFormat="false" ht="15.75" hidden="false" customHeight="false" outlineLevel="0" collapsed="false">
      <c r="B7332" s="13"/>
      <c r="C7332" s="7" t="s">
        <v>10655</v>
      </c>
      <c r="D7332" s="16" t="s">
        <v>10656</v>
      </c>
    </row>
    <row r="7333" customFormat="false" ht="15.75" hidden="false" customHeight="false" outlineLevel="0" collapsed="false">
      <c r="B7333" s="13"/>
      <c r="C7333" s="7" t="s">
        <v>5818</v>
      </c>
      <c r="D7333" s="16" t="s">
        <v>10657</v>
      </c>
    </row>
    <row r="7334" customFormat="false" ht="15.75" hidden="false" customHeight="false" outlineLevel="0" collapsed="false">
      <c r="B7334" s="13"/>
      <c r="C7334" s="7" t="s">
        <v>2676</v>
      </c>
      <c r="D7334" s="16" t="s">
        <v>10658</v>
      </c>
    </row>
    <row r="7335" customFormat="false" ht="15.75" hidden="false" customHeight="false" outlineLevel="0" collapsed="false">
      <c r="B7335" s="13"/>
      <c r="C7335" s="7" t="s">
        <v>2687</v>
      </c>
      <c r="D7335" s="16" t="s">
        <v>10659</v>
      </c>
    </row>
    <row r="7336" customFormat="false" ht="15.75" hidden="false" customHeight="false" outlineLevel="0" collapsed="false">
      <c r="B7336" s="13"/>
      <c r="C7336" s="7" t="s">
        <v>2694</v>
      </c>
      <c r="D7336" s="16" t="s">
        <v>10660</v>
      </c>
    </row>
    <row r="7337" customFormat="false" ht="15.75" hidden="false" customHeight="false" outlineLevel="0" collapsed="false">
      <c r="B7337" s="13"/>
      <c r="C7337" s="7" t="s">
        <v>2709</v>
      </c>
      <c r="D7337" s="16" t="s">
        <v>10661</v>
      </c>
    </row>
    <row r="7338" customFormat="false" ht="15.75" hidden="false" customHeight="false" outlineLevel="0" collapsed="false">
      <c r="B7338" s="13"/>
      <c r="C7338" s="7" t="s">
        <v>2719</v>
      </c>
      <c r="D7338" s="16" t="s">
        <v>10662</v>
      </c>
    </row>
    <row r="7339" customFormat="false" ht="15.75" hidden="false" customHeight="false" outlineLevel="0" collapsed="false">
      <c r="B7339" s="13"/>
      <c r="C7339" s="7" t="s">
        <v>3105</v>
      </c>
      <c r="D7339" s="16" t="s">
        <v>10663</v>
      </c>
    </row>
    <row r="7340" customFormat="false" ht="15.75" hidden="false" customHeight="false" outlineLevel="0" collapsed="false">
      <c r="B7340" s="13"/>
      <c r="C7340" s="7" t="s">
        <v>3121</v>
      </c>
      <c r="D7340" s="16" t="s">
        <v>10664</v>
      </c>
    </row>
    <row r="7341" customFormat="false" ht="15.75" hidden="false" customHeight="false" outlineLevel="0" collapsed="false">
      <c r="B7341" s="13"/>
      <c r="C7341" s="7" t="s">
        <v>3129</v>
      </c>
      <c r="D7341" s="16" t="s">
        <v>10665</v>
      </c>
    </row>
    <row r="7342" customFormat="false" ht="15.75" hidden="false" customHeight="false" outlineLevel="0" collapsed="false">
      <c r="B7342" s="13"/>
      <c r="C7342" s="7" t="s">
        <v>3140</v>
      </c>
      <c r="D7342" s="16" t="s">
        <v>10666</v>
      </c>
    </row>
    <row r="7343" customFormat="false" ht="15.75" hidden="false" customHeight="false" outlineLevel="0" collapsed="false">
      <c r="B7343" s="13"/>
      <c r="C7343" s="7" t="s">
        <v>3178</v>
      </c>
      <c r="D7343" s="16" t="s">
        <v>10667</v>
      </c>
    </row>
    <row r="7344" customFormat="false" ht="15.75" hidden="false" customHeight="false" outlineLevel="0" collapsed="false">
      <c r="B7344" s="13"/>
      <c r="C7344" s="7" t="s">
        <v>3188</v>
      </c>
      <c r="D7344" s="16" t="s">
        <v>10668</v>
      </c>
    </row>
    <row r="7345" customFormat="false" ht="15.75" hidden="false" customHeight="false" outlineLevel="0" collapsed="false">
      <c r="B7345" s="13"/>
      <c r="C7345" s="7" t="s">
        <v>3201</v>
      </c>
      <c r="D7345" s="16" t="s">
        <v>10669</v>
      </c>
    </row>
    <row r="7346" customFormat="false" ht="15.75" hidden="false" customHeight="false" outlineLevel="0" collapsed="false">
      <c r="B7346" s="13"/>
      <c r="C7346" s="7" t="s">
        <v>3213</v>
      </c>
      <c r="D7346" s="16" t="s">
        <v>10489</v>
      </c>
    </row>
    <row r="7347" customFormat="false" ht="15.75" hidden="false" customHeight="false" outlineLevel="0" collapsed="false">
      <c r="B7347" s="13"/>
      <c r="C7347" s="7" t="s">
        <v>10670</v>
      </c>
      <c r="D7347" s="16" t="s">
        <v>10671</v>
      </c>
    </row>
    <row r="7348" customFormat="false" ht="15.75" hidden="false" customHeight="false" outlineLevel="0" collapsed="false">
      <c r="B7348" s="13"/>
      <c r="C7348" s="7" t="s">
        <v>7276</v>
      </c>
      <c r="D7348" s="16" t="s">
        <v>10672</v>
      </c>
    </row>
    <row r="7349" customFormat="false" ht="15.75" hidden="false" customHeight="false" outlineLevel="0" collapsed="false">
      <c r="B7349" s="13"/>
      <c r="C7349" s="7" t="s">
        <v>10673</v>
      </c>
      <c r="D7349" s="16" t="s">
        <v>10674</v>
      </c>
    </row>
    <row r="7350" customFormat="false" ht="15.75" hidden="false" customHeight="false" outlineLevel="0" collapsed="false">
      <c r="B7350" s="13"/>
      <c r="C7350" s="7" t="s">
        <v>6993</v>
      </c>
      <c r="D7350" s="16" t="s">
        <v>10674</v>
      </c>
    </row>
    <row r="7351" customFormat="false" ht="15.75" hidden="false" customHeight="false" outlineLevel="0" collapsed="false">
      <c r="A7351" s="3" t="s">
        <v>10675</v>
      </c>
      <c r="B7351" s="13" t="s">
        <v>10676</v>
      </c>
      <c r="C7351" s="7"/>
      <c r="D7351" s="7"/>
    </row>
    <row r="7352" customFormat="false" ht="15.75" hidden="false" customHeight="false" outlineLevel="0" collapsed="false">
      <c r="A7352" s="3" t="s">
        <v>10677</v>
      </c>
      <c r="B7352" s="13" t="s">
        <v>2204</v>
      </c>
      <c r="C7352" s="7"/>
      <c r="D7352" s="7"/>
    </row>
    <row r="7353" customFormat="false" ht="15.75" hidden="false" customHeight="false" outlineLevel="0" collapsed="false">
      <c r="A7353" s="1" t="s">
        <v>10678</v>
      </c>
      <c r="B7353" s="13" t="s">
        <v>2210</v>
      </c>
      <c r="C7353" s="7"/>
      <c r="D7353" s="7"/>
    </row>
    <row r="7354" customFormat="false" ht="15.75" hidden="false" customHeight="false" outlineLevel="0" collapsed="false">
      <c r="A7354" s="1" t="s">
        <v>10679</v>
      </c>
      <c r="B7354" s="13" t="s">
        <v>2214</v>
      </c>
      <c r="C7354" s="7"/>
      <c r="D7354" s="7"/>
    </row>
    <row r="7355" customFormat="false" ht="15.75" hidden="false" customHeight="false" outlineLevel="0" collapsed="false">
      <c r="A7355" s="1" t="s">
        <v>3388</v>
      </c>
      <c r="B7355" s="13" t="s">
        <v>3232</v>
      </c>
      <c r="C7355" s="7"/>
      <c r="D7355" s="7"/>
    </row>
    <row r="7356" customFormat="false" ht="15.75" hidden="false" customHeight="false" outlineLevel="0" collapsed="false">
      <c r="A7356" s="1" t="s">
        <v>10680</v>
      </c>
      <c r="B7356" s="13" t="s">
        <v>6167</v>
      </c>
      <c r="C7356" s="7"/>
      <c r="D7356" s="7"/>
    </row>
    <row r="7357" customFormat="false" ht="15.75" hidden="false" customHeight="false" outlineLevel="0" collapsed="false">
      <c r="A7357" s="1" t="s">
        <v>10681</v>
      </c>
      <c r="B7357" s="13" t="s">
        <v>3226</v>
      </c>
      <c r="C7357" s="7"/>
      <c r="D7357" s="7"/>
    </row>
    <row r="7358" customFormat="false" ht="15.75" hidden="false" customHeight="false" outlineLevel="0" collapsed="false">
      <c r="A7358" s="1" t="s">
        <v>3390</v>
      </c>
      <c r="B7358" s="13" t="s">
        <v>10682</v>
      </c>
      <c r="C7358" s="7"/>
      <c r="D7358" s="7"/>
    </row>
    <row r="7359" customFormat="false" ht="15.75" hidden="false" customHeight="false" outlineLevel="0" collapsed="false">
      <c r="A7359" s="1" t="s">
        <v>10683</v>
      </c>
      <c r="B7359" s="13" t="s">
        <v>2731</v>
      </c>
      <c r="C7359" s="7"/>
      <c r="D7359" s="7"/>
    </row>
    <row r="7360" customFormat="false" ht="15.75" hidden="false" customHeight="false" outlineLevel="0" collapsed="false">
      <c r="A7360" s="1" t="s">
        <v>10684</v>
      </c>
      <c r="B7360" s="13" t="s">
        <v>2733</v>
      </c>
      <c r="C7360" s="7"/>
      <c r="D7360" s="7"/>
    </row>
    <row r="7361" customFormat="false" ht="15.75" hidden="false" customHeight="false" outlineLevel="0" collapsed="false">
      <c r="A7361" s="1" t="s">
        <v>1285</v>
      </c>
      <c r="B7361" s="13" t="s">
        <v>2735</v>
      </c>
      <c r="C7361" s="7"/>
      <c r="D7361" s="7"/>
    </row>
    <row r="7362" customFormat="false" ht="15.75" hidden="false" customHeight="false" outlineLevel="0" collapsed="false">
      <c r="A7362" s="1" t="s">
        <v>10685</v>
      </c>
      <c r="B7362" s="13" t="s">
        <v>10686</v>
      </c>
      <c r="C7362" s="7"/>
      <c r="D7362" s="7"/>
    </row>
    <row r="7363" customFormat="false" ht="15.75" hidden="false" customHeight="false" outlineLevel="0" collapsed="false">
      <c r="A7363" s="1" t="s">
        <v>10687</v>
      </c>
      <c r="B7363" s="13" t="s">
        <v>2739</v>
      </c>
      <c r="C7363" s="7"/>
      <c r="D7363" s="7"/>
    </row>
    <row r="7364" customFormat="false" ht="15.75" hidden="false" customHeight="false" outlineLevel="0" collapsed="false">
      <c r="A7364" s="1" t="s">
        <v>10688</v>
      </c>
      <c r="B7364" s="13" t="s">
        <v>2237</v>
      </c>
      <c r="C7364" s="7"/>
      <c r="D7364" s="7"/>
    </row>
    <row r="7365" customFormat="false" ht="15.75" hidden="false" customHeight="false" outlineLevel="0" collapsed="false">
      <c r="A7365" s="1" t="s">
        <v>10689</v>
      </c>
      <c r="B7365" s="13" t="s">
        <v>420</v>
      </c>
      <c r="C7365" s="7"/>
      <c r="D7365" s="7"/>
    </row>
    <row r="7366" customFormat="false" ht="15.75" hidden="false" customHeight="false" outlineLevel="0" collapsed="false">
      <c r="A7366" s="1" t="s">
        <v>10690</v>
      </c>
      <c r="B7366" s="13" t="s">
        <v>3265</v>
      </c>
      <c r="C7366" s="7"/>
      <c r="D7366" s="7"/>
    </row>
    <row r="7367" customFormat="false" ht="15.75" hidden="false" customHeight="false" outlineLevel="0" collapsed="false">
      <c r="A7367" s="1" t="s">
        <v>10691</v>
      </c>
      <c r="B7367" s="13" t="s">
        <v>3243</v>
      </c>
      <c r="C7367" s="7"/>
      <c r="D7367" s="7"/>
    </row>
    <row r="7368" customFormat="false" ht="15.75" hidden="false" customHeight="false" outlineLevel="0" collapsed="false">
      <c r="A7368" s="1" t="s">
        <v>10692</v>
      </c>
      <c r="B7368" s="13" t="s">
        <v>10693</v>
      </c>
      <c r="C7368" s="7"/>
      <c r="D7368" s="7"/>
    </row>
    <row r="7369" customFormat="false" ht="15.75" hidden="false" customHeight="false" outlineLevel="0" collapsed="false">
      <c r="A7369" s="1" t="s">
        <v>2964</v>
      </c>
      <c r="B7369" s="13" t="s">
        <v>2733</v>
      </c>
      <c r="C7369" s="7"/>
      <c r="D7369" s="7"/>
    </row>
    <row r="7370" customFormat="false" ht="15.75" hidden="false" customHeight="false" outlineLevel="0" collapsed="false">
      <c r="A7370" s="1" t="s">
        <v>2966</v>
      </c>
      <c r="B7370" s="13" t="s">
        <v>3248</v>
      </c>
      <c r="C7370" s="7"/>
      <c r="D7370" s="7"/>
    </row>
    <row r="7371" customFormat="false" ht="15.75" hidden="false" customHeight="false" outlineLevel="0" collapsed="false">
      <c r="A7371" s="1" t="s">
        <v>2968</v>
      </c>
      <c r="B7371" s="13" t="s">
        <v>10694</v>
      </c>
      <c r="C7371" s="7"/>
      <c r="D7371" s="7"/>
    </row>
    <row r="7372" customFormat="false" ht="15.75" hidden="false" customHeight="false" outlineLevel="0" collapsed="false">
      <c r="A7372" s="1" t="s">
        <v>10695</v>
      </c>
      <c r="B7372" s="13" t="s">
        <v>2733</v>
      </c>
      <c r="C7372" s="7"/>
      <c r="D7372" s="7"/>
    </row>
    <row r="7373" customFormat="false" ht="15.75" hidden="false" customHeight="false" outlineLevel="0" collapsed="false">
      <c r="A7373" s="1" t="s">
        <v>10696</v>
      </c>
      <c r="B7373" s="13" t="s">
        <v>10697</v>
      </c>
      <c r="C7373" s="7"/>
      <c r="D7373" s="7"/>
    </row>
    <row r="7374" customFormat="false" ht="15.75" hidden="false" customHeight="false" outlineLevel="0" collapsed="false">
      <c r="A7374" s="1" t="s">
        <v>10698</v>
      </c>
      <c r="B7374" s="13" t="s">
        <v>8356</v>
      </c>
      <c r="C7374" s="7"/>
      <c r="D7374" s="7"/>
    </row>
    <row r="7375" customFormat="false" ht="15.75" hidden="false" customHeight="false" outlineLevel="0" collapsed="false">
      <c r="A7375" s="1" t="s">
        <v>10699</v>
      </c>
      <c r="B7375" s="13" t="s">
        <v>420</v>
      </c>
      <c r="C7375" s="7"/>
      <c r="D7375" s="7"/>
    </row>
    <row r="7376" customFormat="false" ht="15.75" hidden="false" customHeight="false" outlineLevel="0" collapsed="false">
      <c r="A7376" s="1" t="s">
        <v>10700</v>
      </c>
      <c r="B7376" s="13" t="s">
        <v>8358</v>
      </c>
      <c r="C7376" s="7"/>
      <c r="D7376" s="7"/>
    </row>
    <row r="7377" customFormat="false" ht="15.75" hidden="false" customHeight="false" outlineLevel="0" collapsed="false">
      <c r="A7377" s="1" t="s">
        <v>10701</v>
      </c>
      <c r="B7377" s="13" t="s">
        <v>2758</v>
      </c>
      <c r="C7377" s="7"/>
      <c r="D7377" s="7"/>
    </row>
    <row r="7378" customFormat="false" ht="15.75" hidden="false" customHeight="false" outlineLevel="0" collapsed="false">
      <c r="A7378" s="1" t="s">
        <v>10702</v>
      </c>
      <c r="B7378" s="13" t="s">
        <v>3263</v>
      </c>
      <c r="C7378" s="7"/>
      <c r="D7378" s="7"/>
    </row>
    <row r="7379" customFormat="false" ht="15.75" hidden="false" customHeight="false" outlineLevel="0" collapsed="false">
      <c r="A7379" s="1" t="s">
        <v>1289</v>
      </c>
      <c r="B7379" s="13" t="s">
        <v>420</v>
      </c>
      <c r="C7379" s="7"/>
      <c r="D7379" s="7"/>
    </row>
    <row r="7380" customFormat="false" ht="15.75" hidden="false" customHeight="false" outlineLevel="0" collapsed="false">
      <c r="A7380" s="1" t="s">
        <v>10703</v>
      </c>
      <c r="B7380" s="13" t="s">
        <v>10704</v>
      </c>
      <c r="C7380" s="7"/>
      <c r="D7380" s="7"/>
    </row>
    <row r="7381" customFormat="false" ht="15.75" hidden="false" customHeight="false" outlineLevel="0" collapsed="false">
      <c r="A7381" s="7" t="s">
        <v>10705</v>
      </c>
      <c r="B7381" s="13" t="s">
        <v>10706</v>
      </c>
      <c r="C7381" s="7"/>
      <c r="D7381" s="7"/>
    </row>
    <row r="7382" customFormat="false" ht="15.75" hidden="false" customHeight="false" outlineLevel="0" collapsed="false">
      <c r="A7382" s="7" t="s">
        <v>10707</v>
      </c>
      <c r="B7382" s="13" t="s">
        <v>1919</v>
      </c>
      <c r="C7382" s="7"/>
      <c r="D7382" s="7"/>
    </row>
    <row r="7383" customFormat="false" ht="15.75" hidden="false" customHeight="false" outlineLevel="0" collapsed="false">
      <c r="A7383" s="3" t="s">
        <v>10708</v>
      </c>
      <c r="B7383" s="13" t="s">
        <v>4410</v>
      </c>
      <c r="C7383" s="7"/>
      <c r="D7383" s="7"/>
    </row>
    <row r="7384" customFormat="false" ht="15.75" hidden="false" customHeight="false" outlineLevel="0" collapsed="false">
      <c r="A7384" s="1" t="s">
        <v>10709</v>
      </c>
      <c r="B7384" s="13" t="s">
        <v>10710</v>
      </c>
      <c r="C7384" s="7"/>
      <c r="D7384" s="7"/>
    </row>
    <row r="7385" customFormat="false" ht="15.75" hidden="false" customHeight="false" outlineLevel="0" collapsed="false">
      <c r="A7385" s="1" t="s">
        <v>10711</v>
      </c>
      <c r="B7385" s="13" t="s">
        <v>10712</v>
      </c>
      <c r="C7385" s="7"/>
      <c r="D7385" s="7"/>
    </row>
    <row r="7386" customFormat="false" ht="15.75" hidden="false" customHeight="false" outlineLevel="0" collapsed="false">
      <c r="A7386" s="1" t="s">
        <v>10713</v>
      </c>
      <c r="B7386" s="13" t="s">
        <v>1074</v>
      </c>
      <c r="C7386" s="7"/>
      <c r="D7386" s="7"/>
    </row>
    <row r="7387" customFormat="false" ht="15.75" hidden="false" customHeight="false" outlineLevel="0" collapsed="false">
      <c r="A7387" s="1" t="s">
        <v>10714</v>
      </c>
      <c r="B7387" s="13" t="s">
        <v>10715</v>
      </c>
      <c r="C7387" s="7"/>
      <c r="D7387" s="7"/>
    </row>
    <row r="7388" customFormat="false" ht="15.75" hidden="false" customHeight="false" outlineLevel="0" collapsed="false">
      <c r="A7388" s="1" t="s">
        <v>10716</v>
      </c>
      <c r="B7388" s="13" t="s">
        <v>10717</v>
      </c>
      <c r="C7388" s="7"/>
      <c r="D7388" s="7"/>
    </row>
    <row r="7389" customFormat="false" ht="15.75" hidden="false" customHeight="false" outlineLevel="0" collapsed="false">
      <c r="A7389" s="1" t="s">
        <v>10718</v>
      </c>
      <c r="B7389" s="13" t="s">
        <v>1821</v>
      </c>
      <c r="C7389" s="7"/>
      <c r="D7389" s="7"/>
    </row>
    <row r="7390" customFormat="false" ht="15.75" hidden="false" customHeight="false" outlineLevel="0" collapsed="false">
      <c r="A7390" s="1" t="s">
        <v>10719</v>
      </c>
      <c r="B7390" s="13" t="s">
        <v>8901</v>
      </c>
      <c r="C7390" s="7"/>
      <c r="D7390" s="7"/>
    </row>
    <row r="7391" customFormat="false" ht="15.75" hidden="false" customHeight="false" outlineLevel="0" collapsed="false">
      <c r="A7391" s="1" t="s">
        <v>10720</v>
      </c>
      <c r="B7391" s="13" t="s">
        <v>10438</v>
      </c>
      <c r="C7391" s="7"/>
      <c r="D7391" s="7"/>
    </row>
    <row r="7392" customFormat="false" ht="15.75" hidden="false" customHeight="false" outlineLevel="0" collapsed="false">
      <c r="A7392" s="1" t="s">
        <v>10721</v>
      </c>
      <c r="B7392" s="13" t="s">
        <v>10722</v>
      </c>
      <c r="C7392" s="7"/>
      <c r="D7392" s="7"/>
    </row>
    <row r="7393" customFormat="false" ht="15.75" hidden="false" customHeight="false" outlineLevel="0" collapsed="false">
      <c r="A7393" s="1" t="s">
        <v>1305</v>
      </c>
      <c r="B7393" s="13" t="s">
        <v>2774</v>
      </c>
      <c r="C7393" s="7"/>
      <c r="D7393" s="7"/>
    </row>
    <row r="7394" customFormat="false" ht="15.75" hidden="false" customHeight="false" outlineLevel="0" collapsed="false">
      <c r="A7394" s="1" t="s">
        <v>10723</v>
      </c>
      <c r="B7394" s="13" t="s">
        <v>3314</v>
      </c>
      <c r="C7394" s="7"/>
      <c r="D7394" s="7"/>
    </row>
    <row r="7395" customFormat="false" ht="15.75" hidden="false" customHeight="false" outlineLevel="0" collapsed="false">
      <c r="A7395" s="1" t="s">
        <v>10724</v>
      </c>
      <c r="B7395" s="13" t="s">
        <v>2778</v>
      </c>
      <c r="C7395" s="7"/>
      <c r="D7395" s="7"/>
    </row>
    <row r="7396" customFormat="false" ht="15.75" hidden="false" customHeight="false" outlineLevel="0" collapsed="false">
      <c r="A7396" s="1" t="s">
        <v>3418</v>
      </c>
      <c r="B7396" s="13" t="s">
        <v>9549</v>
      </c>
      <c r="C7396" s="7"/>
      <c r="D7396" s="7"/>
    </row>
    <row r="7397" customFormat="false" ht="15.75" hidden="false" customHeight="false" outlineLevel="0" collapsed="false">
      <c r="A7397" s="1" t="s">
        <v>3420</v>
      </c>
      <c r="B7397" s="13" t="s">
        <v>3321</v>
      </c>
      <c r="C7397" s="7"/>
      <c r="D7397" s="7"/>
    </row>
    <row r="7398" customFormat="false" ht="15.75" hidden="false" customHeight="false" outlineLevel="0" collapsed="false">
      <c r="A7398" s="1" t="s">
        <v>10725</v>
      </c>
      <c r="B7398" s="13" t="s">
        <v>10726</v>
      </c>
      <c r="C7398" s="7"/>
      <c r="D7398" s="7"/>
    </row>
    <row r="7399" customFormat="false" ht="15.75" hidden="false" customHeight="false" outlineLevel="0" collapsed="false">
      <c r="A7399" s="1" t="s">
        <v>10727</v>
      </c>
      <c r="B7399" s="13" t="s">
        <v>10728</v>
      </c>
      <c r="C7399" s="7"/>
      <c r="D7399" s="7"/>
    </row>
    <row r="7400" customFormat="false" ht="15.75" hidden="false" customHeight="false" outlineLevel="0" collapsed="false">
      <c r="A7400" s="1" t="s">
        <v>10729</v>
      </c>
      <c r="B7400" s="13" t="s">
        <v>8361</v>
      </c>
      <c r="C7400" s="7"/>
      <c r="D7400" s="7"/>
    </row>
    <row r="7401" customFormat="false" ht="15.75" hidden="false" customHeight="false" outlineLevel="0" collapsed="false">
      <c r="A7401" s="1" t="s">
        <v>10730</v>
      </c>
      <c r="B7401" s="13" t="s">
        <v>10731</v>
      </c>
      <c r="C7401" s="7"/>
      <c r="D7401" s="7"/>
    </row>
    <row r="7402" customFormat="false" ht="15.75" hidden="false" customHeight="false" outlineLevel="0" collapsed="false">
      <c r="A7402" s="1" t="s">
        <v>10732</v>
      </c>
      <c r="B7402" s="13" t="s">
        <v>10733</v>
      </c>
      <c r="C7402" s="7"/>
      <c r="D7402" s="7"/>
    </row>
    <row r="7403" customFormat="false" ht="15.75" hidden="false" customHeight="false" outlineLevel="0" collapsed="false">
      <c r="A7403" s="1" t="s">
        <v>10734</v>
      </c>
      <c r="B7403" s="13" t="s">
        <v>10735</v>
      </c>
      <c r="C7403" s="7"/>
      <c r="D7403" s="7"/>
    </row>
    <row r="7404" customFormat="false" ht="15.75" hidden="false" customHeight="false" outlineLevel="0" collapsed="false">
      <c r="A7404" s="1" t="s">
        <v>10736</v>
      </c>
      <c r="B7404" s="13" t="s">
        <v>7198</v>
      </c>
      <c r="C7404" s="7"/>
      <c r="D7404" s="7"/>
    </row>
    <row r="7405" customFormat="false" ht="15.75" hidden="false" customHeight="false" outlineLevel="0" collapsed="false">
      <c r="A7405" s="1" t="s">
        <v>1307</v>
      </c>
      <c r="B7405" s="13" t="s">
        <v>3312</v>
      </c>
      <c r="C7405" s="7"/>
      <c r="D7405" s="7"/>
    </row>
    <row r="7406" customFormat="false" ht="15.75" hidden="false" customHeight="false" outlineLevel="0" collapsed="false">
      <c r="A7406" s="1" t="s">
        <v>10737</v>
      </c>
      <c r="B7406" s="13" t="s">
        <v>9547</v>
      </c>
      <c r="C7406" s="7"/>
      <c r="D7406" s="7"/>
    </row>
    <row r="7407" customFormat="false" ht="15.75" hidden="false" customHeight="false" outlineLevel="0" collapsed="false">
      <c r="A7407" s="1" t="s">
        <v>10738</v>
      </c>
      <c r="B7407" s="13" t="s">
        <v>2800</v>
      </c>
      <c r="C7407" s="7"/>
      <c r="D7407" s="7"/>
    </row>
    <row r="7408" customFormat="false" ht="15.75" hidden="false" customHeight="false" outlineLevel="0" collapsed="false">
      <c r="A7408" s="1" t="s">
        <v>10739</v>
      </c>
      <c r="B7408" s="13" t="s">
        <v>2802</v>
      </c>
      <c r="C7408" s="7"/>
      <c r="D7408" s="7"/>
    </row>
    <row r="7409" customFormat="false" ht="15.75" hidden="false" customHeight="false" outlineLevel="0" collapsed="false">
      <c r="A7409" s="1" t="s">
        <v>1976</v>
      </c>
      <c r="B7409" s="13" t="s">
        <v>3297</v>
      </c>
      <c r="C7409" s="7"/>
      <c r="D7409" s="7"/>
    </row>
    <row r="7410" customFormat="false" ht="15.75" hidden="false" customHeight="false" outlineLevel="0" collapsed="false">
      <c r="A7410" s="1" t="s">
        <v>608</v>
      </c>
      <c r="B7410" s="13" t="s">
        <v>3299</v>
      </c>
      <c r="C7410" s="7"/>
      <c r="D7410" s="7"/>
    </row>
    <row r="7411" customFormat="false" ht="15.75" hidden="false" customHeight="false" outlineLevel="0" collapsed="false">
      <c r="A7411" s="1" t="s">
        <v>10740</v>
      </c>
      <c r="B7411" s="13" t="s">
        <v>10741</v>
      </c>
      <c r="C7411" s="7"/>
      <c r="D7411" s="7"/>
    </row>
    <row r="7412" customFormat="false" ht="15.75" hidden="false" customHeight="false" outlineLevel="0" collapsed="false">
      <c r="A7412" s="1" t="s">
        <v>10742</v>
      </c>
      <c r="B7412" s="13" t="s">
        <v>420</v>
      </c>
      <c r="C7412" s="7"/>
      <c r="D7412" s="7"/>
    </row>
    <row r="7413" customFormat="false" ht="15.75" hidden="false" customHeight="false" outlineLevel="0" collapsed="false">
      <c r="A7413" s="1" t="s">
        <v>10743</v>
      </c>
      <c r="B7413" s="13" t="s">
        <v>420</v>
      </c>
      <c r="C7413" s="7"/>
      <c r="D7413" s="7"/>
    </row>
    <row r="7414" customFormat="false" ht="15.75" hidden="false" customHeight="false" outlineLevel="0" collapsed="false">
      <c r="A7414" s="1" t="s">
        <v>10744</v>
      </c>
      <c r="B7414" s="13" t="s">
        <v>420</v>
      </c>
      <c r="C7414" s="7"/>
      <c r="D7414" s="7"/>
    </row>
    <row r="7415" customFormat="false" ht="15.75" hidden="false" customHeight="false" outlineLevel="0" collapsed="false">
      <c r="A7415" s="1" t="s">
        <v>10745</v>
      </c>
      <c r="B7415" s="13" t="s">
        <v>10746</v>
      </c>
      <c r="C7415" s="7"/>
      <c r="D7415" s="7"/>
    </row>
    <row r="7416" customFormat="false" ht="15.75" hidden="false" customHeight="false" outlineLevel="0" collapsed="false">
      <c r="A7416" s="1" t="s">
        <v>10747</v>
      </c>
      <c r="B7416" s="13" t="s">
        <v>10748</v>
      </c>
      <c r="C7416" s="7"/>
      <c r="D7416" s="7"/>
    </row>
    <row r="7417" customFormat="false" ht="15.75" hidden="false" customHeight="false" outlineLevel="0" collapsed="false">
      <c r="A7417" s="1" t="s">
        <v>10749</v>
      </c>
      <c r="B7417" s="13" t="s">
        <v>2733</v>
      </c>
      <c r="C7417" s="7"/>
      <c r="D7417" s="7"/>
    </row>
    <row r="7418" customFormat="false" ht="15.75" hidden="false" customHeight="false" outlineLevel="0" collapsed="false">
      <c r="A7418" s="1" t="s">
        <v>10750</v>
      </c>
      <c r="B7418" s="13" t="s">
        <v>4411</v>
      </c>
      <c r="C7418" s="7"/>
      <c r="D7418" s="7"/>
    </row>
    <row r="7419" customFormat="false" ht="15.75" hidden="false" customHeight="false" outlineLevel="0" collapsed="false">
      <c r="A7419" s="1" t="s">
        <v>10751</v>
      </c>
      <c r="B7419" s="13" t="s">
        <v>1920</v>
      </c>
      <c r="C7419" s="7"/>
      <c r="D7419" s="7"/>
    </row>
    <row r="7420" customFormat="false" ht="15.75" hidden="false" customHeight="false" outlineLevel="0" collapsed="false">
      <c r="A7420" s="1" t="s">
        <v>10752</v>
      </c>
      <c r="B7420" s="13" t="s">
        <v>3898</v>
      </c>
      <c r="C7420" s="7"/>
      <c r="D7420" s="7"/>
    </row>
    <row r="7421" customFormat="false" ht="15.75" hidden="false" customHeight="false" outlineLevel="0" collapsed="false">
      <c r="A7421" s="3" t="s">
        <v>1987</v>
      </c>
      <c r="B7421" s="5" t="s">
        <v>2269</v>
      </c>
      <c r="C7421" s="7"/>
      <c r="D7421" s="7"/>
    </row>
    <row r="7422" customFormat="false" ht="15.75" hidden="false" customHeight="false" outlineLevel="0" collapsed="false">
      <c r="A7422" s="3" t="s">
        <v>3870</v>
      </c>
      <c r="B7422" s="5" t="s">
        <v>10753</v>
      </c>
      <c r="C7422" s="7"/>
      <c r="D7422" s="7"/>
    </row>
    <row r="7423" customFormat="false" ht="15.75" hidden="false" customHeight="false" outlineLevel="0" collapsed="false">
      <c r="A7423" s="3" t="s">
        <v>3871</v>
      </c>
      <c r="B7423" s="5" t="s">
        <v>10754</v>
      </c>
      <c r="C7423" s="7"/>
      <c r="D7423" s="7"/>
    </row>
    <row r="7424" customFormat="false" ht="15.75" hidden="false" customHeight="false" outlineLevel="0" collapsed="false">
      <c r="B7424" s="13"/>
      <c r="C7424" s="7"/>
      <c r="D7424" s="7"/>
    </row>
    <row r="7425" customFormat="false" ht="15.75" hidden="false" customHeight="false" outlineLevel="0" collapsed="false">
      <c r="B7425" s="13"/>
      <c r="C7425" s="7"/>
      <c r="D7425" s="7"/>
    </row>
    <row r="7426" customFormat="false" ht="15.75" hidden="false" customHeight="false" outlineLevel="0" collapsed="false">
      <c r="B7426" s="13"/>
      <c r="C7426" s="7"/>
      <c r="D7426" s="7"/>
    </row>
    <row r="7427" customFormat="false" ht="15.75" hidden="false" customHeight="false" outlineLevel="0" collapsed="false">
      <c r="B7427" s="13"/>
      <c r="C7427" s="7"/>
      <c r="D7427" s="7"/>
    </row>
    <row r="7428" customFormat="false" ht="15.75" hidden="false" customHeight="false" outlineLevel="0" collapsed="false">
      <c r="B7428" s="13"/>
      <c r="C7428" s="7"/>
      <c r="D7428" s="7"/>
    </row>
    <row r="7429" customFormat="false" ht="15.75" hidden="false" customHeight="false" outlineLevel="0" collapsed="false">
      <c r="B7429" s="13"/>
      <c r="C7429" s="7"/>
      <c r="D7429" s="7"/>
    </row>
    <row r="7430" customFormat="false" ht="15.75" hidden="false" customHeight="false" outlineLevel="0" collapsed="false">
      <c r="B7430" s="13"/>
      <c r="C7430" s="7"/>
      <c r="D7430" s="7"/>
    </row>
    <row r="7431" customFormat="false" ht="15.75" hidden="false" customHeight="false" outlineLevel="0" collapsed="false">
      <c r="B7431" s="13"/>
      <c r="C7431" s="7"/>
      <c r="D7431" s="7"/>
    </row>
    <row r="7432" customFormat="false" ht="15.75" hidden="false" customHeight="false" outlineLevel="0" collapsed="false">
      <c r="B7432" s="13"/>
      <c r="C7432" s="7"/>
      <c r="D7432" s="7"/>
    </row>
    <row r="7433" customFormat="false" ht="15.75" hidden="false" customHeight="false" outlineLevel="0" collapsed="false">
      <c r="B7433" s="13"/>
      <c r="C7433" s="7"/>
      <c r="D7433" s="7"/>
    </row>
    <row r="7434" customFormat="false" ht="15.75" hidden="false" customHeight="false" outlineLevel="0" collapsed="false">
      <c r="B7434" s="13"/>
      <c r="C7434" s="7"/>
      <c r="D7434" s="7"/>
    </row>
    <row r="7435" customFormat="false" ht="15.75" hidden="false" customHeight="false" outlineLevel="0" collapsed="false">
      <c r="B7435" s="13"/>
      <c r="C7435" s="7"/>
      <c r="D7435" s="7"/>
    </row>
    <row r="7436" customFormat="false" ht="15.75" hidden="false" customHeight="false" outlineLevel="0" collapsed="false">
      <c r="B7436" s="13"/>
      <c r="C7436" s="7"/>
      <c r="D7436" s="7"/>
    </row>
    <row r="7437" customFormat="false" ht="15.75" hidden="false" customHeight="false" outlineLevel="0" collapsed="false">
      <c r="B7437" s="13"/>
      <c r="C7437" s="7"/>
      <c r="D7437" s="7"/>
    </row>
    <row r="7438" customFormat="false" ht="15.75" hidden="false" customHeight="false" outlineLevel="0" collapsed="false">
      <c r="B7438" s="13"/>
      <c r="C7438" s="7"/>
      <c r="D7438" s="7"/>
    </row>
    <row r="7439" customFormat="false" ht="15.75" hidden="false" customHeight="false" outlineLevel="0" collapsed="false">
      <c r="B7439" s="13"/>
      <c r="C7439" s="7"/>
      <c r="D7439" s="7"/>
    </row>
    <row r="7440" customFormat="false" ht="15.75" hidden="false" customHeight="false" outlineLevel="0" collapsed="false">
      <c r="B7440" s="13"/>
      <c r="C7440" s="7"/>
      <c r="D7440" s="7"/>
    </row>
    <row r="7441" customFormat="false" ht="15.75" hidden="false" customHeight="false" outlineLevel="0" collapsed="false">
      <c r="B7441" s="13"/>
      <c r="C7441" s="7"/>
      <c r="D7441" s="7"/>
    </row>
    <row r="7442" customFormat="false" ht="15.75" hidden="false" customHeight="false" outlineLevel="0" collapsed="false">
      <c r="B7442" s="13"/>
      <c r="C7442" s="7"/>
      <c r="D7442" s="7"/>
    </row>
    <row r="7443" customFormat="false" ht="15.75" hidden="false" customHeight="false" outlineLevel="0" collapsed="false">
      <c r="B7443" s="13"/>
      <c r="C7443" s="7"/>
      <c r="D7443" s="7"/>
    </row>
    <row r="7444" customFormat="false" ht="15.75" hidden="false" customHeight="false" outlineLevel="0" collapsed="false">
      <c r="B7444" s="13"/>
      <c r="C7444" s="7"/>
      <c r="D7444" s="7"/>
    </row>
    <row r="7445" customFormat="false" ht="15.75" hidden="false" customHeight="false" outlineLevel="0" collapsed="false">
      <c r="B7445" s="13"/>
      <c r="C7445" s="7"/>
      <c r="D7445" s="7"/>
    </row>
    <row r="7446" customFormat="false" ht="15.75" hidden="false" customHeight="false" outlineLevel="0" collapsed="false">
      <c r="B7446" s="13"/>
      <c r="C7446" s="7"/>
      <c r="D7446" s="7"/>
    </row>
    <row r="7447" customFormat="false" ht="15.75" hidden="false" customHeight="false" outlineLevel="0" collapsed="false">
      <c r="B7447" s="13"/>
      <c r="C7447" s="7"/>
      <c r="D7447" s="7"/>
    </row>
    <row r="7448" customFormat="false" ht="15.75" hidden="false" customHeight="false" outlineLevel="0" collapsed="false">
      <c r="B7448" s="13"/>
      <c r="C7448" s="7"/>
      <c r="D7448" s="7"/>
    </row>
    <row r="7449" customFormat="false" ht="15.75" hidden="false" customHeight="false" outlineLevel="0" collapsed="false">
      <c r="B7449" s="13"/>
      <c r="C7449" s="7"/>
      <c r="D7449" s="7"/>
    </row>
    <row r="7450" customFormat="false" ht="15.75" hidden="false" customHeight="false" outlineLevel="0" collapsed="false">
      <c r="B7450" s="13"/>
      <c r="C7450" s="7"/>
      <c r="D7450" s="7"/>
    </row>
    <row r="7451" customFormat="false" ht="15.75" hidden="false" customHeight="false" outlineLevel="0" collapsed="false">
      <c r="B7451" s="13"/>
      <c r="C7451" s="7"/>
      <c r="D7451" s="7"/>
    </row>
    <row r="7452" customFormat="false" ht="15.75" hidden="false" customHeight="false" outlineLevel="0" collapsed="false">
      <c r="B7452" s="13"/>
      <c r="C7452" s="7"/>
      <c r="D7452" s="7"/>
    </row>
    <row r="7453" customFormat="false" ht="15.75" hidden="false" customHeight="false" outlineLevel="0" collapsed="false">
      <c r="B7453" s="13"/>
      <c r="C7453" s="7"/>
      <c r="D7453" s="7"/>
    </row>
    <row r="7454" customFormat="false" ht="15.75" hidden="false" customHeight="false" outlineLevel="0" collapsed="false">
      <c r="B7454" s="13"/>
      <c r="C7454" s="7"/>
      <c r="D7454" s="7"/>
    </row>
    <row r="7455" customFormat="false" ht="15.75" hidden="false" customHeight="false" outlineLevel="0" collapsed="false">
      <c r="B7455" s="13"/>
      <c r="C7455" s="7"/>
      <c r="D7455" s="7"/>
    </row>
    <row r="7456" customFormat="false" ht="15.75" hidden="false" customHeight="false" outlineLevel="0" collapsed="false">
      <c r="B7456" s="13"/>
      <c r="C7456" s="7"/>
      <c r="D7456" s="7"/>
    </row>
    <row r="7457" customFormat="false" ht="15.75" hidden="false" customHeight="false" outlineLevel="0" collapsed="false">
      <c r="B7457" s="13"/>
      <c r="C7457" s="7"/>
      <c r="D7457" s="7"/>
    </row>
    <row r="7458" customFormat="false" ht="15.75" hidden="false" customHeight="false" outlineLevel="0" collapsed="false">
      <c r="B7458" s="13"/>
      <c r="C7458" s="7"/>
      <c r="D7458" s="7"/>
    </row>
    <row r="7459" customFormat="false" ht="15.75" hidden="false" customHeight="false" outlineLevel="0" collapsed="false">
      <c r="B7459" s="13"/>
      <c r="C7459" s="7"/>
      <c r="D7459" s="7"/>
    </row>
    <row r="7460" customFormat="false" ht="15.75" hidden="false" customHeight="false" outlineLevel="0" collapsed="false">
      <c r="B7460" s="13"/>
      <c r="C7460" s="7"/>
      <c r="D7460" s="7"/>
    </row>
    <row r="7461" customFormat="false" ht="15.75" hidden="false" customHeight="false" outlineLevel="0" collapsed="false">
      <c r="B7461" s="13"/>
      <c r="C7461" s="7"/>
      <c r="D7461" s="7"/>
    </row>
    <row r="7462" customFormat="false" ht="15.75" hidden="false" customHeight="false" outlineLevel="0" collapsed="false">
      <c r="B7462" s="13"/>
      <c r="C7462" s="7"/>
      <c r="D7462" s="7"/>
    </row>
    <row r="7463" customFormat="false" ht="15.75" hidden="false" customHeight="false" outlineLevel="0" collapsed="false">
      <c r="B7463" s="13"/>
      <c r="C7463" s="7"/>
      <c r="D7463" s="7"/>
    </row>
    <row r="7464" customFormat="false" ht="15.75" hidden="false" customHeight="false" outlineLevel="0" collapsed="false">
      <c r="B7464" s="13"/>
      <c r="C7464" s="7"/>
      <c r="D7464" s="7"/>
    </row>
    <row r="7465" customFormat="false" ht="15.75" hidden="false" customHeight="false" outlineLevel="0" collapsed="false">
      <c r="B7465" s="13"/>
      <c r="C7465" s="7"/>
      <c r="D7465" s="7"/>
    </row>
    <row r="7466" customFormat="false" ht="15.75" hidden="false" customHeight="false" outlineLevel="0" collapsed="false">
      <c r="B7466" s="13"/>
      <c r="C7466" s="7"/>
      <c r="D7466" s="7"/>
    </row>
    <row r="7467" customFormat="false" ht="15.75" hidden="false" customHeight="false" outlineLevel="0" collapsed="false">
      <c r="B7467" s="13"/>
      <c r="C7467" s="7"/>
      <c r="D7467" s="7"/>
    </row>
    <row r="7468" customFormat="false" ht="15.75" hidden="false" customHeight="false" outlineLevel="0" collapsed="false">
      <c r="B7468" s="13"/>
      <c r="C7468" s="7"/>
      <c r="D7468" s="7"/>
    </row>
    <row r="7469" customFormat="false" ht="15.75" hidden="false" customHeight="false" outlineLevel="0" collapsed="false">
      <c r="B7469" s="13"/>
      <c r="C7469" s="7"/>
      <c r="D7469" s="7"/>
    </row>
    <row r="7470" customFormat="false" ht="15.75" hidden="false" customHeight="false" outlineLevel="0" collapsed="false">
      <c r="B7470" s="13"/>
      <c r="C7470" s="7"/>
      <c r="D7470" s="7"/>
    </row>
    <row r="7471" customFormat="false" ht="15.75" hidden="false" customHeight="false" outlineLevel="0" collapsed="false">
      <c r="B7471" s="13"/>
      <c r="C7471" s="7"/>
      <c r="D7471" s="7"/>
    </row>
    <row r="7472" customFormat="false" ht="15.75" hidden="false" customHeight="false" outlineLevel="0" collapsed="false">
      <c r="B7472" s="13"/>
      <c r="C7472" s="7"/>
      <c r="D7472" s="7"/>
    </row>
    <row r="7473" customFormat="false" ht="15.75" hidden="false" customHeight="false" outlineLevel="0" collapsed="false">
      <c r="B7473" s="13"/>
      <c r="C7473" s="7"/>
      <c r="D7473" s="7"/>
    </row>
    <row r="7474" customFormat="false" ht="15.75" hidden="false" customHeight="false" outlineLevel="0" collapsed="false">
      <c r="B7474" s="13"/>
      <c r="C7474" s="7"/>
      <c r="D7474" s="7"/>
    </row>
    <row r="7475" customFormat="false" ht="15.75" hidden="false" customHeight="false" outlineLevel="0" collapsed="false">
      <c r="B7475" s="13"/>
      <c r="C7475" s="7"/>
      <c r="D7475" s="7"/>
    </row>
    <row r="7476" customFormat="false" ht="15.75" hidden="false" customHeight="false" outlineLevel="0" collapsed="false">
      <c r="B7476" s="13"/>
      <c r="C7476" s="7"/>
      <c r="D7476" s="7"/>
    </row>
    <row r="7477" customFormat="false" ht="15.75" hidden="false" customHeight="false" outlineLevel="0" collapsed="false">
      <c r="B7477" s="13"/>
      <c r="C7477" s="7"/>
      <c r="D7477" s="7"/>
    </row>
  </sheetData>
  <mergeCells count="61">
    <mergeCell ref="A2:E2"/>
    <mergeCell ref="A40:E40"/>
    <mergeCell ref="A106:E106"/>
    <mergeCell ref="A203:D203"/>
    <mergeCell ref="A308:E308"/>
    <mergeCell ref="A386:E386"/>
    <mergeCell ref="A452:E452"/>
    <mergeCell ref="A522:E522"/>
    <mergeCell ref="A622:E622"/>
    <mergeCell ref="A980:E980"/>
    <mergeCell ref="A1071:E1071"/>
    <mergeCell ref="A1121:E1121"/>
    <mergeCell ref="A1150:E1150"/>
    <mergeCell ref="A1347:E1347"/>
    <mergeCell ref="A1352:E1352"/>
    <mergeCell ref="A1357:E1357"/>
    <mergeCell ref="A1367:E1367"/>
    <mergeCell ref="A1443:E1443"/>
    <mergeCell ref="A1472:E1472"/>
    <mergeCell ref="A1621:E1621"/>
    <mergeCell ref="A1642:E1642"/>
    <mergeCell ref="A1757:E1757"/>
    <mergeCell ref="A1786:E1786"/>
    <mergeCell ref="A1844:E1844"/>
    <mergeCell ref="A1903:E1903"/>
    <mergeCell ref="A1959:E1959"/>
    <mergeCell ref="A1975:E1975"/>
    <mergeCell ref="A1993:E1993"/>
    <mergeCell ref="A1998:E1998"/>
    <mergeCell ref="A2005:E2005"/>
    <mergeCell ref="A2239:E2239"/>
    <mergeCell ref="A2294:E2294"/>
    <mergeCell ref="A2348:E2348"/>
    <mergeCell ref="A2396:E2396"/>
    <mergeCell ref="A2495:E2495"/>
    <mergeCell ref="A2568:E2568"/>
    <mergeCell ref="A2666:E2666"/>
    <mergeCell ref="A2732:E2732"/>
    <mergeCell ref="A2930:E2930"/>
    <mergeCell ref="A3059:E3059"/>
    <mergeCell ref="A3203:E3203"/>
    <mergeCell ref="A3342:E3342"/>
    <mergeCell ref="A3376:E3376"/>
    <mergeCell ref="A3440:E3440"/>
    <mergeCell ref="A3908:E3908"/>
    <mergeCell ref="A4185:E4185"/>
    <mergeCell ref="A4490:E4490"/>
    <mergeCell ref="A4850:E4850"/>
    <mergeCell ref="A5254:E5254"/>
    <mergeCell ref="A5686:E5686"/>
    <mergeCell ref="A6083:E6083"/>
    <mergeCell ref="A6533:E6533"/>
    <mergeCell ref="A6744:E6744"/>
    <mergeCell ref="A6866:E6866"/>
    <mergeCell ref="A6913:E6913"/>
    <mergeCell ref="A7048:E7048"/>
    <mergeCell ref="A7150:E7150"/>
    <mergeCell ref="A7172:E7172"/>
    <mergeCell ref="A7200:E7200"/>
    <mergeCell ref="A7222:E7222"/>
    <mergeCell ref="A7246:E724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7:D39 B3"/>
    </sheetView>
  </sheetViews>
  <sheetFormatPr defaultColWidth="12.6328125" defaultRowHeight="15.75" zeroHeight="false" outlineLevelRow="0" outlineLevelCol="0"/>
  <cols>
    <col collapsed="false" customWidth="true" hidden="false" outlineLevel="0" max="1" min="1" style="0" width="32"/>
    <col collapsed="false" customWidth="true" hidden="false" outlineLevel="0" max="2" min="2" style="0" width="69.88"/>
  </cols>
  <sheetData>
    <row r="1" customFormat="false" ht="15.75" hidden="false" customHeight="false" outlineLevel="0" collapsed="false">
      <c r="A1" s="34" t="s">
        <v>17938</v>
      </c>
      <c r="B1" s="34" t="s">
        <v>17939</v>
      </c>
      <c r="C1" s="34" t="s">
        <v>4</v>
      </c>
      <c r="D1" s="35"/>
      <c r="E1" s="35"/>
      <c r="F1" s="35"/>
      <c r="G1" s="35"/>
      <c r="H1" s="35"/>
      <c r="I1" s="35"/>
      <c r="J1" s="35"/>
      <c r="K1" s="35"/>
      <c r="L1" s="35"/>
      <c r="M1" s="35"/>
      <c r="N1" s="35"/>
      <c r="O1" s="35"/>
      <c r="P1" s="35"/>
      <c r="Q1" s="35"/>
      <c r="R1" s="35"/>
      <c r="S1" s="35"/>
      <c r="T1" s="35"/>
      <c r="U1" s="35"/>
      <c r="V1" s="35"/>
      <c r="W1" s="35"/>
      <c r="X1" s="35"/>
      <c r="Y1" s="35"/>
      <c r="Z1" s="35"/>
    </row>
    <row r="2" customFormat="false" ht="15.75" hidden="false" customHeight="false" outlineLevel="0" collapsed="false">
      <c r="A2" s="6" t="s">
        <v>2617</v>
      </c>
      <c r="B2" s="3" t="s">
        <v>18358</v>
      </c>
    </row>
    <row r="3" customFormat="false" ht="15.75" hidden="false" customHeight="false" outlineLevel="0" collapsed="false">
      <c r="A3" s="6" t="s">
        <v>2616</v>
      </c>
      <c r="B3" s="3" t="s">
        <v>18359</v>
      </c>
    </row>
    <row r="4" customFormat="false" ht="15.75" hidden="false" customHeight="false" outlineLevel="0" collapsed="false">
      <c r="A4" s="6" t="s">
        <v>2615</v>
      </c>
      <c r="B4" s="3" t="s">
        <v>18360</v>
      </c>
    </row>
    <row r="5" customFormat="false" ht="15.75" hidden="false" customHeight="false" outlineLevel="0" collapsed="false">
      <c r="A5" s="6" t="s">
        <v>2614</v>
      </c>
      <c r="B5" s="3" t="s">
        <v>18361</v>
      </c>
    </row>
    <row r="6" customFormat="false" ht="15.75" hidden="false" customHeight="false" outlineLevel="0" collapsed="false">
      <c r="A6" s="6" t="s">
        <v>2613</v>
      </c>
      <c r="B6" s="3" t="s">
        <v>18362</v>
      </c>
    </row>
    <row r="7" customFormat="false" ht="15.75" hidden="false" customHeight="false" outlineLevel="0" collapsed="false">
      <c r="A7" s="6" t="s">
        <v>12675</v>
      </c>
      <c r="B7" s="3" t="s">
        <v>18363</v>
      </c>
    </row>
    <row r="8" customFormat="false" ht="15.75" hidden="false" customHeight="false" outlineLevel="0" collapsed="false">
      <c r="A8" s="3"/>
      <c r="B8" s="3"/>
    </row>
    <row r="9" customFormat="false" ht="15.75" hidden="false" customHeight="false" outlineLevel="0" collapsed="false">
      <c r="A9" s="6" t="s">
        <v>2611</v>
      </c>
      <c r="B9" s="3" t="s">
        <v>18364</v>
      </c>
    </row>
    <row r="10" customFormat="false" ht="15.75" hidden="false" customHeight="false" outlineLevel="0" collapsed="false">
      <c r="A10" s="6" t="s">
        <v>2610</v>
      </c>
      <c r="B10" s="3" t="s">
        <v>18365</v>
      </c>
    </row>
    <row r="11" customFormat="false" ht="15.75" hidden="false" customHeight="false" outlineLevel="0" collapsed="false">
      <c r="A11" s="6" t="s">
        <v>2609</v>
      </c>
      <c r="B11" s="3" t="s">
        <v>18366</v>
      </c>
    </row>
    <row r="12" customFormat="false" ht="15.75" hidden="false" customHeight="false" outlineLevel="0" collapsed="false">
      <c r="A12" s="6" t="s">
        <v>2608</v>
      </c>
      <c r="B12" s="3" t="s">
        <v>18367</v>
      </c>
    </row>
    <row r="13" customFormat="false" ht="15.75" hidden="false" customHeight="false" outlineLevel="0" collapsed="false">
      <c r="A13" s="3"/>
      <c r="B13" s="3"/>
    </row>
    <row r="14" customFormat="false" ht="15.75" hidden="false" customHeight="false" outlineLevel="0" collapsed="false">
      <c r="A14" s="6" t="s">
        <v>2637</v>
      </c>
      <c r="B14" s="3" t="s">
        <v>18368</v>
      </c>
    </row>
    <row r="15" customFormat="false" ht="15.75" hidden="false" customHeight="false" outlineLevel="0" collapsed="false">
      <c r="A15" s="6" t="s">
        <v>2635</v>
      </c>
      <c r="B15" s="3" t="s">
        <v>18369</v>
      </c>
    </row>
    <row r="16" customFormat="false" ht="15.75" hidden="false" customHeight="false" outlineLevel="0" collapsed="false">
      <c r="A16" s="6" t="s">
        <v>2633</v>
      </c>
      <c r="B16" s="3" t="s">
        <v>18370</v>
      </c>
    </row>
    <row r="17" customFormat="false" ht="15.75" hidden="false" customHeight="false" outlineLevel="0" collapsed="false">
      <c r="A17" s="6" t="s">
        <v>2631</v>
      </c>
      <c r="B17" s="3" t="s">
        <v>18371</v>
      </c>
    </row>
    <row r="18" customFormat="false" ht="15.75" hidden="false" customHeight="false" outlineLevel="0" collapsed="false">
      <c r="A18" s="6" t="s">
        <v>2629</v>
      </c>
      <c r="B18" s="3" t="s">
        <v>18372</v>
      </c>
    </row>
    <row r="19" customFormat="false" ht="15.75" hidden="false" customHeight="false" outlineLevel="0" collapsed="false">
      <c r="A19" s="6" t="s">
        <v>2627</v>
      </c>
      <c r="B19" s="3" t="s">
        <v>18373</v>
      </c>
    </row>
    <row r="20" customFormat="false" ht="15.75" hidden="false" customHeight="false" outlineLevel="0" collapsed="false">
      <c r="A20" s="6" t="s">
        <v>2625</v>
      </c>
      <c r="B20" s="3" t="s">
        <v>18374</v>
      </c>
    </row>
    <row r="21" customFormat="false" ht="15.75" hidden="false" customHeight="false" outlineLevel="0" collapsed="false">
      <c r="A21" s="3"/>
      <c r="B21" s="3"/>
    </row>
    <row r="22" customFormat="false" ht="15.75" hidden="false" customHeight="false" outlineLevel="0" collapsed="false">
      <c r="A22" s="6" t="s">
        <v>18375</v>
      </c>
      <c r="B22" s="3" t="s">
        <v>18376</v>
      </c>
    </row>
    <row r="23" customFormat="false" ht="15.75" hidden="false" customHeight="false" outlineLevel="0" collapsed="false">
      <c r="A23" s="6" t="s">
        <v>2621</v>
      </c>
      <c r="B23" s="3" t="s">
        <v>18377</v>
      </c>
    </row>
    <row r="24" customFormat="false" ht="15.75" hidden="false" customHeight="false" outlineLevel="0" collapsed="false">
      <c r="A24" s="6" t="s">
        <v>2620</v>
      </c>
      <c r="B24" s="3" t="s">
        <v>18378</v>
      </c>
    </row>
    <row r="25" customFormat="false" ht="15.75" hidden="false" customHeight="false" outlineLevel="0" collapsed="false">
      <c r="A25" s="6" t="s">
        <v>2619</v>
      </c>
      <c r="B25" s="3" t="s">
        <v>18379</v>
      </c>
    </row>
    <row r="26" customFormat="false" ht="15.75" hidden="false" customHeight="false" outlineLevel="0" collapsed="false">
      <c r="A26" s="6" t="s">
        <v>18380</v>
      </c>
      <c r="B26" s="3" t="s">
        <v>18381</v>
      </c>
    </row>
    <row r="27" customFormat="false" ht="15.75" hidden="false" customHeight="false" outlineLevel="0" collapsed="false">
      <c r="A27" s="3"/>
      <c r="B27" s="3"/>
    </row>
    <row r="28" customFormat="false" ht="15.75" hidden="false" customHeight="false" outlineLevel="0" collapsed="false">
      <c r="A28" s="6" t="s">
        <v>18382</v>
      </c>
      <c r="B28" s="3" t="s">
        <v>18383</v>
      </c>
    </row>
    <row r="29" customFormat="false" ht="15.75" hidden="false" customHeight="false" outlineLevel="0" collapsed="false">
      <c r="A29" s="3"/>
      <c r="B29" s="3"/>
    </row>
    <row r="30" customFormat="false" ht="15.75" hidden="false" customHeight="false" outlineLevel="0" collapsed="false">
      <c r="A30" s="6" t="s">
        <v>2673</v>
      </c>
      <c r="B30" s="3" t="s">
        <v>18384</v>
      </c>
    </row>
    <row r="31" customFormat="false" ht="15.75" hidden="false" customHeight="false" outlineLevel="0" collapsed="false">
      <c r="A31" s="6" t="s">
        <v>2671</v>
      </c>
      <c r="B31" s="3" t="s">
        <v>18385</v>
      </c>
    </row>
    <row r="32" customFormat="false" ht="15.75" hidden="false" customHeight="false" outlineLevel="0" collapsed="false">
      <c r="A32" s="6" t="s">
        <v>2669</v>
      </c>
      <c r="B32" s="3" t="s">
        <v>18386</v>
      </c>
    </row>
    <row r="33" customFormat="false" ht="15.75" hidden="false" customHeight="false" outlineLevel="0" collapsed="false">
      <c r="A33" s="6" t="s">
        <v>18387</v>
      </c>
      <c r="B33" s="3" t="s">
        <v>18388</v>
      </c>
    </row>
    <row r="34" customFormat="false" ht="15.75" hidden="false" customHeight="false" outlineLevel="0" collapsed="false">
      <c r="A34" s="3"/>
      <c r="B34" s="3"/>
    </row>
    <row r="35" customFormat="false" ht="15.75" hidden="false" customHeight="false" outlineLevel="0" collapsed="false">
      <c r="A35" s="6" t="s">
        <v>2665</v>
      </c>
      <c r="B35" s="3" t="s">
        <v>18389</v>
      </c>
    </row>
    <row r="36" customFormat="false" ht="15.75" hidden="false" customHeight="false" outlineLevel="0" collapsed="false">
      <c r="A36" s="6" t="s">
        <v>2663</v>
      </c>
      <c r="B36" s="3" t="s">
        <v>18390</v>
      </c>
    </row>
    <row r="37" customFormat="false" ht="15.75" hidden="false" customHeight="false" outlineLevel="0" collapsed="false">
      <c r="A37" s="6" t="s">
        <v>2661</v>
      </c>
      <c r="B37" s="3" t="s">
        <v>18391</v>
      </c>
    </row>
    <row r="38" customFormat="false" ht="15.75" hidden="false" customHeight="false" outlineLevel="0" collapsed="false">
      <c r="A38" s="6" t="s">
        <v>2659</v>
      </c>
      <c r="B38" s="3" t="s">
        <v>18392</v>
      </c>
    </row>
    <row r="39" customFormat="false" ht="15.75" hidden="false" customHeight="false" outlineLevel="0" collapsed="false">
      <c r="A39" s="3" t="s">
        <v>18393</v>
      </c>
      <c r="B39" s="3" t="s">
        <v>18394</v>
      </c>
    </row>
    <row r="40" customFormat="false" ht="15.75" hidden="false" customHeight="false" outlineLevel="0" collapsed="false">
      <c r="A40" s="3"/>
      <c r="B40" s="3"/>
    </row>
    <row r="41" customFormat="false" ht="15.75" hidden="false" customHeight="false" outlineLevel="0" collapsed="false">
      <c r="A41" s="6" t="s">
        <v>2655</v>
      </c>
      <c r="B41" s="3" t="s">
        <v>18395</v>
      </c>
    </row>
    <row r="42" customFormat="false" ht="15.75" hidden="false" customHeight="false" outlineLevel="0" collapsed="false">
      <c r="A42" s="6" t="s">
        <v>2653</v>
      </c>
      <c r="B42" s="3" t="s">
        <v>18396</v>
      </c>
    </row>
    <row r="43" customFormat="false" ht="15.75" hidden="false" customHeight="false" outlineLevel="0" collapsed="false">
      <c r="A43" s="6" t="s">
        <v>2651</v>
      </c>
      <c r="B43" s="3" t="s">
        <v>18397</v>
      </c>
    </row>
    <row r="44" customFormat="false" ht="15.75" hidden="false" customHeight="false" outlineLevel="0" collapsed="false">
      <c r="A44" s="6" t="s">
        <v>2649</v>
      </c>
      <c r="B44" s="3" t="s">
        <v>18398</v>
      </c>
    </row>
    <row r="45" customFormat="false" ht="15.75" hidden="false" customHeight="false" outlineLevel="0" collapsed="false">
      <c r="A45" s="3"/>
      <c r="B45" s="3"/>
    </row>
    <row r="46" customFormat="false" ht="15.75" hidden="false" customHeight="false" outlineLevel="0" collapsed="false">
      <c r="A46" s="6" t="s">
        <v>18399</v>
      </c>
      <c r="B46" s="3" t="s">
        <v>18400</v>
      </c>
    </row>
    <row r="47" customFormat="false" ht="15.75" hidden="false" customHeight="false" outlineLevel="0" collapsed="false">
      <c r="A47" s="6" t="s">
        <v>2645</v>
      </c>
      <c r="B47" s="3" t="s">
        <v>18401</v>
      </c>
    </row>
    <row r="48" customFormat="false" ht="15.75" hidden="false" customHeight="false" outlineLevel="0" collapsed="false">
      <c r="A48" s="6" t="s">
        <v>2643</v>
      </c>
      <c r="B48" s="3" t="s">
        <v>18402</v>
      </c>
    </row>
    <row r="49" customFormat="false" ht="15.75" hidden="false" customHeight="false" outlineLevel="0" collapsed="false">
      <c r="A49" s="6" t="s">
        <v>18403</v>
      </c>
      <c r="B49" s="3" t="s">
        <v>18404</v>
      </c>
    </row>
    <row r="50" customFormat="false" ht="15.75" hidden="false" customHeight="false" outlineLevel="0" collapsed="false">
      <c r="A50" s="3"/>
      <c r="B50" s="3"/>
    </row>
    <row r="51" customFormat="false" ht="15.75" hidden="false" customHeight="false" outlineLevel="0" collapsed="false">
      <c r="A51" s="3"/>
      <c r="B51" s="3"/>
    </row>
    <row r="52" customFormat="false" ht="15.75" hidden="false" customHeight="false" outlineLevel="0" collapsed="false">
      <c r="A52" s="3"/>
      <c r="B52" s="3"/>
    </row>
    <row r="53" customFormat="false" ht="15.75" hidden="false" customHeight="false" outlineLevel="0" collapsed="false">
      <c r="A53" s="3"/>
      <c r="B53" s="3"/>
    </row>
    <row r="54" customFormat="false" ht="15.75" hidden="false" customHeight="false" outlineLevel="0" collapsed="false">
      <c r="A54" s="3"/>
      <c r="B54" s="3"/>
    </row>
    <row r="55" customFormat="false" ht="15.75" hidden="false" customHeight="false" outlineLevel="0" collapsed="false">
      <c r="A55" s="3"/>
      <c r="B55" s="3"/>
    </row>
    <row r="56" customFormat="false" ht="15.75" hidden="false" customHeight="false" outlineLevel="0" collapsed="false">
      <c r="A56" s="3"/>
      <c r="B56" s="3"/>
    </row>
    <row r="57" customFormat="false" ht="15.75" hidden="false" customHeight="false" outlineLevel="0" collapsed="false">
      <c r="A57" s="3"/>
      <c r="B57" s="3"/>
    </row>
    <row r="58" customFormat="false" ht="15.75" hidden="false" customHeight="false" outlineLevel="0" collapsed="false">
      <c r="A58" s="3"/>
      <c r="B58" s="3"/>
    </row>
    <row r="59" customFormat="false" ht="15.75" hidden="false" customHeight="false" outlineLevel="0" collapsed="false">
      <c r="A59" s="3"/>
      <c r="B59" s="3"/>
    </row>
    <row r="60" customFormat="false" ht="15.75" hidden="false" customHeight="false" outlineLevel="0" collapsed="false">
      <c r="A60" s="3"/>
      <c r="B60" s="3"/>
    </row>
    <row r="61" customFormat="false" ht="15.75" hidden="false" customHeight="false" outlineLevel="0" collapsed="false">
      <c r="A61" s="3"/>
      <c r="B61" s="3"/>
    </row>
    <row r="62" customFormat="false" ht="15.75" hidden="false" customHeight="false" outlineLevel="0" collapsed="false">
      <c r="A62" s="3"/>
      <c r="B62" s="3"/>
    </row>
    <row r="63" customFormat="false" ht="15.75" hidden="false" customHeight="false" outlineLevel="0" collapsed="false">
      <c r="A63" s="3"/>
      <c r="B63" s="3"/>
    </row>
    <row r="64" customFormat="false" ht="15.75" hidden="false" customHeight="false" outlineLevel="0" collapsed="false">
      <c r="A64" s="3"/>
      <c r="B64" s="3"/>
    </row>
    <row r="65" customFormat="false" ht="15.75" hidden="false" customHeight="false" outlineLevel="0" collapsed="false">
      <c r="A65" s="3"/>
      <c r="B65" s="3"/>
    </row>
    <row r="66" customFormat="false" ht="15.75" hidden="false" customHeight="false" outlineLevel="0" collapsed="false">
      <c r="A66" s="3"/>
      <c r="B66" s="3"/>
    </row>
    <row r="67" customFormat="false" ht="15.75" hidden="false" customHeight="false" outlineLevel="0" collapsed="false">
      <c r="A67" s="3"/>
      <c r="B67" s="3"/>
    </row>
    <row r="68" customFormat="false" ht="15.75" hidden="false" customHeight="false" outlineLevel="0" collapsed="false">
      <c r="A68" s="3"/>
      <c r="B68" s="3"/>
    </row>
    <row r="69" customFormat="false" ht="15.75" hidden="false" customHeight="false" outlineLevel="0" collapsed="false">
      <c r="A69" s="3"/>
      <c r="B69" s="3"/>
    </row>
    <row r="70" customFormat="false" ht="15.75" hidden="false" customHeight="false" outlineLevel="0" collapsed="false">
      <c r="A70" s="3"/>
      <c r="B70" s="3"/>
    </row>
    <row r="71" customFormat="false" ht="15.75" hidden="false" customHeight="false" outlineLevel="0" collapsed="false">
      <c r="A71" s="3"/>
      <c r="B71" s="3"/>
    </row>
    <row r="72" customFormat="false" ht="15.75" hidden="false" customHeight="false" outlineLevel="0" collapsed="false">
      <c r="A72" s="3"/>
      <c r="B72" s="3"/>
    </row>
    <row r="73" customFormat="false" ht="15.75" hidden="false" customHeight="false" outlineLevel="0" collapsed="false">
      <c r="A73" s="3"/>
      <c r="B73" s="3"/>
    </row>
    <row r="74" customFormat="false" ht="15.75" hidden="false" customHeight="false" outlineLevel="0" collapsed="false">
      <c r="A74" s="3"/>
      <c r="B74" s="3"/>
    </row>
    <row r="75" customFormat="false" ht="15.75" hidden="false" customHeight="false" outlineLevel="0" collapsed="false">
      <c r="A75" s="3"/>
      <c r="B75" s="3"/>
    </row>
    <row r="76" customFormat="false" ht="15.75" hidden="false" customHeight="false" outlineLevel="0" collapsed="false">
      <c r="A76" s="3"/>
      <c r="B76" s="3"/>
    </row>
    <row r="77" customFormat="false" ht="15.75" hidden="false" customHeight="false" outlineLevel="0" collapsed="false">
      <c r="A77" s="3"/>
      <c r="B77" s="3"/>
    </row>
    <row r="78" customFormat="false" ht="15.75" hidden="false" customHeight="false" outlineLevel="0" collapsed="false">
      <c r="A78" s="3"/>
      <c r="B78" s="3"/>
    </row>
    <row r="79" customFormat="false" ht="15.75" hidden="false" customHeight="false" outlineLevel="0" collapsed="false">
      <c r="A79" s="3"/>
      <c r="B79" s="3"/>
    </row>
    <row r="80" customFormat="false" ht="15.75" hidden="false" customHeight="false" outlineLevel="0" collapsed="false">
      <c r="A80" s="3"/>
      <c r="B80" s="3"/>
    </row>
    <row r="81" customFormat="false" ht="15.75" hidden="false" customHeight="false" outlineLevel="0" collapsed="false">
      <c r="A81" s="3"/>
      <c r="B81" s="3"/>
    </row>
    <row r="82" customFormat="false" ht="15.75" hidden="false" customHeight="false" outlineLevel="0" collapsed="false">
      <c r="A82" s="3"/>
      <c r="B82" s="3"/>
    </row>
    <row r="83" customFormat="false" ht="15.75" hidden="false" customHeight="false" outlineLevel="0" collapsed="false">
      <c r="A83" s="3"/>
      <c r="B83" s="3"/>
    </row>
    <row r="84" customFormat="false" ht="15.75" hidden="false" customHeight="false" outlineLevel="0" collapsed="false">
      <c r="A84" s="3"/>
      <c r="B84" s="3"/>
    </row>
    <row r="85" customFormat="false" ht="15.75" hidden="false" customHeight="false" outlineLevel="0" collapsed="false">
      <c r="A85" s="3"/>
      <c r="B85" s="3"/>
    </row>
    <row r="86" customFormat="false" ht="15.75" hidden="false" customHeight="false" outlineLevel="0" collapsed="false">
      <c r="A86" s="3"/>
      <c r="B86" s="3"/>
    </row>
    <row r="87" customFormat="false" ht="15.75" hidden="false" customHeight="false" outlineLevel="0" collapsed="false">
      <c r="A87" s="3"/>
      <c r="B87" s="3"/>
    </row>
    <row r="88" customFormat="false" ht="15.75" hidden="false" customHeight="false" outlineLevel="0" collapsed="false">
      <c r="A88" s="3"/>
      <c r="B88" s="3"/>
    </row>
    <row r="89" customFormat="false" ht="15.75" hidden="false" customHeight="false" outlineLevel="0" collapsed="false">
      <c r="A89" s="3"/>
      <c r="B89" s="3"/>
    </row>
    <row r="90" customFormat="false" ht="15.75" hidden="false" customHeight="false" outlineLevel="0" collapsed="false">
      <c r="A90" s="3"/>
      <c r="B90" s="3"/>
    </row>
    <row r="91" customFormat="false" ht="15.75" hidden="false" customHeight="false" outlineLevel="0" collapsed="false">
      <c r="A91" s="3"/>
      <c r="B91" s="3"/>
    </row>
    <row r="92" customFormat="false" ht="15.75" hidden="false" customHeight="false" outlineLevel="0" collapsed="false">
      <c r="A92" s="3"/>
      <c r="B92" s="3"/>
    </row>
    <row r="93" customFormat="false" ht="15.75" hidden="false" customHeight="false" outlineLevel="0" collapsed="false">
      <c r="A93" s="3"/>
      <c r="B93" s="3"/>
    </row>
    <row r="94" customFormat="false" ht="15.75" hidden="false" customHeight="false" outlineLevel="0" collapsed="false">
      <c r="A94" s="3"/>
      <c r="B94" s="3"/>
    </row>
    <row r="95" customFormat="false" ht="15.75" hidden="false" customHeight="false" outlineLevel="0" collapsed="false">
      <c r="A95" s="3"/>
      <c r="B95" s="3"/>
    </row>
    <row r="96" customFormat="false" ht="15.75" hidden="false" customHeight="false" outlineLevel="0" collapsed="false">
      <c r="A96" s="3"/>
      <c r="B96" s="3"/>
    </row>
    <row r="97" customFormat="false" ht="15.75" hidden="false" customHeight="false" outlineLevel="0" collapsed="false">
      <c r="A97" s="3"/>
      <c r="B97" s="3"/>
    </row>
    <row r="98" customFormat="false" ht="15.75" hidden="false" customHeight="false" outlineLevel="0" collapsed="false">
      <c r="A98" s="3"/>
      <c r="B98" s="3"/>
    </row>
    <row r="99" customFormat="false" ht="15.75" hidden="false" customHeight="false" outlineLevel="0" collapsed="false">
      <c r="A99" s="3"/>
      <c r="B99" s="3"/>
    </row>
    <row r="100" customFormat="false" ht="15.75" hidden="false" customHeight="false" outlineLevel="0" collapsed="false">
      <c r="A100" s="3"/>
      <c r="B100" s="3"/>
    </row>
    <row r="101" customFormat="false" ht="15.75" hidden="false" customHeight="false" outlineLevel="0" collapsed="false">
      <c r="A101" s="3"/>
      <c r="B101" s="3"/>
    </row>
    <row r="102" customFormat="false" ht="15.75" hidden="false" customHeight="false" outlineLevel="0" collapsed="false">
      <c r="A102" s="3"/>
      <c r="B102" s="3"/>
    </row>
    <row r="103" customFormat="false" ht="15.75" hidden="false" customHeight="false" outlineLevel="0" collapsed="false">
      <c r="A103" s="3"/>
      <c r="B103" s="3"/>
    </row>
    <row r="104" customFormat="false" ht="15.75" hidden="false" customHeight="false" outlineLevel="0" collapsed="false">
      <c r="A104" s="3"/>
      <c r="B104" s="3"/>
    </row>
    <row r="105" customFormat="false" ht="15.75" hidden="false" customHeight="false" outlineLevel="0" collapsed="false">
      <c r="A105" s="3"/>
      <c r="B105" s="3"/>
    </row>
    <row r="106" customFormat="false" ht="15.75" hidden="false" customHeight="false" outlineLevel="0" collapsed="false">
      <c r="A106" s="3"/>
      <c r="B106" s="3"/>
    </row>
    <row r="107" customFormat="false" ht="15.75" hidden="false" customHeight="false" outlineLevel="0" collapsed="false">
      <c r="A107" s="3"/>
      <c r="B107" s="3"/>
    </row>
    <row r="108" customFormat="false" ht="15.75" hidden="false" customHeight="false" outlineLevel="0" collapsed="false">
      <c r="A108" s="3"/>
      <c r="B108" s="3"/>
    </row>
    <row r="109" customFormat="false" ht="15.75" hidden="false" customHeight="false" outlineLevel="0" collapsed="false">
      <c r="A109" s="3"/>
      <c r="B109" s="3"/>
    </row>
    <row r="110" customFormat="false" ht="15.75" hidden="false" customHeight="false" outlineLevel="0" collapsed="false">
      <c r="A110" s="3"/>
      <c r="B110" s="3"/>
    </row>
    <row r="111" customFormat="false" ht="15.75" hidden="false" customHeight="false" outlineLevel="0" collapsed="false">
      <c r="A111" s="3"/>
      <c r="B111" s="3"/>
    </row>
    <row r="112" customFormat="false" ht="15.75" hidden="false" customHeight="false" outlineLevel="0" collapsed="false">
      <c r="A112" s="3"/>
      <c r="B112" s="3"/>
    </row>
    <row r="113" customFormat="false" ht="15.75" hidden="false" customHeight="false" outlineLevel="0" collapsed="false">
      <c r="A113" s="3"/>
      <c r="B113" s="3"/>
    </row>
    <row r="114" customFormat="false" ht="15.75" hidden="false" customHeight="false" outlineLevel="0" collapsed="false">
      <c r="A114" s="3"/>
      <c r="B114" s="3"/>
    </row>
    <row r="115" customFormat="false" ht="15.75" hidden="false" customHeight="false" outlineLevel="0" collapsed="false">
      <c r="A115" s="3"/>
      <c r="B115" s="3"/>
    </row>
    <row r="116" customFormat="false" ht="15.75" hidden="false" customHeight="false" outlineLevel="0" collapsed="false">
      <c r="A116" s="3"/>
      <c r="B116" s="3"/>
    </row>
    <row r="117" customFormat="false" ht="15.75" hidden="false" customHeight="false" outlineLevel="0" collapsed="false">
      <c r="A117" s="3"/>
      <c r="B117" s="3"/>
    </row>
    <row r="118" customFormat="false" ht="15.75" hidden="false" customHeight="false" outlineLevel="0" collapsed="false">
      <c r="A118" s="3"/>
      <c r="B118" s="3"/>
    </row>
    <row r="119" customFormat="false" ht="15.75" hidden="false" customHeight="false" outlineLevel="0" collapsed="false">
      <c r="A119" s="3"/>
      <c r="B119" s="3"/>
    </row>
    <row r="120" customFormat="false" ht="15.75" hidden="false" customHeight="false" outlineLevel="0" collapsed="false">
      <c r="A120" s="3"/>
      <c r="B120" s="3"/>
    </row>
    <row r="121" customFormat="false" ht="15.75" hidden="false" customHeight="false" outlineLevel="0" collapsed="false">
      <c r="A121" s="3"/>
      <c r="B121" s="3"/>
    </row>
    <row r="122" customFormat="false" ht="15.75" hidden="false" customHeight="false" outlineLevel="0" collapsed="false">
      <c r="A122" s="3"/>
      <c r="B122" s="3"/>
    </row>
    <row r="123" customFormat="false" ht="15.75" hidden="false" customHeight="false" outlineLevel="0" collapsed="false">
      <c r="A123" s="3"/>
      <c r="B123" s="3"/>
    </row>
    <row r="124" customFormat="false" ht="15.75" hidden="false" customHeight="false" outlineLevel="0" collapsed="false">
      <c r="A124" s="3"/>
      <c r="B124" s="3"/>
    </row>
    <row r="125" customFormat="false" ht="15.75" hidden="false" customHeight="false" outlineLevel="0" collapsed="false">
      <c r="A125" s="3"/>
      <c r="B125" s="3"/>
    </row>
    <row r="126" customFormat="false" ht="15.75" hidden="false" customHeight="false" outlineLevel="0" collapsed="false">
      <c r="A126" s="3"/>
      <c r="B126" s="3"/>
    </row>
    <row r="127" customFormat="false" ht="15.75" hidden="false" customHeight="false" outlineLevel="0" collapsed="false">
      <c r="A127" s="3"/>
      <c r="B127" s="3"/>
    </row>
    <row r="128" customFormat="false" ht="15.75" hidden="false" customHeight="false" outlineLevel="0" collapsed="false">
      <c r="A128" s="3"/>
      <c r="B128" s="3"/>
    </row>
    <row r="129" customFormat="false" ht="15.75" hidden="false" customHeight="false" outlineLevel="0" collapsed="false">
      <c r="A129" s="3"/>
      <c r="B129" s="3"/>
    </row>
    <row r="130" customFormat="false" ht="15.75" hidden="false" customHeight="false" outlineLevel="0" collapsed="false">
      <c r="A130" s="3"/>
      <c r="B130" s="3"/>
    </row>
    <row r="131" customFormat="false" ht="15.75" hidden="false" customHeight="false" outlineLevel="0" collapsed="false">
      <c r="A131" s="3"/>
      <c r="B131" s="3"/>
    </row>
    <row r="132" customFormat="false" ht="15.75" hidden="false" customHeight="false" outlineLevel="0" collapsed="false">
      <c r="A132" s="3"/>
      <c r="B132" s="3"/>
    </row>
    <row r="133" customFormat="false" ht="15.75" hidden="false" customHeight="false" outlineLevel="0" collapsed="false">
      <c r="A133" s="3"/>
      <c r="B133" s="3"/>
    </row>
    <row r="134" customFormat="false" ht="15.75" hidden="false" customHeight="false" outlineLevel="0" collapsed="false">
      <c r="A134" s="3"/>
      <c r="B134" s="3"/>
    </row>
    <row r="135" customFormat="false" ht="15.75" hidden="false" customHeight="false" outlineLevel="0" collapsed="false">
      <c r="A135" s="3"/>
      <c r="B135" s="3"/>
    </row>
    <row r="136" customFormat="false" ht="15.75" hidden="false" customHeight="false" outlineLevel="0" collapsed="false">
      <c r="A136" s="3"/>
      <c r="B136" s="3"/>
    </row>
    <row r="137" customFormat="false" ht="15.75" hidden="false" customHeight="false" outlineLevel="0" collapsed="false">
      <c r="A137" s="3"/>
      <c r="B137" s="3"/>
    </row>
    <row r="138" customFormat="false" ht="15.75" hidden="false" customHeight="false" outlineLevel="0" collapsed="false">
      <c r="A138" s="3"/>
      <c r="B138" s="3"/>
    </row>
    <row r="139" customFormat="false" ht="15.75" hidden="false" customHeight="false" outlineLevel="0" collapsed="false">
      <c r="A139" s="3"/>
      <c r="B139" s="3"/>
    </row>
    <row r="140" customFormat="false" ht="15.75" hidden="false" customHeight="false" outlineLevel="0" collapsed="false">
      <c r="A140" s="3"/>
      <c r="B140" s="3"/>
    </row>
    <row r="141" customFormat="false" ht="15.75" hidden="false" customHeight="false" outlineLevel="0" collapsed="false">
      <c r="A141" s="3"/>
      <c r="B141" s="3"/>
    </row>
    <row r="142" customFormat="false" ht="15.75" hidden="false" customHeight="false" outlineLevel="0" collapsed="false">
      <c r="A142" s="3"/>
      <c r="B142" s="3"/>
    </row>
    <row r="143" customFormat="false" ht="15.75" hidden="false" customHeight="false" outlineLevel="0" collapsed="false">
      <c r="A143" s="3"/>
      <c r="B143" s="3"/>
    </row>
    <row r="144" customFormat="false" ht="15.75" hidden="false" customHeight="false" outlineLevel="0" collapsed="false">
      <c r="A144" s="3"/>
      <c r="B144" s="3"/>
    </row>
    <row r="145" customFormat="false" ht="15.75" hidden="false" customHeight="false" outlineLevel="0" collapsed="false">
      <c r="A145" s="3"/>
      <c r="B145" s="3"/>
    </row>
    <row r="146" customFormat="false" ht="15.75" hidden="false" customHeight="false" outlineLevel="0" collapsed="false">
      <c r="A146" s="3"/>
      <c r="B146" s="3"/>
    </row>
    <row r="147" customFormat="false" ht="15.75" hidden="false" customHeight="false" outlineLevel="0" collapsed="false">
      <c r="A147" s="3"/>
      <c r="B147" s="3"/>
    </row>
    <row r="148" customFormat="false" ht="15.75" hidden="false" customHeight="false" outlineLevel="0" collapsed="false">
      <c r="A148" s="3"/>
      <c r="B148" s="3"/>
    </row>
    <row r="149" customFormat="false" ht="15.75" hidden="false" customHeight="false" outlineLevel="0" collapsed="false">
      <c r="A149" s="3"/>
      <c r="B149" s="3"/>
    </row>
    <row r="150" customFormat="false" ht="15.75" hidden="false" customHeight="false" outlineLevel="0" collapsed="false">
      <c r="A150" s="3"/>
      <c r="B150" s="3"/>
    </row>
    <row r="151" customFormat="false" ht="15.75" hidden="false" customHeight="false" outlineLevel="0" collapsed="false">
      <c r="A151" s="3"/>
      <c r="B151" s="3"/>
    </row>
    <row r="152" customFormat="false" ht="15.75" hidden="false" customHeight="false" outlineLevel="0" collapsed="false">
      <c r="A152" s="3"/>
      <c r="B152" s="3"/>
    </row>
    <row r="153" customFormat="false" ht="15.75" hidden="false" customHeight="false" outlineLevel="0" collapsed="false">
      <c r="A153" s="3"/>
      <c r="B153" s="3"/>
    </row>
    <row r="154" customFormat="false" ht="15.75" hidden="false" customHeight="false" outlineLevel="0" collapsed="false">
      <c r="A154" s="3"/>
      <c r="B154" s="3"/>
    </row>
    <row r="155" customFormat="false" ht="15.75" hidden="false" customHeight="false" outlineLevel="0" collapsed="false">
      <c r="A155" s="3"/>
      <c r="B155" s="3"/>
    </row>
    <row r="156" customFormat="false" ht="15.75" hidden="false" customHeight="false" outlineLevel="0" collapsed="false">
      <c r="A156" s="3"/>
      <c r="B156" s="3"/>
    </row>
    <row r="157" customFormat="false" ht="15.75" hidden="false" customHeight="false" outlineLevel="0" collapsed="false">
      <c r="A157" s="3"/>
      <c r="B157" s="3"/>
    </row>
    <row r="158" customFormat="false" ht="15.75" hidden="false" customHeight="false" outlineLevel="0" collapsed="false">
      <c r="A158" s="3"/>
      <c r="B158" s="3"/>
    </row>
    <row r="159" customFormat="false" ht="15.75" hidden="false" customHeight="false" outlineLevel="0" collapsed="false">
      <c r="A159" s="3"/>
      <c r="B159" s="3"/>
    </row>
    <row r="160" customFormat="false" ht="15.75" hidden="false" customHeight="false" outlineLevel="0" collapsed="false">
      <c r="A160" s="3"/>
      <c r="B160" s="3"/>
    </row>
    <row r="161" customFormat="false" ht="15.75" hidden="false" customHeight="false" outlineLevel="0" collapsed="false">
      <c r="A161" s="3"/>
      <c r="B161" s="3"/>
    </row>
    <row r="162" customFormat="false" ht="15.75" hidden="false" customHeight="false" outlineLevel="0" collapsed="false">
      <c r="A162" s="3"/>
      <c r="B162" s="3"/>
    </row>
    <row r="163" customFormat="false" ht="15.75" hidden="false" customHeight="false" outlineLevel="0" collapsed="false">
      <c r="A163" s="3"/>
      <c r="B163" s="3"/>
    </row>
    <row r="164" customFormat="false" ht="15.75" hidden="false" customHeight="false" outlineLevel="0" collapsed="false">
      <c r="A164" s="3"/>
      <c r="B164" s="3"/>
    </row>
    <row r="165" customFormat="false" ht="15.75" hidden="false" customHeight="false" outlineLevel="0" collapsed="false">
      <c r="A165" s="3"/>
      <c r="B165" s="3"/>
    </row>
    <row r="166" customFormat="false" ht="15.75" hidden="false" customHeight="false" outlineLevel="0" collapsed="false">
      <c r="A166" s="3"/>
      <c r="B166" s="3"/>
    </row>
    <row r="167" customFormat="false" ht="15.75" hidden="false" customHeight="false" outlineLevel="0" collapsed="false">
      <c r="A167" s="3"/>
      <c r="B167" s="3"/>
    </row>
    <row r="168" customFormat="false" ht="15.75" hidden="false" customHeight="false" outlineLevel="0" collapsed="false">
      <c r="A168" s="3"/>
      <c r="B168" s="3"/>
    </row>
    <row r="169" customFormat="false" ht="15.75" hidden="false" customHeight="false" outlineLevel="0" collapsed="false">
      <c r="A169" s="3"/>
      <c r="B169" s="3"/>
    </row>
    <row r="170" customFormat="false" ht="15.75" hidden="false" customHeight="false" outlineLevel="0" collapsed="false">
      <c r="A170" s="3"/>
      <c r="B170" s="3"/>
    </row>
    <row r="171" customFormat="false" ht="15.75" hidden="false" customHeight="false" outlineLevel="0" collapsed="false">
      <c r="A171" s="3"/>
      <c r="B171" s="3"/>
    </row>
    <row r="172" customFormat="false" ht="15.75" hidden="false" customHeight="false" outlineLevel="0" collapsed="false">
      <c r="A172" s="3"/>
      <c r="B172" s="3"/>
    </row>
    <row r="173" customFormat="false" ht="15.75" hidden="false" customHeight="false" outlineLevel="0" collapsed="false">
      <c r="A173" s="3"/>
      <c r="B173" s="3"/>
    </row>
    <row r="174" customFormat="false" ht="15.75" hidden="false" customHeight="false" outlineLevel="0" collapsed="false">
      <c r="A174" s="3"/>
      <c r="B174" s="3"/>
    </row>
    <row r="175" customFormat="false" ht="15.75" hidden="false" customHeight="false" outlineLevel="0" collapsed="false">
      <c r="A175" s="3"/>
      <c r="B175" s="3"/>
    </row>
    <row r="176" customFormat="false" ht="15.75" hidden="false" customHeight="false" outlineLevel="0" collapsed="false">
      <c r="A176" s="3"/>
      <c r="B176" s="3"/>
    </row>
    <row r="177" customFormat="false" ht="15.75" hidden="false" customHeight="false" outlineLevel="0" collapsed="false">
      <c r="A177" s="3"/>
      <c r="B177" s="3"/>
    </row>
    <row r="178" customFormat="false" ht="15.75" hidden="false" customHeight="false" outlineLevel="0" collapsed="false">
      <c r="A178" s="3"/>
      <c r="B178" s="3"/>
    </row>
    <row r="179" customFormat="false" ht="15.75" hidden="false" customHeight="false" outlineLevel="0" collapsed="false">
      <c r="A179" s="3"/>
      <c r="B179" s="3"/>
    </row>
    <row r="180" customFormat="false" ht="15.75" hidden="false" customHeight="false" outlineLevel="0" collapsed="false">
      <c r="A180" s="3"/>
      <c r="B180" s="3"/>
    </row>
    <row r="181" customFormat="false" ht="15.75" hidden="false" customHeight="false" outlineLevel="0" collapsed="false">
      <c r="A181" s="3"/>
      <c r="B181" s="3"/>
    </row>
    <row r="182" customFormat="false" ht="15.75" hidden="false" customHeight="false" outlineLevel="0" collapsed="false">
      <c r="A182" s="3"/>
      <c r="B182" s="3"/>
    </row>
    <row r="183" customFormat="false" ht="15.75" hidden="false" customHeight="false" outlineLevel="0" collapsed="false">
      <c r="A183" s="3"/>
      <c r="B183" s="3"/>
    </row>
    <row r="184" customFormat="false" ht="15.75" hidden="false" customHeight="false" outlineLevel="0" collapsed="false">
      <c r="A184" s="3"/>
      <c r="B184" s="3"/>
    </row>
    <row r="185" customFormat="false" ht="15.75" hidden="false" customHeight="false" outlineLevel="0" collapsed="false">
      <c r="A185" s="3"/>
      <c r="B185" s="3"/>
    </row>
    <row r="186" customFormat="false" ht="15.75" hidden="false" customHeight="false" outlineLevel="0" collapsed="false">
      <c r="A186" s="3"/>
      <c r="B186" s="3"/>
    </row>
    <row r="187" customFormat="false" ht="15.75" hidden="false" customHeight="false" outlineLevel="0" collapsed="false">
      <c r="A187" s="3"/>
      <c r="B187" s="3"/>
    </row>
    <row r="188" customFormat="false" ht="15.75" hidden="false" customHeight="false" outlineLevel="0" collapsed="false">
      <c r="A188" s="3"/>
      <c r="B188" s="3"/>
    </row>
    <row r="189" customFormat="false" ht="15.75" hidden="false" customHeight="false" outlineLevel="0" collapsed="false">
      <c r="A189" s="3"/>
      <c r="B189" s="3"/>
    </row>
    <row r="190" customFormat="false" ht="15.75" hidden="false" customHeight="false" outlineLevel="0" collapsed="false">
      <c r="A190" s="3"/>
      <c r="B190" s="3"/>
    </row>
    <row r="191" customFormat="false" ht="15.75" hidden="false" customHeight="false" outlineLevel="0" collapsed="false">
      <c r="A191" s="3"/>
      <c r="B191" s="3"/>
    </row>
    <row r="192" customFormat="false" ht="15.75" hidden="false" customHeight="false" outlineLevel="0" collapsed="false">
      <c r="A192" s="3"/>
      <c r="B192" s="3"/>
    </row>
    <row r="193" customFormat="false" ht="15.75" hidden="false" customHeight="false" outlineLevel="0" collapsed="false">
      <c r="A193" s="3"/>
      <c r="B193" s="3"/>
    </row>
    <row r="194" customFormat="false" ht="15.75" hidden="false" customHeight="false" outlineLevel="0" collapsed="false">
      <c r="A194" s="3"/>
      <c r="B194" s="3"/>
    </row>
    <row r="195" customFormat="false" ht="15.75" hidden="false" customHeight="false" outlineLevel="0" collapsed="false">
      <c r="A195" s="3"/>
      <c r="B195" s="3"/>
    </row>
    <row r="196" customFormat="false" ht="15.75" hidden="false" customHeight="false" outlineLevel="0" collapsed="false">
      <c r="A196" s="3"/>
      <c r="B196" s="3"/>
    </row>
    <row r="197" customFormat="false" ht="15.75" hidden="false" customHeight="false" outlineLevel="0" collapsed="false">
      <c r="A197" s="3"/>
      <c r="B197" s="3"/>
    </row>
    <row r="198" customFormat="false" ht="15.75" hidden="false" customHeight="false" outlineLevel="0" collapsed="false">
      <c r="A198" s="3"/>
      <c r="B198" s="3"/>
    </row>
    <row r="199" customFormat="false" ht="15.75" hidden="false" customHeight="false" outlineLevel="0" collapsed="false">
      <c r="A199" s="3"/>
      <c r="B199" s="3"/>
    </row>
    <row r="200" customFormat="false" ht="15.75" hidden="false" customHeight="false" outlineLevel="0" collapsed="false">
      <c r="A200" s="3"/>
      <c r="B200" s="3"/>
    </row>
    <row r="201" customFormat="false" ht="15.75" hidden="false" customHeight="false" outlineLevel="0" collapsed="false">
      <c r="A201" s="3"/>
      <c r="B201" s="3"/>
    </row>
    <row r="202" customFormat="false" ht="15.75" hidden="false" customHeight="false" outlineLevel="0" collapsed="false">
      <c r="A202" s="3"/>
      <c r="B202" s="3"/>
    </row>
    <row r="203" customFormat="false" ht="15.75" hidden="false" customHeight="false" outlineLevel="0" collapsed="false">
      <c r="A203" s="3"/>
      <c r="B203" s="3"/>
    </row>
    <row r="204" customFormat="false" ht="15.75" hidden="false" customHeight="false" outlineLevel="0" collapsed="false">
      <c r="A204" s="3"/>
      <c r="B204" s="3"/>
    </row>
    <row r="205" customFormat="false" ht="15.75" hidden="false" customHeight="false" outlineLevel="0" collapsed="false">
      <c r="A205" s="3"/>
      <c r="B205" s="3"/>
    </row>
    <row r="206" customFormat="false" ht="15.75" hidden="false" customHeight="false" outlineLevel="0" collapsed="false">
      <c r="A206" s="3"/>
      <c r="B206" s="3"/>
    </row>
    <row r="207" customFormat="false" ht="15.75" hidden="false" customHeight="false" outlineLevel="0" collapsed="false">
      <c r="A207" s="3"/>
      <c r="B207" s="3"/>
    </row>
    <row r="208" customFormat="false" ht="15.75" hidden="false" customHeight="false" outlineLevel="0" collapsed="false">
      <c r="A208" s="3"/>
      <c r="B208" s="3"/>
    </row>
    <row r="209" customFormat="false" ht="15.75" hidden="false" customHeight="false" outlineLevel="0" collapsed="false">
      <c r="A209" s="3"/>
      <c r="B209" s="3"/>
    </row>
    <row r="210" customFormat="false" ht="15.75" hidden="false" customHeight="false" outlineLevel="0" collapsed="false">
      <c r="A210" s="3"/>
      <c r="B210" s="3"/>
    </row>
    <row r="211" customFormat="false" ht="15.75" hidden="false" customHeight="false" outlineLevel="0" collapsed="false">
      <c r="A211" s="3"/>
      <c r="B211" s="3"/>
    </row>
    <row r="212" customFormat="false" ht="15.75" hidden="false" customHeight="false" outlineLevel="0" collapsed="false">
      <c r="A212" s="3"/>
      <c r="B212" s="3"/>
    </row>
    <row r="213" customFormat="false" ht="15.75" hidden="false" customHeight="false" outlineLevel="0" collapsed="false">
      <c r="A213" s="3"/>
      <c r="B213" s="3"/>
    </row>
    <row r="214" customFormat="false" ht="15.75" hidden="false" customHeight="false" outlineLevel="0" collapsed="false">
      <c r="A214" s="3"/>
      <c r="B214" s="3"/>
    </row>
    <row r="215" customFormat="false" ht="15.75" hidden="false" customHeight="false" outlineLevel="0" collapsed="false">
      <c r="A215" s="3"/>
      <c r="B215" s="3"/>
    </row>
    <row r="216" customFormat="false" ht="15.75" hidden="false" customHeight="false" outlineLevel="0" collapsed="false">
      <c r="A216" s="3"/>
      <c r="B216" s="3"/>
    </row>
    <row r="217" customFormat="false" ht="15.75" hidden="false" customHeight="false" outlineLevel="0" collapsed="false">
      <c r="A217" s="3"/>
      <c r="B217" s="3"/>
    </row>
    <row r="218" customFormat="false" ht="15.75" hidden="false" customHeight="false" outlineLevel="0" collapsed="false">
      <c r="A218" s="3"/>
      <c r="B218" s="3"/>
    </row>
    <row r="219" customFormat="false" ht="15.75" hidden="false" customHeight="false" outlineLevel="0" collapsed="false">
      <c r="A219" s="3"/>
      <c r="B219" s="3"/>
    </row>
    <row r="220" customFormat="false" ht="15.75" hidden="false" customHeight="false" outlineLevel="0" collapsed="false">
      <c r="A220" s="3"/>
      <c r="B220" s="3"/>
    </row>
    <row r="221" customFormat="false" ht="15.75" hidden="false" customHeight="false" outlineLevel="0" collapsed="false">
      <c r="A221" s="3"/>
      <c r="B221" s="3"/>
    </row>
    <row r="222" customFormat="false" ht="15.75" hidden="false" customHeight="false" outlineLevel="0" collapsed="false">
      <c r="A222" s="3"/>
      <c r="B222" s="3"/>
    </row>
    <row r="223" customFormat="false" ht="15.75" hidden="false" customHeight="false" outlineLevel="0" collapsed="false">
      <c r="A223" s="3"/>
      <c r="B223" s="3"/>
    </row>
    <row r="224" customFormat="false" ht="15.75" hidden="false" customHeight="false" outlineLevel="0" collapsed="false">
      <c r="A224" s="3"/>
      <c r="B224" s="3"/>
    </row>
    <row r="225" customFormat="false" ht="15.75" hidden="false" customHeight="false" outlineLevel="0" collapsed="false">
      <c r="A225" s="3"/>
      <c r="B225" s="3"/>
    </row>
    <row r="226" customFormat="false" ht="15.75" hidden="false" customHeight="false" outlineLevel="0" collapsed="false">
      <c r="A226" s="3"/>
      <c r="B226" s="3"/>
    </row>
    <row r="227" customFormat="false" ht="15.75" hidden="false" customHeight="false" outlineLevel="0" collapsed="false">
      <c r="A227" s="3"/>
      <c r="B227" s="3"/>
    </row>
    <row r="228" customFormat="false" ht="15.75" hidden="false" customHeight="false" outlineLevel="0" collapsed="false">
      <c r="A228" s="3"/>
      <c r="B228" s="3"/>
    </row>
    <row r="229" customFormat="false" ht="15.75" hidden="false" customHeight="false" outlineLevel="0" collapsed="false">
      <c r="A229" s="3"/>
      <c r="B229" s="3"/>
    </row>
    <row r="230" customFormat="false" ht="15.75" hidden="false" customHeight="false" outlineLevel="0" collapsed="false">
      <c r="A230" s="3"/>
      <c r="B230" s="3"/>
    </row>
    <row r="231" customFormat="false" ht="15.75" hidden="false" customHeight="false" outlineLevel="0" collapsed="false">
      <c r="A231" s="3"/>
      <c r="B231" s="3"/>
    </row>
    <row r="232" customFormat="false" ht="15.75" hidden="false" customHeight="false" outlineLevel="0" collapsed="false">
      <c r="A232" s="3"/>
      <c r="B232" s="3"/>
    </row>
    <row r="233" customFormat="false" ht="15.75" hidden="false" customHeight="false" outlineLevel="0" collapsed="false">
      <c r="A233" s="3"/>
      <c r="B233" s="3"/>
    </row>
    <row r="234" customFormat="false" ht="15.75" hidden="false" customHeight="false" outlineLevel="0" collapsed="false">
      <c r="A234" s="3"/>
      <c r="B234" s="3"/>
    </row>
    <row r="235" customFormat="false" ht="15.75" hidden="false" customHeight="false" outlineLevel="0" collapsed="false">
      <c r="A235" s="3"/>
      <c r="B235" s="3"/>
    </row>
    <row r="236" customFormat="false" ht="15.75" hidden="false" customHeight="false" outlineLevel="0" collapsed="false">
      <c r="A236" s="3"/>
      <c r="B236" s="3"/>
    </row>
    <row r="237" customFormat="false" ht="15.75" hidden="false" customHeight="false" outlineLevel="0" collapsed="false">
      <c r="A237" s="3"/>
      <c r="B237" s="3"/>
    </row>
    <row r="238" customFormat="false" ht="15.75" hidden="false" customHeight="false" outlineLevel="0" collapsed="false">
      <c r="A238" s="3"/>
      <c r="B238" s="3"/>
    </row>
    <row r="239" customFormat="false" ht="15.75" hidden="false" customHeight="false" outlineLevel="0" collapsed="false">
      <c r="A239" s="3"/>
      <c r="B239" s="3"/>
    </row>
    <row r="240" customFormat="false" ht="15.75" hidden="false" customHeight="false" outlineLevel="0" collapsed="false">
      <c r="A240" s="3"/>
      <c r="B240" s="3"/>
    </row>
    <row r="241" customFormat="false" ht="15.75" hidden="false" customHeight="false" outlineLevel="0" collapsed="false">
      <c r="A241" s="3"/>
      <c r="B241" s="3"/>
    </row>
    <row r="242" customFormat="false" ht="15.75" hidden="false" customHeight="false" outlineLevel="0" collapsed="false">
      <c r="A242" s="3"/>
      <c r="B242" s="3"/>
    </row>
    <row r="243" customFormat="false" ht="15.75" hidden="false" customHeight="false" outlineLevel="0" collapsed="false">
      <c r="A243" s="3"/>
      <c r="B243" s="3"/>
    </row>
    <row r="244" customFormat="false" ht="15.75" hidden="false" customHeight="false" outlineLevel="0" collapsed="false">
      <c r="A244" s="3"/>
      <c r="B244" s="3"/>
    </row>
    <row r="245" customFormat="false" ht="15.75" hidden="false" customHeight="false" outlineLevel="0" collapsed="false">
      <c r="A245" s="3"/>
      <c r="B245" s="3"/>
    </row>
    <row r="246" customFormat="false" ht="15.75" hidden="false" customHeight="false" outlineLevel="0" collapsed="false">
      <c r="A246" s="3"/>
      <c r="B246" s="3"/>
    </row>
    <row r="247" customFormat="false" ht="15.75" hidden="false" customHeight="false" outlineLevel="0" collapsed="false">
      <c r="A247" s="3"/>
      <c r="B247" s="3"/>
    </row>
    <row r="248" customFormat="false" ht="15.75" hidden="false" customHeight="false" outlineLevel="0" collapsed="false">
      <c r="A248" s="3"/>
      <c r="B248" s="3"/>
    </row>
    <row r="249" customFormat="false" ht="15.75" hidden="false" customHeight="false" outlineLevel="0" collapsed="false">
      <c r="A249" s="3"/>
      <c r="B249" s="3"/>
    </row>
    <row r="250" customFormat="false" ht="15.75" hidden="false" customHeight="false" outlineLevel="0" collapsed="false">
      <c r="A250" s="3"/>
      <c r="B250" s="3"/>
    </row>
    <row r="251" customFormat="false" ht="15.75" hidden="false" customHeight="false" outlineLevel="0" collapsed="false">
      <c r="A251" s="3"/>
      <c r="B251" s="3"/>
    </row>
    <row r="252" customFormat="false" ht="15.75" hidden="false" customHeight="false" outlineLevel="0" collapsed="false">
      <c r="A252" s="3"/>
      <c r="B252" s="3"/>
    </row>
    <row r="253" customFormat="false" ht="15.75" hidden="false" customHeight="false" outlineLevel="0" collapsed="false">
      <c r="A253" s="3"/>
      <c r="B253" s="3"/>
    </row>
    <row r="254" customFormat="false" ht="15.75" hidden="false" customHeight="false" outlineLevel="0" collapsed="false">
      <c r="A254" s="3"/>
      <c r="B254" s="3"/>
    </row>
    <row r="255" customFormat="false" ht="15.75" hidden="false" customHeight="false" outlineLevel="0" collapsed="false">
      <c r="A255" s="3"/>
      <c r="B255" s="3"/>
    </row>
    <row r="256" customFormat="false" ht="15.75" hidden="false" customHeight="false" outlineLevel="0" collapsed="false">
      <c r="A256" s="3"/>
      <c r="B256" s="3"/>
    </row>
    <row r="257" customFormat="false" ht="15.75" hidden="false" customHeight="false" outlineLevel="0" collapsed="false">
      <c r="A257" s="3"/>
      <c r="B257" s="3"/>
    </row>
    <row r="258" customFormat="false" ht="15.75" hidden="false" customHeight="false" outlineLevel="0" collapsed="false">
      <c r="A258" s="3"/>
      <c r="B258" s="3"/>
    </row>
    <row r="259" customFormat="false" ht="15.75" hidden="false" customHeight="false" outlineLevel="0" collapsed="false">
      <c r="A259" s="3"/>
      <c r="B259" s="3"/>
    </row>
    <row r="260" customFormat="false" ht="15.75" hidden="false" customHeight="false" outlineLevel="0" collapsed="false">
      <c r="A260" s="3"/>
      <c r="B260" s="3"/>
    </row>
    <row r="261" customFormat="false" ht="15.75" hidden="false" customHeight="false" outlineLevel="0" collapsed="false">
      <c r="A261" s="3"/>
      <c r="B261" s="3"/>
    </row>
    <row r="262" customFormat="false" ht="15.75" hidden="false" customHeight="false" outlineLevel="0" collapsed="false">
      <c r="A262" s="3"/>
      <c r="B262" s="3"/>
    </row>
    <row r="263" customFormat="false" ht="15.75" hidden="false" customHeight="false" outlineLevel="0" collapsed="false">
      <c r="A263" s="3"/>
      <c r="B263" s="3"/>
    </row>
    <row r="264" customFormat="false" ht="15.75" hidden="false" customHeight="false" outlineLevel="0" collapsed="false">
      <c r="A264" s="3"/>
      <c r="B264" s="3"/>
    </row>
    <row r="265" customFormat="false" ht="15.75" hidden="false" customHeight="false" outlineLevel="0" collapsed="false">
      <c r="A265" s="3"/>
      <c r="B265" s="3"/>
    </row>
    <row r="266" customFormat="false" ht="15.75" hidden="false" customHeight="false" outlineLevel="0" collapsed="false">
      <c r="A266" s="3"/>
      <c r="B266" s="3"/>
    </row>
    <row r="267" customFormat="false" ht="15.75" hidden="false" customHeight="false" outlineLevel="0" collapsed="false">
      <c r="A267" s="3"/>
      <c r="B267" s="3"/>
    </row>
    <row r="268" customFormat="false" ht="15.75" hidden="false" customHeight="false" outlineLevel="0" collapsed="false">
      <c r="A268" s="3"/>
      <c r="B268" s="3"/>
    </row>
    <row r="269" customFormat="false" ht="15.75" hidden="false" customHeight="false" outlineLevel="0" collapsed="false">
      <c r="A269" s="3"/>
      <c r="B269" s="3"/>
    </row>
    <row r="270" customFormat="false" ht="15.75" hidden="false" customHeight="false" outlineLevel="0" collapsed="false">
      <c r="A270" s="3"/>
      <c r="B270" s="3"/>
    </row>
    <row r="271" customFormat="false" ht="15.75" hidden="false" customHeight="false" outlineLevel="0" collapsed="false">
      <c r="A271" s="3"/>
      <c r="B271" s="3"/>
    </row>
    <row r="272" customFormat="false" ht="15.75" hidden="false" customHeight="false" outlineLevel="0" collapsed="false">
      <c r="A272" s="3"/>
      <c r="B272" s="3"/>
    </row>
    <row r="273" customFormat="false" ht="15.75" hidden="false" customHeight="false" outlineLevel="0" collapsed="false">
      <c r="A273" s="3"/>
      <c r="B273" s="3"/>
    </row>
    <row r="274" customFormat="false" ht="15.75" hidden="false" customHeight="false" outlineLevel="0" collapsed="false">
      <c r="A274" s="3"/>
      <c r="B274" s="3"/>
    </row>
    <row r="275" customFormat="false" ht="15.75" hidden="false" customHeight="false" outlineLevel="0" collapsed="false">
      <c r="A275" s="3"/>
      <c r="B275" s="3"/>
    </row>
    <row r="276" customFormat="false" ht="15.75" hidden="false" customHeight="false" outlineLevel="0" collapsed="false">
      <c r="A276" s="3"/>
      <c r="B276" s="3"/>
    </row>
    <row r="277" customFormat="false" ht="15.75" hidden="false" customHeight="false" outlineLevel="0" collapsed="false">
      <c r="A277" s="3"/>
      <c r="B277" s="3"/>
    </row>
    <row r="278" customFormat="false" ht="15.75" hidden="false" customHeight="false" outlineLevel="0" collapsed="false">
      <c r="A278" s="3"/>
      <c r="B278" s="3"/>
    </row>
    <row r="279" customFormat="false" ht="15.75" hidden="false" customHeight="false" outlineLevel="0" collapsed="false">
      <c r="A279" s="3"/>
      <c r="B279" s="3"/>
    </row>
    <row r="280" customFormat="false" ht="15.75" hidden="false" customHeight="false" outlineLevel="0" collapsed="false">
      <c r="A280" s="3"/>
      <c r="B280" s="3"/>
    </row>
    <row r="281" customFormat="false" ht="15.75" hidden="false" customHeight="false" outlineLevel="0" collapsed="false">
      <c r="A281" s="3"/>
      <c r="B281" s="3"/>
    </row>
    <row r="282" customFormat="false" ht="15.75" hidden="false" customHeight="false" outlineLevel="0" collapsed="false">
      <c r="A282" s="3"/>
      <c r="B282" s="3"/>
    </row>
    <row r="283" customFormat="false" ht="15.75" hidden="false" customHeight="false" outlineLevel="0" collapsed="false">
      <c r="A283" s="3"/>
      <c r="B283" s="3"/>
    </row>
    <row r="284" customFormat="false" ht="15.75" hidden="false" customHeight="false" outlineLevel="0" collapsed="false">
      <c r="A284" s="3"/>
      <c r="B284" s="3"/>
    </row>
    <row r="285" customFormat="false" ht="15.75" hidden="false" customHeight="false" outlineLevel="0" collapsed="false">
      <c r="A285" s="3"/>
      <c r="B285" s="3"/>
    </row>
    <row r="286" customFormat="false" ht="15.75" hidden="false" customHeight="false" outlineLevel="0" collapsed="false">
      <c r="A286" s="3"/>
      <c r="B286" s="3"/>
    </row>
    <row r="287" customFormat="false" ht="15.75" hidden="false" customHeight="false" outlineLevel="0" collapsed="false">
      <c r="A287" s="3"/>
      <c r="B287" s="3"/>
    </row>
    <row r="288" customFormat="false" ht="15.75" hidden="false" customHeight="false" outlineLevel="0" collapsed="false">
      <c r="A288" s="3"/>
      <c r="B288" s="3"/>
    </row>
    <row r="289" customFormat="false" ht="15.75" hidden="false" customHeight="false" outlineLevel="0" collapsed="false">
      <c r="A289" s="3"/>
      <c r="B289" s="3"/>
    </row>
    <row r="290" customFormat="false" ht="15.75" hidden="false" customHeight="false" outlineLevel="0" collapsed="false">
      <c r="A290" s="3"/>
      <c r="B290" s="3"/>
    </row>
    <row r="291" customFormat="false" ht="15.75" hidden="false" customHeight="false" outlineLevel="0" collapsed="false">
      <c r="A291" s="3"/>
      <c r="B291" s="3"/>
    </row>
    <row r="292" customFormat="false" ht="15.75" hidden="false" customHeight="false" outlineLevel="0" collapsed="false">
      <c r="A292" s="3"/>
      <c r="B292" s="3"/>
    </row>
    <row r="293" customFormat="false" ht="15.75" hidden="false" customHeight="false" outlineLevel="0" collapsed="false">
      <c r="A293" s="3"/>
      <c r="B293" s="3"/>
    </row>
    <row r="294" customFormat="false" ht="15.75" hidden="false" customHeight="false" outlineLevel="0" collapsed="false">
      <c r="A294" s="3"/>
      <c r="B294" s="3"/>
    </row>
    <row r="295" customFormat="false" ht="15.75" hidden="false" customHeight="false" outlineLevel="0" collapsed="false">
      <c r="A295" s="3"/>
      <c r="B295" s="3"/>
    </row>
    <row r="296" customFormat="false" ht="15.75" hidden="false" customHeight="false" outlineLevel="0" collapsed="false">
      <c r="A296" s="3"/>
      <c r="B296" s="3"/>
    </row>
    <row r="297" customFormat="false" ht="15.75" hidden="false" customHeight="false" outlineLevel="0" collapsed="false">
      <c r="A297" s="3"/>
      <c r="B297" s="3"/>
    </row>
    <row r="298" customFormat="false" ht="15.75" hidden="false" customHeight="false" outlineLevel="0" collapsed="false">
      <c r="A298" s="3"/>
      <c r="B298" s="3"/>
    </row>
    <row r="299" customFormat="false" ht="15.75" hidden="false" customHeight="false" outlineLevel="0" collapsed="false">
      <c r="A299" s="3"/>
      <c r="B299" s="3"/>
    </row>
    <row r="300" customFormat="false" ht="15.75" hidden="false" customHeight="false" outlineLevel="0" collapsed="false">
      <c r="A300" s="3"/>
      <c r="B300" s="3"/>
    </row>
    <row r="301" customFormat="false" ht="15.75" hidden="false" customHeight="false" outlineLevel="0" collapsed="false">
      <c r="A301" s="3"/>
      <c r="B301" s="3"/>
    </row>
    <row r="302" customFormat="false" ht="15.75" hidden="false" customHeight="false" outlineLevel="0" collapsed="false">
      <c r="A302" s="3"/>
      <c r="B302" s="3"/>
    </row>
    <row r="303" customFormat="false" ht="15.75" hidden="false" customHeight="false" outlineLevel="0" collapsed="false">
      <c r="A303" s="3"/>
      <c r="B303" s="3"/>
    </row>
    <row r="304" customFormat="false" ht="15.75" hidden="false" customHeight="false" outlineLevel="0" collapsed="false">
      <c r="A304" s="3"/>
      <c r="B304" s="3"/>
    </row>
    <row r="305" customFormat="false" ht="15.75" hidden="false" customHeight="false" outlineLevel="0" collapsed="false">
      <c r="A305" s="3"/>
      <c r="B305" s="3"/>
    </row>
    <row r="306" customFormat="false" ht="15.75" hidden="false" customHeight="false" outlineLevel="0" collapsed="false">
      <c r="A306" s="3"/>
      <c r="B306" s="3"/>
    </row>
    <row r="307" customFormat="false" ht="15.75" hidden="false" customHeight="false" outlineLevel="0" collapsed="false">
      <c r="A307" s="3"/>
      <c r="B307" s="3"/>
    </row>
    <row r="308" customFormat="false" ht="15.75" hidden="false" customHeight="false" outlineLevel="0" collapsed="false">
      <c r="A308" s="3"/>
      <c r="B308" s="3"/>
    </row>
    <row r="309" customFormat="false" ht="15.75" hidden="false" customHeight="false" outlineLevel="0" collapsed="false">
      <c r="A309" s="3"/>
      <c r="B309" s="3"/>
    </row>
    <row r="310" customFormat="false" ht="15.75" hidden="false" customHeight="false" outlineLevel="0" collapsed="false">
      <c r="A310" s="3"/>
      <c r="B310" s="3"/>
    </row>
    <row r="311" customFormat="false" ht="15.75" hidden="false" customHeight="false" outlineLevel="0" collapsed="false">
      <c r="A311" s="3"/>
      <c r="B311" s="3"/>
    </row>
    <row r="312" customFormat="false" ht="15.75" hidden="false" customHeight="false" outlineLevel="0" collapsed="false">
      <c r="A312" s="3"/>
      <c r="B312" s="3"/>
    </row>
    <row r="313" customFormat="false" ht="15.75" hidden="false" customHeight="false" outlineLevel="0" collapsed="false">
      <c r="A313" s="3"/>
      <c r="B313" s="3"/>
    </row>
    <row r="314" customFormat="false" ht="15.75" hidden="false" customHeight="false" outlineLevel="0" collapsed="false">
      <c r="A314" s="3"/>
      <c r="B314" s="3"/>
    </row>
    <row r="315" customFormat="false" ht="15.75" hidden="false" customHeight="false" outlineLevel="0" collapsed="false">
      <c r="A315" s="3"/>
      <c r="B315" s="3"/>
    </row>
    <row r="316" customFormat="false" ht="15.75" hidden="false" customHeight="false" outlineLevel="0" collapsed="false">
      <c r="A316" s="3"/>
      <c r="B316" s="3"/>
    </row>
    <row r="317" customFormat="false" ht="15.75" hidden="false" customHeight="false" outlineLevel="0" collapsed="false">
      <c r="A317" s="3"/>
      <c r="B317" s="3"/>
    </row>
    <row r="318" customFormat="false" ht="15.75" hidden="false" customHeight="false" outlineLevel="0" collapsed="false">
      <c r="A318" s="3"/>
      <c r="B318" s="3"/>
    </row>
    <row r="319" customFormat="false" ht="15.75" hidden="false" customHeight="false" outlineLevel="0" collapsed="false">
      <c r="A319" s="3"/>
      <c r="B319" s="3"/>
    </row>
    <row r="320" customFormat="false" ht="15.75" hidden="false" customHeight="false" outlineLevel="0" collapsed="false">
      <c r="A320" s="3"/>
      <c r="B320" s="3"/>
    </row>
    <row r="321" customFormat="false" ht="15.75" hidden="false" customHeight="false" outlineLevel="0" collapsed="false">
      <c r="A321" s="3"/>
      <c r="B321" s="3"/>
    </row>
    <row r="322" customFormat="false" ht="15.75" hidden="false" customHeight="false" outlineLevel="0" collapsed="false">
      <c r="A322" s="3"/>
      <c r="B322" s="3"/>
    </row>
    <row r="323" customFormat="false" ht="15.75" hidden="false" customHeight="false" outlineLevel="0" collapsed="false">
      <c r="A323" s="3"/>
      <c r="B323" s="3"/>
    </row>
    <row r="324" customFormat="false" ht="15.75" hidden="false" customHeight="false" outlineLevel="0" collapsed="false">
      <c r="A324" s="3"/>
      <c r="B324" s="3"/>
    </row>
    <row r="325" customFormat="false" ht="15.75" hidden="false" customHeight="false" outlineLevel="0" collapsed="false">
      <c r="A325" s="3"/>
      <c r="B325" s="3"/>
    </row>
    <row r="326" customFormat="false" ht="15.75" hidden="false" customHeight="false" outlineLevel="0" collapsed="false">
      <c r="A326" s="3"/>
      <c r="B326" s="3"/>
    </row>
    <row r="327" customFormat="false" ht="15.75" hidden="false" customHeight="false" outlineLevel="0" collapsed="false">
      <c r="A327" s="3"/>
      <c r="B327" s="3"/>
    </row>
    <row r="328" customFormat="false" ht="15.75" hidden="false" customHeight="false" outlineLevel="0" collapsed="false">
      <c r="A328" s="3"/>
      <c r="B328" s="3"/>
    </row>
    <row r="329" customFormat="false" ht="15.75" hidden="false" customHeight="false" outlineLevel="0" collapsed="false">
      <c r="A329" s="3"/>
      <c r="B329" s="3"/>
    </row>
    <row r="330" customFormat="false" ht="15.75" hidden="false" customHeight="false" outlineLevel="0" collapsed="false">
      <c r="A330" s="3"/>
      <c r="B330" s="3"/>
    </row>
    <row r="331" customFormat="false" ht="15.75" hidden="false" customHeight="false" outlineLevel="0" collapsed="false">
      <c r="A331" s="3"/>
      <c r="B331" s="3"/>
    </row>
    <row r="332" customFormat="false" ht="15.75" hidden="false" customHeight="false" outlineLevel="0" collapsed="false">
      <c r="A332" s="3"/>
      <c r="B332" s="3"/>
    </row>
    <row r="333" customFormat="false" ht="15.75" hidden="false" customHeight="false" outlineLevel="0" collapsed="false">
      <c r="A333" s="3"/>
      <c r="B333" s="3"/>
    </row>
    <row r="334" customFormat="false" ht="15.75" hidden="false" customHeight="false" outlineLevel="0" collapsed="false">
      <c r="A334" s="3"/>
      <c r="B334" s="3"/>
    </row>
    <row r="335" customFormat="false" ht="15.75" hidden="false" customHeight="false" outlineLevel="0" collapsed="false">
      <c r="A335" s="3"/>
      <c r="B335" s="3"/>
    </row>
    <row r="336" customFormat="false" ht="15.75" hidden="false" customHeight="false" outlineLevel="0" collapsed="false">
      <c r="A336" s="3"/>
      <c r="B336" s="3"/>
    </row>
    <row r="337" customFormat="false" ht="15.75" hidden="false" customHeight="false" outlineLevel="0" collapsed="false">
      <c r="A337" s="3"/>
      <c r="B337" s="3"/>
    </row>
    <row r="338" customFormat="false" ht="15.75" hidden="false" customHeight="false" outlineLevel="0" collapsed="false">
      <c r="A338" s="3"/>
      <c r="B338" s="3"/>
    </row>
    <row r="339" customFormat="false" ht="15.75" hidden="false" customHeight="false" outlineLevel="0" collapsed="false">
      <c r="A339" s="3"/>
      <c r="B339" s="3"/>
    </row>
    <row r="340" customFormat="false" ht="15.75" hidden="false" customHeight="false" outlineLevel="0" collapsed="false">
      <c r="A340" s="3"/>
      <c r="B340" s="3"/>
    </row>
    <row r="341" customFormat="false" ht="15.75" hidden="false" customHeight="false" outlineLevel="0" collapsed="false">
      <c r="A341" s="3"/>
      <c r="B341" s="3"/>
    </row>
    <row r="342" customFormat="false" ht="15.75" hidden="false" customHeight="false" outlineLevel="0" collapsed="false">
      <c r="A342" s="3"/>
      <c r="B342" s="3"/>
    </row>
    <row r="343" customFormat="false" ht="15.75" hidden="false" customHeight="false" outlineLevel="0" collapsed="false">
      <c r="A343" s="3"/>
      <c r="B343" s="3"/>
    </row>
    <row r="344" customFormat="false" ht="15.75" hidden="false" customHeight="false" outlineLevel="0" collapsed="false">
      <c r="A344" s="3"/>
      <c r="B344" s="3"/>
    </row>
    <row r="345" customFormat="false" ht="15.75" hidden="false" customHeight="false" outlineLevel="0" collapsed="false">
      <c r="A345" s="3"/>
      <c r="B345" s="3"/>
    </row>
    <row r="346" customFormat="false" ht="15.75" hidden="false" customHeight="false" outlineLevel="0" collapsed="false">
      <c r="A346" s="3"/>
      <c r="B346" s="3"/>
    </row>
    <row r="347" customFormat="false" ht="15.75" hidden="false" customHeight="false" outlineLevel="0" collapsed="false">
      <c r="A347" s="3"/>
      <c r="B347" s="3"/>
    </row>
    <row r="348" customFormat="false" ht="15.75" hidden="false" customHeight="false" outlineLevel="0" collapsed="false">
      <c r="A348" s="3"/>
      <c r="B348" s="3"/>
    </row>
    <row r="349" customFormat="false" ht="15.75" hidden="false" customHeight="false" outlineLevel="0" collapsed="false">
      <c r="A349" s="3"/>
      <c r="B349" s="3"/>
    </row>
    <row r="350" customFormat="false" ht="15.75" hidden="false" customHeight="false" outlineLevel="0" collapsed="false">
      <c r="A350" s="3"/>
      <c r="B350" s="3"/>
    </row>
    <row r="351" customFormat="false" ht="15.75" hidden="false" customHeight="false" outlineLevel="0" collapsed="false">
      <c r="A351" s="3"/>
      <c r="B351" s="3"/>
    </row>
    <row r="352" customFormat="false" ht="15.75" hidden="false" customHeight="false" outlineLevel="0" collapsed="false">
      <c r="A352" s="3"/>
      <c r="B352" s="3"/>
    </row>
    <row r="353" customFormat="false" ht="15.75" hidden="false" customHeight="false" outlineLevel="0" collapsed="false">
      <c r="A353" s="3"/>
      <c r="B353" s="3"/>
    </row>
    <row r="354" customFormat="false" ht="15.75" hidden="false" customHeight="false" outlineLevel="0" collapsed="false">
      <c r="A354" s="3"/>
      <c r="B354" s="3"/>
    </row>
    <row r="355" customFormat="false" ht="15.75" hidden="false" customHeight="false" outlineLevel="0" collapsed="false">
      <c r="A355" s="3"/>
      <c r="B355" s="3"/>
    </row>
    <row r="356" customFormat="false" ht="15.75" hidden="false" customHeight="false" outlineLevel="0" collapsed="false">
      <c r="A356" s="3"/>
      <c r="B356" s="3"/>
    </row>
    <row r="357" customFormat="false" ht="15.75" hidden="false" customHeight="false" outlineLevel="0" collapsed="false">
      <c r="A357" s="3"/>
      <c r="B357" s="3"/>
    </row>
    <row r="358" customFormat="false" ht="15.75" hidden="false" customHeight="false" outlineLevel="0" collapsed="false">
      <c r="A358" s="3"/>
      <c r="B358" s="3"/>
    </row>
    <row r="359" customFormat="false" ht="15.75" hidden="false" customHeight="false" outlineLevel="0" collapsed="false">
      <c r="A359" s="3"/>
      <c r="B359" s="3"/>
    </row>
    <row r="360" customFormat="false" ht="15.75" hidden="false" customHeight="false" outlineLevel="0" collapsed="false">
      <c r="A360" s="3"/>
      <c r="B360" s="3"/>
    </row>
    <row r="361" customFormat="false" ht="15.75" hidden="false" customHeight="false" outlineLevel="0" collapsed="false">
      <c r="A361" s="3"/>
      <c r="B361" s="3"/>
    </row>
    <row r="362" customFormat="false" ht="15.75" hidden="false" customHeight="false" outlineLevel="0" collapsed="false">
      <c r="A362" s="3"/>
      <c r="B362" s="3"/>
    </row>
    <row r="363" customFormat="false" ht="15.75" hidden="false" customHeight="false" outlineLevel="0" collapsed="false">
      <c r="A363" s="3"/>
      <c r="B363" s="3"/>
    </row>
    <row r="364" customFormat="false" ht="15.75" hidden="false" customHeight="false" outlineLevel="0" collapsed="false">
      <c r="A364" s="3"/>
      <c r="B364" s="3"/>
    </row>
    <row r="365" customFormat="false" ht="15.75" hidden="false" customHeight="false" outlineLevel="0" collapsed="false">
      <c r="A365" s="3"/>
      <c r="B365" s="3"/>
    </row>
    <row r="366" customFormat="false" ht="15.75" hidden="false" customHeight="false" outlineLevel="0" collapsed="false">
      <c r="A366" s="3"/>
      <c r="B366" s="3"/>
    </row>
    <row r="367" customFormat="false" ht="15.75" hidden="false" customHeight="false" outlineLevel="0" collapsed="false">
      <c r="A367" s="3"/>
      <c r="B367" s="3"/>
    </row>
    <row r="368" customFormat="false" ht="15.75" hidden="false" customHeight="false" outlineLevel="0" collapsed="false">
      <c r="A368" s="3"/>
      <c r="B368" s="3"/>
    </row>
    <row r="369" customFormat="false" ht="15.75" hidden="false" customHeight="false" outlineLevel="0" collapsed="false">
      <c r="A369" s="3"/>
      <c r="B369" s="3"/>
    </row>
    <row r="370" customFormat="false" ht="15.75" hidden="false" customHeight="false" outlineLevel="0" collapsed="false">
      <c r="A370" s="3"/>
      <c r="B370" s="3"/>
    </row>
    <row r="371" customFormat="false" ht="15.75" hidden="false" customHeight="false" outlineLevel="0" collapsed="false">
      <c r="A371" s="3"/>
      <c r="B371" s="3"/>
    </row>
    <row r="372" customFormat="false" ht="15.75" hidden="false" customHeight="false" outlineLevel="0" collapsed="false">
      <c r="A372" s="3"/>
      <c r="B372" s="3"/>
    </row>
    <row r="373" customFormat="false" ht="15.75" hidden="false" customHeight="false" outlineLevel="0" collapsed="false">
      <c r="A373" s="3"/>
      <c r="B373" s="3"/>
    </row>
    <row r="374" customFormat="false" ht="15.75" hidden="false" customHeight="false" outlineLevel="0" collapsed="false">
      <c r="A374" s="3"/>
      <c r="B374" s="3"/>
    </row>
    <row r="375" customFormat="false" ht="15.75" hidden="false" customHeight="false" outlineLevel="0" collapsed="false">
      <c r="A375" s="3"/>
      <c r="B375" s="3"/>
    </row>
    <row r="376" customFormat="false" ht="15.75" hidden="false" customHeight="false" outlineLevel="0" collapsed="false">
      <c r="A376" s="3"/>
      <c r="B376" s="3"/>
    </row>
    <row r="377" customFormat="false" ht="15.75" hidden="false" customHeight="false" outlineLevel="0" collapsed="false">
      <c r="A377" s="3"/>
      <c r="B377" s="3"/>
    </row>
    <row r="378" customFormat="false" ht="15.75" hidden="false" customHeight="false" outlineLevel="0" collapsed="false">
      <c r="A378" s="3"/>
      <c r="B378" s="3"/>
    </row>
    <row r="379" customFormat="false" ht="15.75" hidden="false" customHeight="false" outlineLevel="0" collapsed="false">
      <c r="A379" s="3"/>
      <c r="B379" s="3"/>
    </row>
    <row r="380" customFormat="false" ht="15.75" hidden="false" customHeight="false" outlineLevel="0" collapsed="false">
      <c r="A380" s="3"/>
      <c r="B380" s="3"/>
    </row>
    <row r="381" customFormat="false" ht="15.75" hidden="false" customHeight="false" outlineLevel="0" collapsed="false">
      <c r="A381" s="3"/>
      <c r="B381" s="3"/>
    </row>
    <row r="382" customFormat="false" ht="15.75" hidden="false" customHeight="false" outlineLevel="0" collapsed="false">
      <c r="A382" s="3"/>
      <c r="B382" s="3"/>
    </row>
    <row r="383" customFormat="false" ht="15.75" hidden="false" customHeight="false" outlineLevel="0" collapsed="false">
      <c r="A383" s="3"/>
      <c r="B383" s="3"/>
    </row>
    <row r="384" customFormat="false" ht="15.75" hidden="false" customHeight="false" outlineLevel="0" collapsed="false">
      <c r="A384" s="3"/>
      <c r="B384" s="3"/>
    </row>
    <row r="385" customFormat="false" ht="15.75" hidden="false" customHeight="false" outlineLevel="0" collapsed="false">
      <c r="A385" s="3"/>
      <c r="B385" s="3"/>
    </row>
    <row r="386" customFormat="false" ht="15.75" hidden="false" customHeight="false" outlineLevel="0" collapsed="false">
      <c r="A386" s="3"/>
      <c r="B386" s="3"/>
    </row>
    <row r="387" customFormat="false" ht="15.75" hidden="false" customHeight="false" outlineLevel="0" collapsed="false">
      <c r="A387" s="3"/>
      <c r="B387" s="3"/>
    </row>
    <row r="388" customFormat="false" ht="15.75" hidden="false" customHeight="false" outlineLevel="0" collapsed="false">
      <c r="A388" s="3"/>
      <c r="B388" s="3"/>
    </row>
    <row r="389" customFormat="false" ht="15.75" hidden="false" customHeight="false" outlineLevel="0" collapsed="false">
      <c r="A389" s="3"/>
      <c r="B389" s="3"/>
    </row>
    <row r="390" customFormat="false" ht="15.75" hidden="false" customHeight="false" outlineLevel="0" collapsed="false">
      <c r="A390" s="3"/>
      <c r="B390" s="3"/>
    </row>
    <row r="391" customFormat="false" ht="15.75" hidden="false" customHeight="false" outlineLevel="0" collapsed="false">
      <c r="A391" s="3"/>
      <c r="B391" s="3"/>
    </row>
    <row r="392" customFormat="false" ht="15.75" hidden="false" customHeight="false" outlineLevel="0" collapsed="false">
      <c r="A392" s="3"/>
      <c r="B392" s="3"/>
    </row>
    <row r="393" customFormat="false" ht="15.75" hidden="false" customHeight="false" outlineLevel="0" collapsed="false">
      <c r="A393" s="3"/>
      <c r="B393" s="3"/>
    </row>
    <row r="394" customFormat="false" ht="15.75" hidden="false" customHeight="false" outlineLevel="0" collapsed="false">
      <c r="A394" s="3"/>
      <c r="B394" s="3"/>
    </row>
    <row r="395" customFormat="false" ht="15.75" hidden="false" customHeight="false" outlineLevel="0" collapsed="false">
      <c r="A395" s="3"/>
      <c r="B395" s="3"/>
    </row>
    <row r="396" customFormat="false" ht="15.75" hidden="false" customHeight="false" outlineLevel="0" collapsed="false">
      <c r="A396" s="3"/>
      <c r="B396" s="3"/>
    </row>
    <row r="397" customFormat="false" ht="15.75" hidden="false" customHeight="false" outlineLevel="0" collapsed="false">
      <c r="A397" s="3"/>
      <c r="B397" s="3"/>
    </row>
    <row r="398" customFormat="false" ht="15.75" hidden="false" customHeight="false" outlineLevel="0" collapsed="false">
      <c r="A398" s="3"/>
      <c r="B398" s="3"/>
    </row>
    <row r="399" customFormat="false" ht="15.75" hidden="false" customHeight="false" outlineLevel="0" collapsed="false">
      <c r="A399" s="3"/>
      <c r="B399" s="3"/>
    </row>
    <row r="400" customFormat="false" ht="15.75" hidden="false" customHeight="false" outlineLevel="0" collapsed="false">
      <c r="A400" s="3"/>
      <c r="B400" s="3"/>
    </row>
    <row r="401" customFormat="false" ht="15.75" hidden="false" customHeight="false" outlineLevel="0" collapsed="false">
      <c r="A401" s="3"/>
      <c r="B401" s="3"/>
    </row>
    <row r="402" customFormat="false" ht="15.75" hidden="false" customHeight="false" outlineLevel="0" collapsed="false">
      <c r="A402" s="3"/>
      <c r="B402" s="3"/>
    </row>
    <row r="403" customFormat="false" ht="15.75" hidden="false" customHeight="false" outlineLevel="0" collapsed="false">
      <c r="A403" s="3"/>
      <c r="B403" s="3"/>
    </row>
    <row r="404" customFormat="false" ht="15.75" hidden="false" customHeight="false" outlineLevel="0" collapsed="false">
      <c r="A404" s="3"/>
      <c r="B404" s="3"/>
    </row>
    <row r="405" customFormat="false" ht="15.75" hidden="false" customHeight="false" outlineLevel="0" collapsed="false">
      <c r="A405" s="3"/>
      <c r="B405" s="3"/>
    </row>
    <row r="406" customFormat="false" ht="15.75" hidden="false" customHeight="false" outlineLevel="0" collapsed="false">
      <c r="A406" s="3"/>
      <c r="B406" s="3"/>
    </row>
    <row r="407" customFormat="false" ht="15.75" hidden="false" customHeight="false" outlineLevel="0" collapsed="false">
      <c r="A407" s="3"/>
      <c r="B407" s="3"/>
    </row>
    <row r="408" customFormat="false" ht="15.75" hidden="false" customHeight="false" outlineLevel="0" collapsed="false">
      <c r="A408" s="3"/>
      <c r="B408" s="3"/>
    </row>
    <row r="409" customFormat="false" ht="15.75" hidden="false" customHeight="false" outlineLevel="0" collapsed="false">
      <c r="A409" s="3"/>
      <c r="B409" s="3"/>
    </row>
    <row r="410" customFormat="false" ht="15.75" hidden="false" customHeight="false" outlineLevel="0" collapsed="false">
      <c r="A410" s="3"/>
      <c r="B410" s="3"/>
    </row>
    <row r="411" customFormat="false" ht="15.75" hidden="false" customHeight="false" outlineLevel="0" collapsed="false">
      <c r="A411" s="3"/>
      <c r="B411" s="3"/>
    </row>
    <row r="412" customFormat="false" ht="15.75" hidden="false" customHeight="false" outlineLevel="0" collapsed="false">
      <c r="A412" s="3"/>
      <c r="B412" s="3"/>
    </row>
    <row r="413" customFormat="false" ht="15.75" hidden="false" customHeight="false" outlineLevel="0" collapsed="false">
      <c r="A413" s="3"/>
      <c r="B413" s="3"/>
    </row>
    <row r="414" customFormat="false" ht="15.75" hidden="false" customHeight="false" outlineLevel="0" collapsed="false">
      <c r="A414" s="3"/>
      <c r="B414" s="3"/>
    </row>
    <row r="415" customFormat="false" ht="15.75" hidden="false" customHeight="false" outlineLevel="0" collapsed="false">
      <c r="A415" s="3"/>
      <c r="B415" s="3"/>
    </row>
    <row r="416" customFormat="false" ht="15.75" hidden="false" customHeight="false" outlineLevel="0" collapsed="false">
      <c r="A416" s="3"/>
      <c r="B416" s="3"/>
    </row>
    <row r="417" customFormat="false" ht="15.75" hidden="false" customHeight="false" outlineLevel="0" collapsed="false">
      <c r="A417" s="3"/>
      <c r="B417" s="3"/>
    </row>
    <row r="418" customFormat="false" ht="15.75" hidden="false" customHeight="false" outlineLevel="0" collapsed="false">
      <c r="A418" s="3"/>
      <c r="B418" s="3"/>
    </row>
    <row r="419" customFormat="false" ht="15.75" hidden="false" customHeight="false" outlineLevel="0" collapsed="false">
      <c r="A419" s="3"/>
      <c r="B419" s="3"/>
    </row>
    <row r="420" customFormat="false" ht="15.75" hidden="false" customHeight="false" outlineLevel="0" collapsed="false">
      <c r="A420" s="3"/>
      <c r="B420" s="3"/>
    </row>
    <row r="421" customFormat="false" ht="15.75" hidden="false" customHeight="false" outlineLevel="0" collapsed="false">
      <c r="A421" s="3"/>
      <c r="B421" s="3"/>
    </row>
    <row r="422" customFormat="false" ht="15.75" hidden="false" customHeight="false" outlineLevel="0" collapsed="false">
      <c r="A422" s="3"/>
      <c r="B422" s="3"/>
    </row>
    <row r="423" customFormat="false" ht="15.75" hidden="false" customHeight="false" outlineLevel="0" collapsed="false">
      <c r="A423" s="3"/>
      <c r="B423" s="3"/>
    </row>
    <row r="424" customFormat="false" ht="15.75" hidden="false" customHeight="false" outlineLevel="0" collapsed="false">
      <c r="A424" s="3"/>
      <c r="B424" s="3"/>
    </row>
    <row r="425" customFormat="false" ht="15.75" hidden="false" customHeight="false" outlineLevel="0" collapsed="false">
      <c r="A425" s="3"/>
      <c r="B425" s="3"/>
    </row>
    <row r="426" customFormat="false" ht="15.75" hidden="false" customHeight="false" outlineLevel="0" collapsed="false">
      <c r="A426" s="3"/>
      <c r="B426" s="3"/>
    </row>
    <row r="427" customFormat="false" ht="15.75" hidden="false" customHeight="false" outlineLevel="0" collapsed="false">
      <c r="A427" s="3"/>
      <c r="B427" s="3"/>
    </row>
    <row r="428" customFormat="false" ht="15.75" hidden="false" customHeight="false" outlineLevel="0" collapsed="false">
      <c r="A428" s="3"/>
      <c r="B428" s="3"/>
    </row>
    <row r="429" customFormat="false" ht="15.75" hidden="false" customHeight="false" outlineLevel="0" collapsed="false">
      <c r="A429" s="3"/>
      <c r="B429" s="3"/>
    </row>
    <row r="430" customFormat="false" ht="15.75" hidden="false" customHeight="false" outlineLevel="0" collapsed="false">
      <c r="A430" s="3"/>
      <c r="B430" s="3"/>
    </row>
    <row r="431" customFormat="false" ht="15.75" hidden="false" customHeight="false" outlineLevel="0" collapsed="false">
      <c r="A431" s="3"/>
      <c r="B431" s="3"/>
    </row>
    <row r="432" customFormat="false" ht="15.75" hidden="false" customHeight="false" outlineLevel="0" collapsed="false">
      <c r="A432" s="3"/>
      <c r="B432" s="3"/>
    </row>
    <row r="433" customFormat="false" ht="15.75" hidden="false" customHeight="false" outlineLevel="0" collapsed="false">
      <c r="A433" s="3"/>
      <c r="B433" s="3"/>
    </row>
    <row r="434" customFormat="false" ht="15.75" hidden="false" customHeight="false" outlineLevel="0" collapsed="false">
      <c r="A434" s="3"/>
      <c r="B434" s="3"/>
    </row>
    <row r="435" customFormat="false" ht="15.75" hidden="false" customHeight="false" outlineLevel="0" collapsed="false">
      <c r="A435" s="3"/>
      <c r="B435" s="3"/>
    </row>
    <row r="436" customFormat="false" ht="15.75" hidden="false" customHeight="false" outlineLevel="0" collapsed="false">
      <c r="A436" s="3"/>
      <c r="B436" s="3"/>
    </row>
    <row r="437" customFormat="false" ht="15.75" hidden="false" customHeight="false" outlineLevel="0" collapsed="false">
      <c r="A437" s="3"/>
      <c r="B437" s="3"/>
    </row>
    <row r="438" customFormat="false" ht="15.75" hidden="false" customHeight="false" outlineLevel="0" collapsed="false">
      <c r="A438" s="3"/>
      <c r="B438" s="3"/>
    </row>
    <row r="439" customFormat="false" ht="15.75" hidden="false" customHeight="false" outlineLevel="0" collapsed="false">
      <c r="A439" s="3"/>
      <c r="B439" s="3"/>
    </row>
    <row r="440" customFormat="false" ht="15.75" hidden="false" customHeight="false" outlineLevel="0" collapsed="false">
      <c r="A440" s="3"/>
      <c r="B440" s="3"/>
    </row>
    <row r="441" customFormat="false" ht="15.75" hidden="false" customHeight="false" outlineLevel="0" collapsed="false">
      <c r="A441" s="3"/>
      <c r="B441" s="3"/>
    </row>
    <row r="442" customFormat="false" ht="15.75" hidden="false" customHeight="false" outlineLevel="0" collapsed="false">
      <c r="A442" s="3"/>
      <c r="B442" s="3"/>
    </row>
    <row r="443" customFormat="false" ht="15.75" hidden="false" customHeight="false" outlineLevel="0" collapsed="false">
      <c r="A443" s="3"/>
      <c r="B443" s="3"/>
    </row>
    <row r="444" customFormat="false" ht="15.75" hidden="false" customHeight="false" outlineLevel="0" collapsed="false">
      <c r="A444" s="3"/>
      <c r="B444" s="3"/>
    </row>
    <row r="445" customFormat="false" ht="15.75" hidden="false" customHeight="false" outlineLevel="0" collapsed="false">
      <c r="A445" s="3"/>
      <c r="B445" s="3"/>
    </row>
    <row r="446" customFormat="false" ht="15.75" hidden="false" customHeight="false" outlineLevel="0" collapsed="false">
      <c r="A446" s="3"/>
      <c r="B446" s="3"/>
    </row>
    <row r="447" customFormat="false" ht="15.75" hidden="false" customHeight="false" outlineLevel="0" collapsed="false">
      <c r="A447" s="3"/>
      <c r="B447" s="3"/>
    </row>
    <row r="448" customFormat="false" ht="15.75" hidden="false" customHeight="false" outlineLevel="0" collapsed="false">
      <c r="A448" s="3"/>
      <c r="B448" s="3"/>
    </row>
    <row r="449" customFormat="false" ht="15.75" hidden="false" customHeight="false" outlineLevel="0" collapsed="false">
      <c r="A449" s="3"/>
      <c r="B449" s="3"/>
    </row>
    <row r="450" customFormat="false" ht="15.75" hidden="false" customHeight="false" outlineLevel="0" collapsed="false">
      <c r="A450" s="3"/>
      <c r="B450" s="3"/>
    </row>
    <row r="451" customFormat="false" ht="15.75" hidden="false" customHeight="false" outlineLevel="0" collapsed="false">
      <c r="A451" s="3"/>
      <c r="B451" s="3"/>
    </row>
    <row r="452" customFormat="false" ht="15.75" hidden="false" customHeight="false" outlineLevel="0" collapsed="false">
      <c r="A452" s="3"/>
      <c r="B452" s="3"/>
    </row>
    <row r="453" customFormat="false" ht="15.75" hidden="false" customHeight="false" outlineLevel="0" collapsed="false">
      <c r="A453" s="3"/>
      <c r="B453" s="3"/>
    </row>
    <row r="454" customFormat="false" ht="15.75" hidden="false" customHeight="false" outlineLevel="0" collapsed="false">
      <c r="A454" s="3"/>
      <c r="B454" s="3"/>
    </row>
    <row r="455" customFormat="false" ht="15.75" hidden="false" customHeight="false" outlineLevel="0" collapsed="false">
      <c r="A455" s="3"/>
      <c r="B455" s="3"/>
    </row>
    <row r="456" customFormat="false" ht="15.75" hidden="false" customHeight="false" outlineLevel="0" collapsed="false">
      <c r="A456" s="3"/>
      <c r="B456" s="3"/>
    </row>
    <row r="457" customFormat="false" ht="15.75" hidden="false" customHeight="false" outlineLevel="0" collapsed="false">
      <c r="A457" s="3"/>
      <c r="B457" s="3"/>
    </row>
    <row r="458" customFormat="false" ht="15.75" hidden="false" customHeight="false" outlineLevel="0" collapsed="false">
      <c r="A458" s="3"/>
      <c r="B458" s="3"/>
    </row>
    <row r="459" customFormat="false" ht="15.75" hidden="false" customHeight="false" outlineLevel="0" collapsed="false">
      <c r="A459" s="3"/>
      <c r="B459" s="3"/>
    </row>
    <row r="460" customFormat="false" ht="15.75" hidden="false" customHeight="false" outlineLevel="0" collapsed="false">
      <c r="A460" s="3"/>
      <c r="B460" s="3"/>
    </row>
    <row r="461" customFormat="false" ht="15.75" hidden="false" customHeight="false" outlineLevel="0" collapsed="false">
      <c r="A461" s="3"/>
      <c r="B461" s="3"/>
    </row>
    <row r="462" customFormat="false" ht="15.75" hidden="false" customHeight="false" outlineLevel="0" collapsed="false">
      <c r="A462" s="3"/>
      <c r="B462" s="3"/>
    </row>
    <row r="463" customFormat="false" ht="15.75" hidden="false" customHeight="false" outlineLevel="0" collapsed="false">
      <c r="A463" s="3"/>
      <c r="B463" s="3"/>
    </row>
    <row r="464" customFormat="false" ht="15.75" hidden="false" customHeight="false" outlineLevel="0" collapsed="false">
      <c r="A464" s="3"/>
      <c r="B464" s="3"/>
    </row>
    <row r="465" customFormat="false" ht="15.75" hidden="false" customHeight="false" outlineLevel="0" collapsed="false">
      <c r="A465" s="3"/>
      <c r="B465" s="3"/>
    </row>
    <row r="466" customFormat="false" ht="15.75" hidden="false" customHeight="false" outlineLevel="0" collapsed="false">
      <c r="A466" s="3"/>
      <c r="B466" s="3"/>
    </row>
    <row r="467" customFormat="false" ht="15.75" hidden="false" customHeight="false" outlineLevel="0" collapsed="false">
      <c r="A467" s="3"/>
      <c r="B467" s="3"/>
    </row>
    <row r="468" customFormat="false" ht="15.75" hidden="false" customHeight="false" outlineLevel="0" collapsed="false">
      <c r="A468" s="3"/>
      <c r="B468" s="3"/>
    </row>
    <row r="469" customFormat="false" ht="15.75" hidden="false" customHeight="false" outlineLevel="0" collapsed="false">
      <c r="A469" s="3"/>
      <c r="B469" s="3"/>
    </row>
    <row r="470" customFormat="false" ht="15.75" hidden="false" customHeight="false" outlineLevel="0" collapsed="false">
      <c r="A470" s="3"/>
      <c r="B470" s="3"/>
    </row>
    <row r="471" customFormat="false" ht="15.75" hidden="false" customHeight="false" outlineLevel="0" collapsed="false">
      <c r="A471" s="3"/>
      <c r="B471" s="3"/>
    </row>
    <row r="472" customFormat="false" ht="15.75" hidden="false" customHeight="false" outlineLevel="0" collapsed="false">
      <c r="A472" s="3"/>
      <c r="B472" s="3"/>
    </row>
    <row r="473" customFormat="false" ht="15.75" hidden="false" customHeight="false" outlineLevel="0" collapsed="false">
      <c r="A473" s="3"/>
      <c r="B473" s="3"/>
    </row>
    <row r="474" customFormat="false" ht="15.75" hidden="false" customHeight="false" outlineLevel="0" collapsed="false">
      <c r="A474" s="3"/>
      <c r="B474" s="3"/>
    </row>
    <row r="475" customFormat="false" ht="15.75" hidden="false" customHeight="false" outlineLevel="0" collapsed="false">
      <c r="A475" s="3"/>
      <c r="B475" s="3"/>
    </row>
    <row r="476" customFormat="false" ht="15.75" hidden="false" customHeight="false" outlineLevel="0" collapsed="false">
      <c r="A476" s="3"/>
      <c r="B476" s="3"/>
    </row>
    <row r="477" customFormat="false" ht="15.75" hidden="false" customHeight="false" outlineLevel="0" collapsed="false">
      <c r="A477" s="3"/>
      <c r="B477" s="3"/>
    </row>
    <row r="478" customFormat="false" ht="15.75" hidden="false" customHeight="false" outlineLevel="0" collapsed="false">
      <c r="A478" s="3"/>
      <c r="B478" s="3"/>
    </row>
    <row r="479" customFormat="false" ht="15.75" hidden="false" customHeight="false" outlineLevel="0" collapsed="false">
      <c r="A479" s="3"/>
      <c r="B479" s="3"/>
    </row>
    <row r="480" customFormat="false" ht="15.75" hidden="false" customHeight="false" outlineLevel="0" collapsed="false">
      <c r="A480" s="3"/>
      <c r="B480" s="3"/>
    </row>
    <row r="481" customFormat="false" ht="15.75" hidden="false" customHeight="false" outlineLevel="0" collapsed="false">
      <c r="A481" s="3"/>
      <c r="B481" s="3"/>
    </row>
    <row r="482" customFormat="false" ht="15.75" hidden="false" customHeight="false" outlineLevel="0" collapsed="false">
      <c r="A482" s="3"/>
      <c r="B482" s="3"/>
    </row>
    <row r="483" customFormat="false" ht="15.75" hidden="false" customHeight="false" outlineLevel="0" collapsed="false">
      <c r="A483" s="3"/>
      <c r="B483" s="3"/>
    </row>
    <row r="484" customFormat="false" ht="15.75" hidden="false" customHeight="false" outlineLevel="0" collapsed="false">
      <c r="A484" s="3"/>
      <c r="B484" s="3"/>
    </row>
    <row r="485" customFormat="false" ht="15.75" hidden="false" customHeight="false" outlineLevel="0" collapsed="false">
      <c r="A485" s="3"/>
      <c r="B485" s="3"/>
    </row>
    <row r="486" customFormat="false" ht="15.75" hidden="false" customHeight="false" outlineLevel="0" collapsed="false">
      <c r="A486" s="3"/>
      <c r="B486" s="3"/>
    </row>
    <row r="487" customFormat="false" ht="15.75" hidden="false" customHeight="false" outlineLevel="0" collapsed="false">
      <c r="A487" s="3"/>
      <c r="B487" s="3"/>
    </row>
    <row r="488" customFormat="false" ht="15.75" hidden="false" customHeight="false" outlineLevel="0" collapsed="false">
      <c r="A488" s="3"/>
      <c r="B488" s="3"/>
    </row>
    <row r="489" customFormat="false" ht="15.75" hidden="false" customHeight="false" outlineLevel="0" collapsed="false">
      <c r="A489" s="3"/>
      <c r="B489" s="3"/>
    </row>
    <row r="490" customFormat="false" ht="15.75" hidden="false" customHeight="false" outlineLevel="0" collapsed="false">
      <c r="A490" s="3"/>
      <c r="B490" s="3"/>
    </row>
    <row r="491" customFormat="false" ht="15.75" hidden="false" customHeight="false" outlineLevel="0" collapsed="false">
      <c r="A491" s="3"/>
      <c r="B491" s="3"/>
    </row>
    <row r="492" customFormat="false" ht="15.75" hidden="false" customHeight="false" outlineLevel="0" collapsed="false">
      <c r="A492" s="3"/>
      <c r="B492" s="3"/>
    </row>
    <row r="493" customFormat="false" ht="15.75" hidden="false" customHeight="false" outlineLevel="0" collapsed="false">
      <c r="A493" s="3"/>
      <c r="B493" s="3"/>
    </row>
    <row r="494" customFormat="false" ht="15.75" hidden="false" customHeight="false" outlineLevel="0" collapsed="false">
      <c r="A494" s="3"/>
      <c r="B494" s="3"/>
    </row>
    <row r="495" customFormat="false" ht="15.75" hidden="false" customHeight="false" outlineLevel="0" collapsed="false">
      <c r="A495" s="3"/>
      <c r="B495" s="3"/>
    </row>
    <row r="496" customFormat="false" ht="15.75" hidden="false" customHeight="false" outlineLevel="0" collapsed="false">
      <c r="A496" s="3"/>
      <c r="B496" s="3"/>
    </row>
    <row r="497" customFormat="false" ht="15.75" hidden="false" customHeight="false" outlineLevel="0" collapsed="false">
      <c r="A497" s="3"/>
      <c r="B497" s="3"/>
    </row>
    <row r="498" customFormat="false" ht="15.75" hidden="false" customHeight="false" outlineLevel="0" collapsed="false">
      <c r="A498" s="3"/>
      <c r="B498" s="3"/>
    </row>
    <row r="499" customFormat="false" ht="15.75" hidden="false" customHeight="false" outlineLevel="0" collapsed="false">
      <c r="A499" s="3"/>
      <c r="B499" s="3"/>
    </row>
    <row r="500" customFormat="false" ht="15.75" hidden="false" customHeight="false" outlineLevel="0" collapsed="false">
      <c r="A500" s="3"/>
      <c r="B500" s="3"/>
    </row>
    <row r="501" customFormat="false" ht="15.75" hidden="false" customHeight="false" outlineLevel="0" collapsed="false">
      <c r="A501" s="3"/>
      <c r="B501" s="3"/>
    </row>
    <row r="502" customFormat="false" ht="15.75" hidden="false" customHeight="false" outlineLevel="0" collapsed="false">
      <c r="A502" s="3"/>
      <c r="B502" s="3"/>
    </row>
    <row r="503" customFormat="false" ht="15.75" hidden="false" customHeight="false" outlineLevel="0" collapsed="false">
      <c r="A503" s="3"/>
      <c r="B503" s="3"/>
    </row>
    <row r="504" customFormat="false" ht="15.75" hidden="false" customHeight="false" outlineLevel="0" collapsed="false">
      <c r="A504" s="3"/>
      <c r="B504" s="3"/>
    </row>
    <row r="505" customFormat="false" ht="15.75" hidden="false" customHeight="false" outlineLevel="0" collapsed="false">
      <c r="A505" s="3"/>
      <c r="B505" s="3"/>
    </row>
    <row r="506" customFormat="false" ht="15.75" hidden="false" customHeight="false" outlineLevel="0" collapsed="false">
      <c r="A506" s="3"/>
      <c r="B506" s="3"/>
    </row>
    <row r="507" customFormat="false" ht="15.75" hidden="false" customHeight="false" outlineLevel="0" collapsed="false">
      <c r="A507" s="3"/>
      <c r="B507" s="3"/>
    </row>
    <row r="508" customFormat="false" ht="15.75" hidden="false" customHeight="false" outlineLevel="0" collapsed="false">
      <c r="A508" s="3"/>
      <c r="B508" s="3"/>
    </row>
    <row r="509" customFormat="false" ht="15.75" hidden="false" customHeight="false" outlineLevel="0" collapsed="false">
      <c r="A509" s="3"/>
      <c r="B509" s="3"/>
    </row>
    <row r="510" customFormat="false" ht="15.75" hidden="false" customHeight="false" outlineLevel="0" collapsed="false">
      <c r="A510" s="3"/>
      <c r="B510" s="3"/>
    </row>
    <row r="511" customFormat="false" ht="15.75" hidden="false" customHeight="false" outlineLevel="0" collapsed="false">
      <c r="A511" s="3"/>
      <c r="B511" s="3"/>
    </row>
    <row r="512" customFormat="false" ht="15.75" hidden="false" customHeight="false" outlineLevel="0" collapsed="false">
      <c r="A512" s="3"/>
      <c r="B512" s="3"/>
    </row>
    <row r="513" customFormat="false" ht="15.75" hidden="false" customHeight="false" outlineLevel="0" collapsed="false">
      <c r="A513" s="3"/>
      <c r="B513" s="3"/>
    </row>
    <row r="514" customFormat="false" ht="15.75" hidden="false" customHeight="false" outlineLevel="0" collapsed="false">
      <c r="A514" s="3"/>
      <c r="B514" s="3"/>
    </row>
    <row r="515" customFormat="false" ht="15.75" hidden="false" customHeight="false" outlineLevel="0" collapsed="false">
      <c r="A515" s="3"/>
      <c r="B515" s="3"/>
    </row>
    <row r="516" customFormat="false" ht="15.75" hidden="false" customHeight="false" outlineLevel="0" collapsed="false">
      <c r="A516" s="3"/>
      <c r="B516" s="3"/>
    </row>
    <row r="517" customFormat="false" ht="15.75" hidden="false" customHeight="false" outlineLevel="0" collapsed="false">
      <c r="A517" s="3"/>
      <c r="B517" s="3"/>
    </row>
    <row r="518" customFormat="false" ht="15.75" hidden="false" customHeight="false" outlineLevel="0" collapsed="false">
      <c r="A518" s="3"/>
      <c r="B518" s="3"/>
    </row>
    <row r="519" customFormat="false" ht="15.75" hidden="false" customHeight="false" outlineLevel="0" collapsed="false">
      <c r="A519" s="3"/>
      <c r="B519" s="3"/>
    </row>
    <row r="520" customFormat="false" ht="15.75" hidden="false" customHeight="false" outlineLevel="0" collapsed="false">
      <c r="A520" s="3"/>
      <c r="B520" s="3"/>
    </row>
    <row r="521" customFormat="false" ht="15.75" hidden="false" customHeight="false" outlineLevel="0" collapsed="false">
      <c r="A521" s="3"/>
      <c r="B521" s="3"/>
    </row>
    <row r="522" customFormat="false" ht="15.75" hidden="false" customHeight="false" outlineLevel="0" collapsed="false">
      <c r="A522" s="3"/>
      <c r="B522" s="3"/>
    </row>
    <row r="523" customFormat="false" ht="15.75" hidden="false" customHeight="false" outlineLevel="0" collapsed="false">
      <c r="A523" s="3"/>
      <c r="B523" s="3"/>
    </row>
    <row r="524" customFormat="false" ht="15.75" hidden="false" customHeight="false" outlineLevel="0" collapsed="false">
      <c r="A524" s="3"/>
      <c r="B524" s="3"/>
    </row>
    <row r="525" customFormat="false" ht="15.75" hidden="false" customHeight="false" outlineLevel="0" collapsed="false">
      <c r="A525" s="3"/>
      <c r="B525" s="3"/>
    </row>
    <row r="526" customFormat="false" ht="15.75" hidden="false" customHeight="false" outlineLevel="0" collapsed="false">
      <c r="A526" s="3"/>
      <c r="B526" s="3"/>
    </row>
    <row r="527" customFormat="false" ht="15.75" hidden="false" customHeight="false" outlineLevel="0" collapsed="false">
      <c r="A527" s="3"/>
      <c r="B527" s="3"/>
    </row>
    <row r="528" customFormat="false" ht="15.75" hidden="false" customHeight="false" outlineLevel="0" collapsed="false">
      <c r="A528" s="3"/>
      <c r="B528" s="3"/>
    </row>
    <row r="529" customFormat="false" ht="15.75" hidden="false" customHeight="false" outlineLevel="0" collapsed="false">
      <c r="A529" s="3"/>
      <c r="B529" s="3"/>
    </row>
    <row r="530" customFormat="false" ht="15.75" hidden="false" customHeight="false" outlineLevel="0" collapsed="false">
      <c r="A530" s="3"/>
      <c r="B530" s="3"/>
    </row>
    <row r="531" customFormat="false" ht="15.75" hidden="false" customHeight="false" outlineLevel="0" collapsed="false">
      <c r="A531" s="3"/>
      <c r="B531" s="3"/>
    </row>
    <row r="532" customFormat="false" ht="15.75" hidden="false" customHeight="false" outlineLevel="0" collapsed="false">
      <c r="A532" s="3"/>
      <c r="B532" s="3"/>
    </row>
    <row r="533" customFormat="false" ht="15.75" hidden="false" customHeight="false" outlineLevel="0" collapsed="false">
      <c r="A533" s="3"/>
      <c r="B533" s="3"/>
    </row>
    <row r="534" customFormat="false" ht="15.75" hidden="false" customHeight="false" outlineLevel="0" collapsed="false">
      <c r="A534" s="3"/>
      <c r="B534" s="3"/>
    </row>
    <row r="535" customFormat="false" ht="15.75" hidden="false" customHeight="false" outlineLevel="0" collapsed="false">
      <c r="A535" s="3"/>
      <c r="B535" s="3"/>
    </row>
    <row r="536" customFormat="false" ht="15.75" hidden="false" customHeight="false" outlineLevel="0" collapsed="false">
      <c r="A536" s="3"/>
      <c r="B536" s="3"/>
    </row>
    <row r="537" customFormat="false" ht="15.75" hidden="false" customHeight="false" outlineLevel="0" collapsed="false">
      <c r="A537" s="3"/>
      <c r="B537" s="3"/>
    </row>
    <row r="538" customFormat="false" ht="15.75" hidden="false" customHeight="false" outlineLevel="0" collapsed="false">
      <c r="A538" s="3"/>
      <c r="B538" s="3"/>
    </row>
    <row r="539" customFormat="false" ht="15.75" hidden="false" customHeight="false" outlineLevel="0" collapsed="false">
      <c r="A539" s="3"/>
      <c r="B539" s="3"/>
    </row>
    <row r="540" customFormat="false" ht="15.75" hidden="false" customHeight="false" outlineLevel="0" collapsed="false">
      <c r="A540" s="3"/>
      <c r="B540" s="3"/>
    </row>
    <row r="541" customFormat="false" ht="15.75" hidden="false" customHeight="false" outlineLevel="0" collapsed="false">
      <c r="A541" s="3"/>
      <c r="B541" s="3"/>
    </row>
    <row r="542" customFormat="false" ht="15.75" hidden="false" customHeight="false" outlineLevel="0" collapsed="false">
      <c r="A542" s="3"/>
      <c r="B542" s="3"/>
    </row>
    <row r="543" customFormat="false" ht="15.75" hidden="false" customHeight="false" outlineLevel="0" collapsed="false">
      <c r="A543" s="3"/>
      <c r="B543" s="3"/>
    </row>
    <row r="544" customFormat="false" ht="15.75" hidden="false" customHeight="false" outlineLevel="0" collapsed="false">
      <c r="A544" s="3"/>
      <c r="B544" s="3"/>
    </row>
    <row r="545" customFormat="false" ht="15.75" hidden="false" customHeight="false" outlineLevel="0" collapsed="false">
      <c r="A545" s="3"/>
      <c r="B545" s="3"/>
    </row>
    <row r="546" customFormat="false" ht="15.75" hidden="false" customHeight="false" outlineLevel="0" collapsed="false">
      <c r="A546" s="3"/>
      <c r="B546" s="3"/>
    </row>
    <row r="547" customFormat="false" ht="15.75" hidden="false" customHeight="false" outlineLevel="0" collapsed="false">
      <c r="A547" s="3"/>
      <c r="B547" s="3"/>
    </row>
    <row r="548" customFormat="false" ht="15.75" hidden="false" customHeight="false" outlineLevel="0" collapsed="false">
      <c r="A548" s="3"/>
      <c r="B548" s="3"/>
    </row>
    <row r="549" customFormat="false" ht="15.75" hidden="false" customHeight="false" outlineLevel="0" collapsed="false">
      <c r="A549" s="3"/>
      <c r="B549" s="3"/>
    </row>
    <row r="550" customFormat="false" ht="15.75" hidden="false" customHeight="false" outlineLevel="0" collapsed="false">
      <c r="A550" s="3"/>
      <c r="B550" s="3"/>
    </row>
    <row r="551" customFormat="false" ht="15.75" hidden="false" customHeight="false" outlineLevel="0" collapsed="false">
      <c r="A551" s="3"/>
      <c r="B551" s="3"/>
    </row>
    <row r="552" customFormat="false" ht="15.75" hidden="false" customHeight="false" outlineLevel="0" collapsed="false">
      <c r="A552" s="3"/>
      <c r="B552" s="3"/>
    </row>
    <row r="553" customFormat="false" ht="15.75" hidden="false" customHeight="false" outlineLevel="0" collapsed="false">
      <c r="A553" s="3"/>
      <c r="B553" s="3"/>
    </row>
    <row r="554" customFormat="false" ht="15.75" hidden="false" customHeight="false" outlineLevel="0" collapsed="false">
      <c r="A554" s="3"/>
      <c r="B554" s="3"/>
    </row>
    <row r="555" customFormat="false" ht="15.75" hidden="false" customHeight="false" outlineLevel="0" collapsed="false">
      <c r="A555" s="3"/>
      <c r="B555" s="3"/>
    </row>
    <row r="556" customFormat="false" ht="15.75" hidden="false" customHeight="false" outlineLevel="0" collapsed="false">
      <c r="A556" s="3"/>
      <c r="B556" s="3"/>
    </row>
    <row r="557" customFormat="false" ht="15.75" hidden="false" customHeight="false" outlineLevel="0" collapsed="false">
      <c r="A557" s="3"/>
      <c r="B557" s="3"/>
    </row>
    <row r="558" customFormat="false" ht="15.75" hidden="false" customHeight="false" outlineLevel="0" collapsed="false">
      <c r="A558" s="3"/>
      <c r="B558" s="3"/>
    </row>
    <row r="559" customFormat="false" ht="15.75" hidden="false" customHeight="false" outlineLevel="0" collapsed="false">
      <c r="A559" s="3"/>
      <c r="B559" s="3"/>
    </row>
    <row r="560" customFormat="false" ht="15.75" hidden="false" customHeight="false" outlineLevel="0" collapsed="false">
      <c r="A560" s="3"/>
      <c r="B560" s="3"/>
    </row>
    <row r="561" customFormat="false" ht="15.75" hidden="false" customHeight="false" outlineLevel="0" collapsed="false">
      <c r="A561" s="3"/>
      <c r="B561" s="3"/>
    </row>
    <row r="562" customFormat="false" ht="15.75" hidden="false" customHeight="false" outlineLevel="0" collapsed="false">
      <c r="A562" s="3"/>
      <c r="B562" s="3"/>
    </row>
    <row r="563" customFormat="false" ht="15.75" hidden="false" customHeight="false" outlineLevel="0" collapsed="false">
      <c r="A563" s="3"/>
      <c r="B563" s="3"/>
    </row>
    <row r="564" customFormat="false" ht="15.75" hidden="false" customHeight="false" outlineLevel="0" collapsed="false">
      <c r="A564" s="3"/>
      <c r="B564" s="3"/>
    </row>
    <row r="565" customFormat="false" ht="15.75" hidden="false" customHeight="false" outlineLevel="0" collapsed="false">
      <c r="A565" s="3"/>
      <c r="B565" s="3"/>
    </row>
    <row r="566" customFormat="false" ht="15.75" hidden="false" customHeight="false" outlineLevel="0" collapsed="false">
      <c r="A566" s="3"/>
      <c r="B566" s="3"/>
    </row>
    <row r="567" customFormat="false" ht="15.75" hidden="false" customHeight="false" outlineLevel="0" collapsed="false">
      <c r="A567" s="3"/>
      <c r="B567" s="3"/>
    </row>
    <row r="568" customFormat="false" ht="15.75" hidden="false" customHeight="false" outlineLevel="0" collapsed="false">
      <c r="A568" s="3"/>
      <c r="B568" s="3"/>
    </row>
    <row r="569" customFormat="false" ht="15.75" hidden="false" customHeight="false" outlineLevel="0" collapsed="false">
      <c r="A569" s="3"/>
      <c r="B569" s="3"/>
    </row>
    <row r="570" customFormat="false" ht="15.75" hidden="false" customHeight="false" outlineLevel="0" collapsed="false">
      <c r="A570" s="3"/>
      <c r="B570" s="3"/>
    </row>
    <row r="571" customFormat="false" ht="15.75" hidden="false" customHeight="false" outlineLevel="0" collapsed="false">
      <c r="A571" s="3"/>
      <c r="B571" s="3"/>
    </row>
    <row r="572" customFormat="false" ht="15.75" hidden="false" customHeight="false" outlineLevel="0" collapsed="false">
      <c r="A572" s="3"/>
      <c r="B572" s="3"/>
    </row>
    <row r="573" customFormat="false" ht="15.75" hidden="false" customHeight="false" outlineLevel="0" collapsed="false">
      <c r="A573" s="3"/>
      <c r="B573" s="3"/>
    </row>
    <row r="574" customFormat="false" ht="15.75" hidden="false" customHeight="false" outlineLevel="0" collapsed="false">
      <c r="A574" s="3"/>
      <c r="B574" s="3"/>
    </row>
    <row r="575" customFormat="false" ht="15.75" hidden="false" customHeight="false" outlineLevel="0" collapsed="false">
      <c r="A575" s="3"/>
      <c r="B575" s="3"/>
    </row>
    <row r="576" customFormat="false" ht="15.75" hidden="false" customHeight="false" outlineLevel="0" collapsed="false">
      <c r="A576" s="3"/>
      <c r="B576" s="3"/>
    </row>
    <row r="577" customFormat="false" ht="15.75" hidden="false" customHeight="false" outlineLevel="0" collapsed="false">
      <c r="A577" s="3"/>
      <c r="B577" s="3"/>
    </row>
    <row r="578" customFormat="false" ht="15.75" hidden="false" customHeight="false" outlineLevel="0" collapsed="false">
      <c r="A578" s="3"/>
      <c r="B578" s="3"/>
    </row>
    <row r="579" customFormat="false" ht="15.75" hidden="false" customHeight="false" outlineLevel="0" collapsed="false">
      <c r="A579" s="3"/>
      <c r="B579" s="3"/>
    </row>
    <row r="580" customFormat="false" ht="15.75" hidden="false" customHeight="false" outlineLevel="0" collapsed="false">
      <c r="A580" s="3"/>
      <c r="B580" s="3"/>
    </row>
    <row r="581" customFormat="false" ht="15.75" hidden="false" customHeight="false" outlineLevel="0" collapsed="false">
      <c r="A581" s="3"/>
      <c r="B581" s="3"/>
    </row>
    <row r="582" customFormat="false" ht="15.75" hidden="false" customHeight="false" outlineLevel="0" collapsed="false">
      <c r="A582" s="3"/>
      <c r="B582" s="3"/>
    </row>
    <row r="583" customFormat="false" ht="15.75" hidden="false" customHeight="false" outlineLevel="0" collapsed="false">
      <c r="A583" s="3"/>
      <c r="B583" s="3"/>
    </row>
    <row r="584" customFormat="false" ht="15.75" hidden="false" customHeight="false" outlineLevel="0" collapsed="false">
      <c r="A584" s="3"/>
      <c r="B584" s="3"/>
    </row>
    <row r="585" customFormat="false" ht="15.75" hidden="false" customHeight="false" outlineLevel="0" collapsed="false">
      <c r="A585" s="3"/>
      <c r="B585" s="3"/>
    </row>
    <row r="586" customFormat="false" ht="15.75" hidden="false" customHeight="false" outlineLevel="0" collapsed="false">
      <c r="A586" s="3"/>
      <c r="B586" s="3"/>
    </row>
    <row r="587" customFormat="false" ht="15.75" hidden="false" customHeight="false" outlineLevel="0" collapsed="false">
      <c r="A587" s="3"/>
      <c r="B587" s="3"/>
    </row>
    <row r="588" customFormat="false" ht="15.75" hidden="false" customHeight="false" outlineLevel="0" collapsed="false">
      <c r="A588" s="3"/>
      <c r="B588" s="3"/>
    </row>
    <row r="589" customFormat="false" ht="15.75" hidden="false" customHeight="false" outlineLevel="0" collapsed="false">
      <c r="A589" s="3"/>
      <c r="B589" s="3"/>
    </row>
    <row r="590" customFormat="false" ht="15.75" hidden="false" customHeight="false" outlineLevel="0" collapsed="false">
      <c r="A590" s="3"/>
      <c r="B590" s="3"/>
    </row>
    <row r="591" customFormat="false" ht="15.75" hidden="false" customHeight="false" outlineLevel="0" collapsed="false">
      <c r="A591" s="3"/>
      <c r="B591" s="3"/>
    </row>
    <row r="592" customFormat="false" ht="15.75" hidden="false" customHeight="false" outlineLevel="0" collapsed="false">
      <c r="A592" s="3"/>
      <c r="B592" s="3"/>
    </row>
    <row r="593" customFormat="false" ht="15.75" hidden="false" customHeight="false" outlineLevel="0" collapsed="false">
      <c r="A593" s="3"/>
      <c r="B593" s="3"/>
    </row>
    <row r="594" customFormat="false" ht="15.75" hidden="false" customHeight="false" outlineLevel="0" collapsed="false">
      <c r="A594" s="3"/>
      <c r="B594" s="3"/>
    </row>
    <row r="595" customFormat="false" ht="15.75" hidden="false" customHeight="false" outlineLevel="0" collapsed="false">
      <c r="A595" s="3"/>
      <c r="B595" s="3"/>
    </row>
    <row r="596" customFormat="false" ht="15.75" hidden="false" customHeight="false" outlineLevel="0" collapsed="false">
      <c r="A596" s="3"/>
      <c r="B596" s="3"/>
    </row>
    <row r="597" customFormat="false" ht="15.75" hidden="false" customHeight="false" outlineLevel="0" collapsed="false">
      <c r="A597" s="3"/>
      <c r="B597" s="3"/>
    </row>
    <row r="598" customFormat="false" ht="15.75" hidden="false" customHeight="false" outlineLevel="0" collapsed="false">
      <c r="A598" s="3"/>
      <c r="B598" s="3"/>
    </row>
    <row r="599" customFormat="false" ht="15.75" hidden="false" customHeight="false" outlineLevel="0" collapsed="false">
      <c r="A599" s="3"/>
      <c r="B599" s="3"/>
    </row>
    <row r="600" customFormat="false" ht="15.75" hidden="false" customHeight="false" outlineLevel="0" collapsed="false">
      <c r="A600" s="3"/>
      <c r="B600" s="3"/>
    </row>
    <row r="601" customFormat="false" ht="15.75" hidden="false" customHeight="false" outlineLevel="0" collapsed="false">
      <c r="A601" s="3"/>
      <c r="B601" s="3"/>
    </row>
    <row r="602" customFormat="false" ht="15.75" hidden="false" customHeight="false" outlineLevel="0" collapsed="false">
      <c r="A602" s="3"/>
      <c r="B602" s="3"/>
    </row>
    <row r="603" customFormat="false" ht="15.75" hidden="false" customHeight="false" outlineLevel="0" collapsed="false">
      <c r="A603" s="3"/>
      <c r="B603" s="3"/>
    </row>
    <row r="604" customFormat="false" ht="15.75" hidden="false" customHeight="false" outlineLevel="0" collapsed="false">
      <c r="A604" s="3"/>
      <c r="B604" s="3"/>
    </row>
    <row r="605" customFormat="false" ht="15.75" hidden="false" customHeight="false" outlineLevel="0" collapsed="false">
      <c r="A605" s="3"/>
      <c r="B605" s="3"/>
    </row>
    <row r="606" customFormat="false" ht="15.75" hidden="false" customHeight="false" outlineLevel="0" collapsed="false">
      <c r="A606" s="3"/>
      <c r="B606" s="3"/>
    </row>
    <row r="607" customFormat="false" ht="15.75" hidden="false" customHeight="false" outlineLevel="0" collapsed="false">
      <c r="A607" s="3"/>
      <c r="B607" s="3"/>
    </row>
    <row r="608" customFormat="false" ht="15.75" hidden="false" customHeight="false" outlineLevel="0" collapsed="false">
      <c r="A608" s="3"/>
      <c r="B608" s="3"/>
    </row>
    <row r="609" customFormat="false" ht="15.75" hidden="false" customHeight="false" outlineLevel="0" collapsed="false">
      <c r="A609" s="3"/>
      <c r="B609" s="3"/>
    </row>
    <row r="610" customFormat="false" ht="15.75" hidden="false" customHeight="false" outlineLevel="0" collapsed="false">
      <c r="A610" s="3"/>
      <c r="B610" s="3"/>
    </row>
    <row r="611" customFormat="false" ht="15.75" hidden="false" customHeight="false" outlineLevel="0" collapsed="false">
      <c r="A611" s="3"/>
      <c r="B611" s="3"/>
    </row>
    <row r="612" customFormat="false" ht="15.75" hidden="false" customHeight="false" outlineLevel="0" collapsed="false">
      <c r="A612" s="3"/>
      <c r="B612" s="3"/>
    </row>
    <row r="613" customFormat="false" ht="15.75" hidden="false" customHeight="false" outlineLevel="0" collapsed="false">
      <c r="A613" s="3"/>
      <c r="B613" s="3"/>
    </row>
    <row r="614" customFormat="false" ht="15.75" hidden="false" customHeight="false" outlineLevel="0" collapsed="false">
      <c r="A614" s="3"/>
      <c r="B614" s="3"/>
    </row>
    <row r="615" customFormat="false" ht="15.75" hidden="false" customHeight="false" outlineLevel="0" collapsed="false">
      <c r="A615" s="3"/>
      <c r="B615" s="3"/>
    </row>
    <row r="616" customFormat="false" ht="15.75" hidden="false" customHeight="false" outlineLevel="0" collapsed="false">
      <c r="A616" s="3"/>
      <c r="B616" s="3"/>
    </row>
    <row r="617" customFormat="false" ht="15.75" hidden="false" customHeight="false" outlineLevel="0" collapsed="false">
      <c r="A617" s="3"/>
      <c r="B617" s="3"/>
    </row>
    <row r="618" customFormat="false" ht="15.75" hidden="false" customHeight="false" outlineLevel="0" collapsed="false">
      <c r="A618" s="3"/>
      <c r="B618" s="3"/>
    </row>
    <row r="619" customFormat="false" ht="15.75" hidden="false" customHeight="false" outlineLevel="0" collapsed="false">
      <c r="A619" s="3"/>
      <c r="B619" s="3"/>
    </row>
    <row r="620" customFormat="false" ht="15.75" hidden="false" customHeight="false" outlineLevel="0" collapsed="false">
      <c r="A620" s="3"/>
      <c r="B620" s="3"/>
    </row>
    <row r="621" customFormat="false" ht="15.75" hidden="false" customHeight="false" outlineLevel="0" collapsed="false">
      <c r="A621" s="3"/>
      <c r="B621" s="3"/>
    </row>
    <row r="622" customFormat="false" ht="15.75" hidden="false" customHeight="false" outlineLevel="0" collapsed="false">
      <c r="A622" s="3"/>
      <c r="B622" s="3"/>
    </row>
    <row r="623" customFormat="false" ht="15.75" hidden="false" customHeight="false" outlineLevel="0" collapsed="false">
      <c r="A623" s="3"/>
      <c r="B623" s="3"/>
    </row>
    <row r="624" customFormat="false" ht="15.75" hidden="false" customHeight="false" outlineLevel="0" collapsed="false">
      <c r="A624" s="3"/>
      <c r="B624" s="3"/>
    </row>
    <row r="625" customFormat="false" ht="15.75" hidden="false" customHeight="false" outlineLevel="0" collapsed="false">
      <c r="A625" s="3"/>
      <c r="B625" s="3"/>
    </row>
    <row r="626" customFormat="false" ht="15.75" hidden="false" customHeight="false" outlineLevel="0" collapsed="false">
      <c r="A626" s="3"/>
      <c r="B626" s="3"/>
    </row>
    <row r="627" customFormat="false" ht="15.75" hidden="false" customHeight="false" outlineLevel="0" collapsed="false">
      <c r="A627" s="3"/>
      <c r="B627" s="3"/>
    </row>
    <row r="628" customFormat="false" ht="15.75" hidden="false" customHeight="false" outlineLevel="0" collapsed="false">
      <c r="A628" s="3"/>
      <c r="B628" s="3"/>
    </row>
    <row r="629" customFormat="false" ht="15.75" hidden="false" customHeight="false" outlineLevel="0" collapsed="false">
      <c r="A629" s="3"/>
      <c r="B629" s="3"/>
    </row>
    <row r="630" customFormat="false" ht="15.75" hidden="false" customHeight="false" outlineLevel="0" collapsed="false">
      <c r="A630" s="3"/>
      <c r="B630" s="3"/>
    </row>
    <row r="631" customFormat="false" ht="15.75" hidden="false" customHeight="false" outlineLevel="0" collapsed="false">
      <c r="A631" s="3"/>
      <c r="B631" s="3"/>
    </row>
    <row r="632" customFormat="false" ht="15.75" hidden="false" customHeight="false" outlineLevel="0" collapsed="false">
      <c r="A632" s="3"/>
      <c r="B632" s="3"/>
    </row>
    <row r="633" customFormat="false" ht="15.75" hidden="false" customHeight="false" outlineLevel="0" collapsed="false">
      <c r="A633" s="3"/>
      <c r="B633" s="3"/>
    </row>
    <row r="634" customFormat="false" ht="15.75" hidden="false" customHeight="false" outlineLevel="0" collapsed="false">
      <c r="A634" s="3"/>
      <c r="B634" s="3"/>
    </row>
    <row r="635" customFormat="false" ht="15.75" hidden="false" customHeight="false" outlineLevel="0" collapsed="false">
      <c r="A635" s="3"/>
      <c r="B635" s="3"/>
    </row>
    <row r="636" customFormat="false" ht="15.75" hidden="false" customHeight="false" outlineLevel="0" collapsed="false">
      <c r="A636" s="3"/>
      <c r="B636" s="3"/>
    </row>
    <row r="637" customFormat="false" ht="15.75" hidden="false" customHeight="false" outlineLevel="0" collapsed="false">
      <c r="A637" s="3"/>
      <c r="B637" s="3"/>
    </row>
    <row r="638" customFormat="false" ht="15.75" hidden="false" customHeight="false" outlineLevel="0" collapsed="false">
      <c r="A638" s="3"/>
      <c r="B638" s="3"/>
    </row>
    <row r="639" customFormat="false" ht="15.75" hidden="false" customHeight="false" outlineLevel="0" collapsed="false">
      <c r="A639" s="3"/>
      <c r="B639" s="3"/>
    </row>
    <row r="640" customFormat="false" ht="15.75" hidden="false" customHeight="false" outlineLevel="0" collapsed="false">
      <c r="A640" s="3"/>
      <c r="B640" s="3"/>
    </row>
    <row r="641" customFormat="false" ht="15.75" hidden="false" customHeight="false" outlineLevel="0" collapsed="false">
      <c r="A641" s="3"/>
      <c r="B641" s="3"/>
    </row>
    <row r="642" customFormat="false" ht="15.75" hidden="false" customHeight="false" outlineLevel="0" collapsed="false">
      <c r="A642" s="3"/>
      <c r="B642" s="3"/>
    </row>
    <row r="643" customFormat="false" ht="15.75" hidden="false" customHeight="false" outlineLevel="0" collapsed="false">
      <c r="A643" s="3"/>
      <c r="B643" s="3"/>
    </row>
    <row r="644" customFormat="false" ht="15.75" hidden="false" customHeight="false" outlineLevel="0" collapsed="false">
      <c r="A644" s="3"/>
      <c r="B644" s="3"/>
    </row>
    <row r="645" customFormat="false" ht="15.75" hidden="false" customHeight="false" outlineLevel="0" collapsed="false">
      <c r="A645" s="3"/>
      <c r="B645" s="3"/>
    </row>
    <row r="646" customFormat="false" ht="15.75" hidden="false" customHeight="false" outlineLevel="0" collapsed="false">
      <c r="A646" s="3"/>
      <c r="B646" s="3"/>
    </row>
    <row r="647" customFormat="false" ht="15.75" hidden="false" customHeight="false" outlineLevel="0" collapsed="false">
      <c r="A647" s="3"/>
      <c r="B647" s="3"/>
    </row>
    <row r="648" customFormat="false" ht="15.75" hidden="false" customHeight="false" outlineLevel="0" collapsed="false">
      <c r="A648" s="3"/>
      <c r="B648" s="3"/>
    </row>
    <row r="649" customFormat="false" ht="15.75" hidden="false" customHeight="false" outlineLevel="0" collapsed="false">
      <c r="A649" s="3"/>
      <c r="B649" s="3"/>
    </row>
    <row r="650" customFormat="false" ht="15.75" hidden="false" customHeight="false" outlineLevel="0" collapsed="false">
      <c r="A650" s="3"/>
      <c r="B650" s="3"/>
    </row>
    <row r="651" customFormat="false" ht="15.75" hidden="false" customHeight="false" outlineLevel="0" collapsed="false">
      <c r="A651" s="3"/>
      <c r="B651" s="3"/>
    </row>
    <row r="652" customFormat="false" ht="15.75" hidden="false" customHeight="false" outlineLevel="0" collapsed="false">
      <c r="A652" s="3"/>
      <c r="B652" s="3"/>
    </row>
    <row r="653" customFormat="false" ht="15.75" hidden="false" customHeight="false" outlineLevel="0" collapsed="false">
      <c r="A653" s="3"/>
      <c r="B653" s="3"/>
    </row>
    <row r="654" customFormat="false" ht="15.75" hidden="false" customHeight="false" outlineLevel="0" collapsed="false">
      <c r="A654" s="3"/>
      <c r="B654" s="3"/>
    </row>
    <row r="655" customFormat="false" ht="15.75" hidden="false" customHeight="false" outlineLevel="0" collapsed="false">
      <c r="A655" s="3"/>
      <c r="B655" s="3"/>
    </row>
    <row r="656" customFormat="false" ht="15.75" hidden="false" customHeight="false" outlineLevel="0" collapsed="false">
      <c r="A656" s="3"/>
      <c r="B656" s="3"/>
    </row>
    <row r="657" customFormat="false" ht="15.75" hidden="false" customHeight="false" outlineLevel="0" collapsed="false">
      <c r="A657" s="3"/>
      <c r="B657" s="3"/>
    </row>
    <row r="658" customFormat="false" ht="15.75" hidden="false" customHeight="false" outlineLevel="0" collapsed="false">
      <c r="A658" s="3"/>
      <c r="B658" s="3"/>
    </row>
    <row r="659" customFormat="false" ht="15.75" hidden="false" customHeight="false" outlineLevel="0" collapsed="false">
      <c r="A659" s="3"/>
      <c r="B659" s="3"/>
    </row>
    <row r="660" customFormat="false" ht="15.75" hidden="false" customHeight="false" outlineLevel="0" collapsed="false">
      <c r="A660" s="3"/>
      <c r="B660" s="3"/>
    </row>
    <row r="661" customFormat="false" ht="15.75" hidden="false" customHeight="false" outlineLevel="0" collapsed="false">
      <c r="A661" s="3"/>
      <c r="B661" s="3"/>
    </row>
    <row r="662" customFormat="false" ht="15.75" hidden="false" customHeight="false" outlineLevel="0" collapsed="false">
      <c r="A662" s="3"/>
      <c r="B662" s="3"/>
    </row>
    <row r="663" customFormat="false" ht="15.75" hidden="false" customHeight="false" outlineLevel="0" collapsed="false">
      <c r="A663" s="3"/>
      <c r="B663" s="3"/>
    </row>
    <row r="664" customFormat="false" ht="15.75" hidden="false" customHeight="false" outlineLevel="0" collapsed="false">
      <c r="A664" s="3"/>
      <c r="B664" s="3"/>
    </row>
    <row r="665" customFormat="false" ht="15.75" hidden="false" customHeight="false" outlineLevel="0" collapsed="false">
      <c r="A665" s="3"/>
      <c r="B665" s="3"/>
    </row>
    <row r="666" customFormat="false" ht="15.75" hidden="false" customHeight="false" outlineLevel="0" collapsed="false">
      <c r="A666" s="3"/>
      <c r="B666" s="3"/>
    </row>
    <row r="667" customFormat="false" ht="15.75" hidden="false" customHeight="false" outlineLevel="0" collapsed="false">
      <c r="A667" s="3"/>
      <c r="B667" s="3"/>
    </row>
    <row r="668" customFormat="false" ht="15.75" hidden="false" customHeight="false" outlineLevel="0" collapsed="false">
      <c r="A668" s="3"/>
      <c r="B668" s="3"/>
    </row>
    <row r="669" customFormat="false" ht="15.75" hidden="false" customHeight="false" outlineLevel="0" collapsed="false">
      <c r="A669" s="3"/>
      <c r="B669" s="3"/>
    </row>
    <row r="670" customFormat="false" ht="15.75" hidden="false" customHeight="false" outlineLevel="0" collapsed="false">
      <c r="A670" s="3"/>
      <c r="B670" s="3"/>
    </row>
    <row r="671" customFormat="false" ht="15.75" hidden="false" customHeight="false" outlineLevel="0" collapsed="false">
      <c r="A671" s="3"/>
      <c r="B671" s="3"/>
    </row>
    <row r="672" customFormat="false" ht="15.75" hidden="false" customHeight="false" outlineLevel="0" collapsed="false">
      <c r="A672" s="3"/>
      <c r="B672" s="3"/>
    </row>
    <row r="673" customFormat="false" ht="15.75" hidden="false" customHeight="false" outlineLevel="0" collapsed="false">
      <c r="A673" s="3"/>
      <c r="B673" s="3"/>
    </row>
    <row r="674" customFormat="false" ht="15.75" hidden="false" customHeight="false" outlineLevel="0" collapsed="false">
      <c r="A674" s="3"/>
      <c r="B674" s="3"/>
    </row>
    <row r="675" customFormat="false" ht="15.75" hidden="false" customHeight="false" outlineLevel="0" collapsed="false">
      <c r="A675" s="3"/>
      <c r="B675" s="3"/>
    </row>
    <row r="676" customFormat="false" ht="15.75" hidden="false" customHeight="false" outlineLevel="0" collapsed="false">
      <c r="A676" s="3"/>
      <c r="B676" s="3"/>
    </row>
    <row r="677" customFormat="false" ht="15.75" hidden="false" customHeight="false" outlineLevel="0" collapsed="false">
      <c r="A677" s="3"/>
      <c r="B677" s="3"/>
    </row>
    <row r="678" customFormat="false" ht="15.75" hidden="false" customHeight="false" outlineLevel="0" collapsed="false">
      <c r="A678" s="3"/>
      <c r="B678" s="3"/>
    </row>
    <row r="679" customFormat="false" ht="15.75" hidden="false" customHeight="false" outlineLevel="0" collapsed="false">
      <c r="A679" s="3"/>
      <c r="B679" s="3"/>
    </row>
    <row r="680" customFormat="false" ht="15.75" hidden="false" customHeight="false" outlineLevel="0" collapsed="false">
      <c r="A680" s="3"/>
      <c r="B680" s="3"/>
    </row>
    <row r="681" customFormat="false" ht="15.75" hidden="false" customHeight="false" outlineLevel="0" collapsed="false">
      <c r="A681" s="3"/>
      <c r="B681" s="3"/>
    </row>
    <row r="682" customFormat="false" ht="15.75" hidden="false" customHeight="false" outlineLevel="0" collapsed="false">
      <c r="A682" s="3"/>
      <c r="B682" s="3"/>
    </row>
    <row r="683" customFormat="false" ht="15.75" hidden="false" customHeight="false" outlineLevel="0" collapsed="false">
      <c r="A683" s="3"/>
      <c r="B683" s="3"/>
    </row>
    <row r="684" customFormat="false" ht="15.75" hidden="false" customHeight="false" outlineLevel="0" collapsed="false">
      <c r="A684" s="3"/>
      <c r="B684" s="3"/>
    </row>
    <row r="685" customFormat="false" ht="15.75" hidden="false" customHeight="false" outlineLevel="0" collapsed="false">
      <c r="A685" s="3"/>
      <c r="B685" s="3"/>
    </row>
    <row r="686" customFormat="false" ht="15.75" hidden="false" customHeight="false" outlineLevel="0" collapsed="false">
      <c r="A686" s="3"/>
      <c r="B686" s="3"/>
    </row>
    <row r="687" customFormat="false" ht="15.75" hidden="false" customHeight="false" outlineLevel="0" collapsed="false">
      <c r="A687" s="3"/>
      <c r="B687" s="3"/>
    </row>
    <row r="688" customFormat="false" ht="15.75" hidden="false" customHeight="false" outlineLevel="0" collapsed="false">
      <c r="A688" s="3"/>
      <c r="B688" s="3"/>
    </row>
    <row r="689" customFormat="false" ht="15.75" hidden="false" customHeight="false" outlineLevel="0" collapsed="false">
      <c r="A689" s="3"/>
      <c r="B689" s="3"/>
    </row>
    <row r="690" customFormat="false" ht="15.75" hidden="false" customHeight="false" outlineLevel="0" collapsed="false">
      <c r="A690" s="3"/>
      <c r="B690" s="3"/>
    </row>
    <row r="691" customFormat="false" ht="15.75" hidden="false" customHeight="false" outlineLevel="0" collapsed="false">
      <c r="A691" s="3"/>
      <c r="B691" s="3"/>
    </row>
    <row r="692" customFormat="false" ht="15.75" hidden="false" customHeight="false" outlineLevel="0" collapsed="false">
      <c r="A692" s="3"/>
      <c r="B692" s="3"/>
    </row>
    <row r="693" customFormat="false" ht="15.75" hidden="false" customHeight="false" outlineLevel="0" collapsed="false">
      <c r="A693" s="3"/>
      <c r="B693" s="3"/>
    </row>
    <row r="694" customFormat="false" ht="15.75" hidden="false" customHeight="false" outlineLevel="0" collapsed="false">
      <c r="A694" s="3"/>
      <c r="B694" s="3"/>
    </row>
    <row r="695" customFormat="false" ht="15.75" hidden="false" customHeight="false" outlineLevel="0" collapsed="false">
      <c r="A695" s="3"/>
      <c r="B695" s="3"/>
    </row>
    <row r="696" customFormat="false" ht="15.75" hidden="false" customHeight="false" outlineLevel="0" collapsed="false">
      <c r="A696" s="3"/>
      <c r="B696" s="3"/>
    </row>
    <row r="697" customFormat="false" ht="15.75" hidden="false" customHeight="false" outlineLevel="0" collapsed="false">
      <c r="A697" s="3"/>
      <c r="B697" s="3"/>
    </row>
    <row r="698" customFormat="false" ht="15.75" hidden="false" customHeight="false" outlineLevel="0" collapsed="false">
      <c r="A698" s="3"/>
      <c r="B698" s="3"/>
    </row>
    <row r="699" customFormat="false" ht="15.75" hidden="false" customHeight="false" outlineLevel="0" collapsed="false">
      <c r="A699" s="3"/>
      <c r="B699" s="3"/>
    </row>
    <row r="700" customFormat="false" ht="15.75" hidden="false" customHeight="false" outlineLevel="0" collapsed="false">
      <c r="A700" s="3"/>
      <c r="B700" s="3"/>
    </row>
    <row r="701" customFormat="false" ht="15.75" hidden="false" customHeight="false" outlineLevel="0" collapsed="false">
      <c r="A701" s="3"/>
      <c r="B701" s="3"/>
    </row>
    <row r="702" customFormat="false" ht="15.75" hidden="false" customHeight="false" outlineLevel="0" collapsed="false">
      <c r="A702" s="3"/>
      <c r="B702" s="3"/>
    </row>
    <row r="703" customFormat="false" ht="15.75" hidden="false" customHeight="false" outlineLevel="0" collapsed="false">
      <c r="A703" s="3"/>
      <c r="B703" s="3"/>
    </row>
    <row r="704" customFormat="false" ht="15.75" hidden="false" customHeight="false" outlineLevel="0" collapsed="false">
      <c r="A704" s="3"/>
      <c r="B704" s="3"/>
    </row>
    <row r="705" customFormat="false" ht="15.75" hidden="false" customHeight="false" outlineLevel="0" collapsed="false">
      <c r="A705" s="3"/>
      <c r="B705" s="3"/>
    </row>
    <row r="706" customFormat="false" ht="15.75" hidden="false" customHeight="false" outlineLevel="0" collapsed="false">
      <c r="A706" s="3"/>
      <c r="B706" s="3"/>
    </row>
    <row r="707" customFormat="false" ht="15.75" hidden="false" customHeight="false" outlineLevel="0" collapsed="false">
      <c r="A707" s="3"/>
      <c r="B707" s="3"/>
    </row>
    <row r="708" customFormat="false" ht="15.75" hidden="false" customHeight="false" outlineLevel="0" collapsed="false">
      <c r="A708" s="3"/>
      <c r="B708" s="3"/>
    </row>
    <row r="709" customFormat="false" ht="15.75" hidden="false" customHeight="false" outlineLevel="0" collapsed="false">
      <c r="A709" s="3"/>
      <c r="B709" s="3"/>
    </row>
    <row r="710" customFormat="false" ht="15.75" hidden="false" customHeight="false" outlineLevel="0" collapsed="false">
      <c r="A710" s="3"/>
      <c r="B710" s="3"/>
    </row>
    <row r="711" customFormat="false" ht="15.75" hidden="false" customHeight="false" outlineLevel="0" collapsed="false">
      <c r="A711" s="3"/>
      <c r="B711" s="3"/>
    </row>
    <row r="712" customFormat="false" ht="15.75" hidden="false" customHeight="false" outlineLevel="0" collapsed="false">
      <c r="A712" s="3"/>
      <c r="B712" s="3"/>
    </row>
    <row r="713" customFormat="false" ht="15.75" hidden="false" customHeight="false" outlineLevel="0" collapsed="false">
      <c r="A713" s="3"/>
      <c r="B713" s="3"/>
    </row>
    <row r="714" customFormat="false" ht="15.75" hidden="false" customHeight="false" outlineLevel="0" collapsed="false">
      <c r="A714" s="3"/>
      <c r="B714" s="3"/>
    </row>
    <row r="715" customFormat="false" ht="15.75" hidden="false" customHeight="false" outlineLevel="0" collapsed="false">
      <c r="A715" s="3"/>
      <c r="B715" s="3"/>
    </row>
    <row r="716" customFormat="false" ht="15.75" hidden="false" customHeight="false" outlineLevel="0" collapsed="false">
      <c r="A716" s="3"/>
      <c r="B716" s="3"/>
    </row>
    <row r="717" customFormat="false" ht="15.75" hidden="false" customHeight="false" outlineLevel="0" collapsed="false">
      <c r="A717" s="3"/>
      <c r="B717" s="3"/>
    </row>
    <row r="718" customFormat="false" ht="15.75" hidden="false" customHeight="false" outlineLevel="0" collapsed="false">
      <c r="A718" s="3"/>
      <c r="B718" s="3"/>
    </row>
    <row r="719" customFormat="false" ht="15.75" hidden="false" customHeight="false" outlineLevel="0" collapsed="false">
      <c r="A719" s="3"/>
      <c r="B719" s="3"/>
    </row>
    <row r="720" customFormat="false" ht="15.75" hidden="false" customHeight="false" outlineLevel="0" collapsed="false">
      <c r="A720" s="3"/>
      <c r="B720" s="3"/>
    </row>
    <row r="721" customFormat="false" ht="15.75" hidden="false" customHeight="false" outlineLevel="0" collapsed="false">
      <c r="A721" s="3"/>
      <c r="B721" s="3"/>
    </row>
    <row r="722" customFormat="false" ht="15.75" hidden="false" customHeight="false" outlineLevel="0" collapsed="false">
      <c r="A722" s="3"/>
      <c r="B722" s="3"/>
    </row>
    <row r="723" customFormat="false" ht="15.75" hidden="false" customHeight="false" outlineLevel="0" collapsed="false">
      <c r="A723" s="3"/>
      <c r="B723" s="3"/>
    </row>
    <row r="724" customFormat="false" ht="15.75" hidden="false" customHeight="false" outlineLevel="0" collapsed="false">
      <c r="A724" s="3"/>
      <c r="B724" s="3"/>
    </row>
    <row r="725" customFormat="false" ht="15.75" hidden="false" customHeight="false" outlineLevel="0" collapsed="false">
      <c r="A725" s="3"/>
      <c r="B725" s="3"/>
    </row>
    <row r="726" customFormat="false" ht="15.75" hidden="false" customHeight="false" outlineLevel="0" collapsed="false">
      <c r="A726" s="3"/>
      <c r="B726" s="3"/>
    </row>
    <row r="727" customFormat="false" ht="15.75" hidden="false" customHeight="false" outlineLevel="0" collapsed="false">
      <c r="A727" s="3"/>
      <c r="B727" s="3"/>
    </row>
    <row r="728" customFormat="false" ht="15.75" hidden="false" customHeight="false" outlineLevel="0" collapsed="false">
      <c r="A728" s="3"/>
      <c r="B728" s="3"/>
    </row>
    <row r="729" customFormat="false" ht="15.75" hidden="false" customHeight="false" outlineLevel="0" collapsed="false">
      <c r="A729" s="3"/>
      <c r="B729" s="3"/>
    </row>
    <row r="730" customFormat="false" ht="15.75" hidden="false" customHeight="false" outlineLevel="0" collapsed="false">
      <c r="A730" s="3"/>
      <c r="B730" s="3"/>
    </row>
    <row r="731" customFormat="false" ht="15.75" hidden="false" customHeight="false" outlineLevel="0" collapsed="false">
      <c r="A731" s="3"/>
      <c r="B731" s="3"/>
    </row>
    <row r="732" customFormat="false" ht="15.75" hidden="false" customHeight="false" outlineLevel="0" collapsed="false">
      <c r="A732" s="3"/>
      <c r="B732" s="3"/>
    </row>
    <row r="733" customFormat="false" ht="15.75" hidden="false" customHeight="false" outlineLevel="0" collapsed="false">
      <c r="A733" s="3"/>
      <c r="B733" s="3"/>
    </row>
    <row r="734" customFormat="false" ht="15.75" hidden="false" customHeight="false" outlineLevel="0" collapsed="false">
      <c r="A734" s="3"/>
      <c r="B734" s="3"/>
    </row>
    <row r="735" customFormat="false" ht="15.75" hidden="false" customHeight="false" outlineLevel="0" collapsed="false">
      <c r="A735" s="3"/>
      <c r="B735" s="3"/>
    </row>
    <row r="736" customFormat="false" ht="15.75" hidden="false" customHeight="false" outlineLevel="0" collapsed="false">
      <c r="A736" s="3"/>
      <c r="B736" s="3"/>
    </row>
    <row r="737" customFormat="false" ht="15.75" hidden="false" customHeight="false" outlineLevel="0" collapsed="false">
      <c r="A737" s="3"/>
      <c r="B737" s="3"/>
    </row>
    <row r="738" customFormat="false" ht="15.75" hidden="false" customHeight="false" outlineLevel="0" collapsed="false">
      <c r="A738" s="3"/>
      <c r="B738" s="3"/>
    </row>
    <row r="739" customFormat="false" ht="15.75" hidden="false" customHeight="false" outlineLevel="0" collapsed="false">
      <c r="A739" s="3"/>
      <c r="B739" s="3"/>
    </row>
    <row r="740" customFormat="false" ht="15.75" hidden="false" customHeight="false" outlineLevel="0" collapsed="false">
      <c r="A740" s="3"/>
      <c r="B740" s="3"/>
    </row>
    <row r="741" customFormat="false" ht="15.75" hidden="false" customHeight="false" outlineLevel="0" collapsed="false">
      <c r="A741" s="3"/>
      <c r="B741" s="3"/>
    </row>
    <row r="742" customFormat="false" ht="15.75" hidden="false" customHeight="false" outlineLevel="0" collapsed="false">
      <c r="A742" s="3"/>
      <c r="B742" s="3"/>
    </row>
    <row r="743" customFormat="false" ht="15.75" hidden="false" customHeight="false" outlineLevel="0" collapsed="false">
      <c r="A743" s="3"/>
      <c r="B743" s="3"/>
    </row>
    <row r="744" customFormat="false" ht="15.75" hidden="false" customHeight="false" outlineLevel="0" collapsed="false">
      <c r="A744" s="3"/>
      <c r="B744" s="3"/>
    </row>
    <row r="745" customFormat="false" ht="15.75" hidden="false" customHeight="false" outlineLevel="0" collapsed="false">
      <c r="A745" s="3"/>
      <c r="B745" s="3"/>
    </row>
    <row r="746" customFormat="false" ht="15.75" hidden="false" customHeight="false" outlineLevel="0" collapsed="false">
      <c r="A746" s="3"/>
      <c r="B746" s="3"/>
    </row>
    <row r="747" customFormat="false" ht="15.75" hidden="false" customHeight="false" outlineLevel="0" collapsed="false">
      <c r="A747" s="3"/>
      <c r="B747" s="3"/>
    </row>
    <row r="748" customFormat="false" ht="15.75" hidden="false" customHeight="false" outlineLevel="0" collapsed="false">
      <c r="A748" s="3"/>
      <c r="B748" s="3"/>
    </row>
    <row r="749" customFormat="false" ht="15.75" hidden="false" customHeight="false" outlineLevel="0" collapsed="false">
      <c r="A749" s="3"/>
      <c r="B749" s="3"/>
    </row>
    <row r="750" customFormat="false" ht="15.75" hidden="false" customHeight="false" outlineLevel="0" collapsed="false">
      <c r="A750" s="3"/>
      <c r="B750" s="3"/>
    </row>
    <row r="751" customFormat="false" ht="15.75" hidden="false" customHeight="false" outlineLevel="0" collapsed="false">
      <c r="A751" s="3"/>
      <c r="B751" s="3"/>
    </row>
    <row r="752" customFormat="false" ht="15.75" hidden="false" customHeight="false" outlineLevel="0" collapsed="false">
      <c r="A752" s="3"/>
      <c r="B752" s="3"/>
    </row>
    <row r="753" customFormat="false" ht="15.75" hidden="false" customHeight="false" outlineLevel="0" collapsed="false">
      <c r="A753" s="3"/>
      <c r="B753" s="3"/>
    </row>
    <row r="754" customFormat="false" ht="15.75" hidden="false" customHeight="false" outlineLevel="0" collapsed="false">
      <c r="A754" s="3"/>
      <c r="B754" s="3"/>
    </row>
    <row r="755" customFormat="false" ht="15.75" hidden="false" customHeight="false" outlineLevel="0" collapsed="false">
      <c r="A755" s="3"/>
      <c r="B755" s="3"/>
    </row>
    <row r="756" customFormat="false" ht="15.75" hidden="false" customHeight="false" outlineLevel="0" collapsed="false">
      <c r="A756" s="3"/>
      <c r="B756" s="3"/>
    </row>
    <row r="757" customFormat="false" ht="15.75" hidden="false" customHeight="false" outlineLevel="0" collapsed="false">
      <c r="A757" s="3"/>
      <c r="B757" s="3"/>
    </row>
    <row r="758" customFormat="false" ht="15.75" hidden="false" customHeight="false" outlineLevel="0" collapsed="false">
      <c r="A758" s="3"/>
      <c r="B758" s="3"/>
    </row>
    <row r="759" customFormat="false" ht="15.75" hidden="false" customHeight="false" outlineLevel="0" collapsed="false">
      <c r="A759" s="3"/>
      <c r="B759" s="3"/>
    </row>
    <row r="760" customFormat="false" ht="15.75" hidden="false" customHeight="false" outlineLevel="0" collapsed="false">
      <c r="A760" s="3"/>
      <c r="B760" s="3"/>
    </row>
    <row r="761" customFormat="false" ht="15.75" hidden="false" customHeight="false" outlineLevel="0" collapsed="false">
      <c r="A761" s="3"/>
      <c r="B761" s="3"/>
    </row>
    <row r="762" customFormat="false" ht="15.75" hidden="false" customHeight="false" outlineLevel="0" collapsed="false">
      <c r="A762" s="3"/>
      <c r="B762" s="3"/>
    </row>
    <row r="763" customFormat="false" ht="15.75" hidden="false" customHeight="false" outlineLevel="0" collapsed="false">
      <c r="A763" s="3"/>
      <c r="B763" s="3"/>
    </row>
    <row r="764" customFormat="false" ht="15.75" hidden="false" customHeight="false" outlineLevel="0" collapsed="false">
      <c r="A764" s="3"/>
      <c r="B764" s="3"/>
    </row>
    <row r="765" customFormat="false" ht="15.75" hidden="false" customHeight="false" outlineLevel="0" collapsed="false">
      <c r="A765" s="3"/>
      <c r="B765" s="3"/>
    </row>
    <row r="766" customFormat="false" ht="15.75" hidden="false" customHeight="false" outlineLevel="0" collapsed="false">
      <c r="A766" s="3"/>
      <c r="B766" s="3"/>
    </row>
    <row r="767" customFormat="false" ht="15.75" hidden="false" customHeight="false" outlineLevel="0" collapsed="false">
      <c r="A767" s="3"/>
      <c r="B767" s="3"/>
    </row>
    <row r="768" customFormat="false" ht="15.75" hidden="false" customHeight="false" outlineLevel="0" collapsed="false">
      <c r="A768" s="3"/>
      <c r="B768" s="3"/>
    </row>
    <row r="769" customFormat="false" ht="15.75" hidden="false" customHeight="false" outlineLevel="0" collapsed="false">
      <c r="A769" s="3"/>
      <c r="B769" s="3"/>
    </row>
    <row r="770" customFormat="false" ht="15.75" hidden="false" customHeight="false" outlineLevel="0" collapsed="false">
      <c r="A770" s="3"/>
      <c r="B770" s="3"/>
    </row>
    <row r="771" customFormat="false" ht="15.75" hidden="false" customHeight="false" outlineLevel="0" collapsed="false">
      <c r="A771" s="3"/>
      <c r="B771" s="3"/>
    </row>
    <row r="772" customFormat="false" ht="15.75" hidden="false" customHeight="false" outlineLevel="0" collapsed="false">
      <c r="A772" s="3"/>
      <c r="B772" s="3"/>
    </row>
    <row r="773" customFormat="false" ht="15.75" hidden="false" customHeight="false" outlineLevel="0" collapsed="false">
      <c r="A773" s="3"/>
      <c r="B773" s="3"/>
    </row>
    <row r="774" customFormat="false" ht="15.75" hidden="false" customHeight="false" outlineLevel="0" collapsed="false">
      <c r="A774" s="3"/>
      <c r="B774" s="3"/>
    </row>
    <row r="775" customFormat="false" ht="15.75" hidden="false" customHeight="false" outlineLevel="0" collapsed="false">
      <c r="A775" s="3"/>
      <c r="B775" s="3"/>
    </row>
    <row r="776" customFormat="false" ht="15.75" hidden="false" customHeight="false" outlineLevel="0" collapsed="false">
      <c r="A776" s="3"/>
      <c r="B776" s="3"/>
    </row>
    <row r="777" customFormat="false" ht="15.75" hidden="false" customHeight="false" outlineLevel="0" collapsed="false">
      <c r="A777" s="3"/>
      <c r="B777" s="3"/>
    </row>
    <row r="778" customFormat="false" ht="15.75" hidden="false" customHeight="false" outlineLevel="0" collapsed="false">
      <c r="A778" s="3"/>
      <c r="B778" s="3"/>
    </row>
    <row r="779" customFormat="false" ht="15.75" hidden="false" customHeight="false" outlineLevel="0" collapsed="false">
      <c r="A779" s="3"/>
      <c r="B779" s="3"/>
    </row>
    <row r="780" customFormat="false" ht="15.75" hidden="false" customHeight="false" outlineLevel="0" collapsed="false">
      <c r="A780" s="3"/>
      <c r="B780" s="3"/>
    </row>
    <row r="781" customFormat="false" ht="15.75" hidden="false" customHeight="false" outlineLevel="0" collapsed="false">
      <c r="A781" s="3"/>
      <c r="B781" s="3"/>
    </row>
    <row r="782" customFormat="false" ht="15.75" hidden="false" customHeight="false" outlineLevel="0" collapsed="false">
      <c r="A782" s="3"/>
      <c r="B782" s="3"/>
    </row>
    <row r="783" customFormat="false" ht="15.75" hidden="false" customHeight="false" outlineLevel="0" collapsed="false">
      <c r="A783" s="3"/>
      <c r="B783" s="3"/>
    </row>
    <row r="784" customFormat="false" ht="15.75" hidden="false" customHeight="false" outlineLevel="0" collapsed="false">
      <c r="A784" s="3"/>
      <c r="B784" s="3"/>
    </row>
    <row r="785" customFormat="false" ht="15.75" hidden="false" customHeight="false" outlineLevel="0" collapsed="false">
      <c r="A785" s="3"/>
      <c r="B785" s="3"/>
    </row>
    <row r="786" customFormat="false" ht="15.75" hidden="false" customHeight="false" outlineLevel="0" collapsed="false">
      <c r="A786" s="3"/>
      <c r="B786" s="3"/>
    </row>
    <row r="787" customFormat="false" ht="15.75" hidden="false" customHeight="false" outlineLevel="0" collapsed="false">
      <c r="A787" s="3"/>
      <c r="B787" s="3"/>
    </row>
    <row r="788" customFormat="false" ht="15.75" hidden="false" customHeight="false" outlineLevel="0" collapsed="false">
      <c r="A788" s="3"/>
      <c r="B788" s="3"/>
    </row>
    <row r="789" customFormat="false" ht="15.75" hidden="false" customHeight="false" outlineLevel="0" collapsed="false">
      <c r="A789" s="3"/>
      <c r="B789" s="3"/>
    </row>
    <row r="790" customFormat="false" ht="15.75" hidden="false" customHeight="false" outlineLevel="0" collapsed="false">
      <c r="A790" s="3"/>
      <c r="B790" s="3"/>
    </row>
    <row r="791" customFormat="false" ht="15.75" hidden="false" customHeight="false" outlineLevel="0" collapsed="false">
      <c r="A791" s="3"/>
      <c r="B791" s="3"/>
    </row>
    <row r="792" customFormat="false" ht="15.75" hidden="false" customHeight="false" outlineLevel="0" collapsed="false">
      <c r="A792" s="3"/>
      <c r="B792" s="3"/>
    </row>
    <row r="793" customFormat="false" ht="15.75" hidden="false" customHeight="false" outlineLevel="0" collapsed="false">
      <c r="A793" s="3"/>
      <c r="B793" s="3"/>
    </row>
    <row r="794" customFormat="false" ht="15.75" hidden="false" customHeight="false" outlineLevel="0" collapsed="false">
      <c r="A794" s="3"/>
      <c r="B794" s="3"/>
    </row>
    <row r="795" customFormat="false" ht="15.75" hidden="false" customHeight="false" outlineLevel="0" collapsed="false">
      <c r="A795" s="3"/>
      <c r="B795" s="3"/>
    </row>
    <row r="796" customFormat="false" ht="15.75" hidden="false" customHeight="false" outlineLevel="0" collapsed="false">
      <c r="A796" s="3"/>
      <c r="B796" s="3"/>
    </row>
    <row r="797" customFormat="false" ht="15.75" hidden="false" customHeight="false" outlineLevel="0" collapsed="false">
      <c r="A797" s="3"/>
      <c r="B797" s="3"/>
    </row>
    <row r="798" customFormat="false" ht="15.75" hidden="false" customHeight="false" outlineLevel="0" collapsed="false">
      <c r="A798" s="3"/>
      <c r="B798" s="3"/>
    </row>
    <row r="799" customFormat="false" ht="15.75" hidden="false" customHeight="false" outlineLevel="0" collapsed="false">
      <c r="A799" s="3"/>
      <c r="B799" s="3"/>
    </row>
    <row r="800" customFormat="false" ht="15.75" hidden="false" customHeight="false" outlineLevel="0" collapsed="false">
      <c r="A800" s="3"/>
      <c r="B800" s="3"/>
    </row>
    <row r="801" customFormat="false" ht="15.75" hidden="false" customHeight="false" outlineLevel="0" collapsed="false">
      <c r="A801" s="3"/>
      <c r="B801" s="3"/>
    </row>
    <row r="802" customFormat="false" ht="15.75" hidden="false" customHeight="false" outlineLevel="0" collapsed="false">
      <c r="A802" s="3"/>
      <c r="B802" s="3"/>
    </row>
    <row r="803" customFormat="false" ht="15.75" hidden="false" customHeight="false" outlineLevel="0" collapsed="false">
      <c r="A803" s="3"/>
      <c r="B803" s="3"/>
    </row>
    <row r="804" customFormat="false" ht="15.75" hidden="false" customHeight="false" outlineLevel="0" collapsed="false">
      <c r="A804" s="3"/>
      <c r="B804" s="3"/>
    </row>
    <row r="805" customFormat="false" ht="15.75" hidden="false" customHeight="false" outlineLevel="0" collapsed="false">
      <c r="A805" s="3"/>
      <c r="B805" s="3"/>
    </row>
    <row r="806" customFormat="false" ht="15.75" hidden="false" customHeight="false" outlineLevel="0" collapsed="false">
      <c r="A806" s="3"/>
      <c r="B806" s="3"/>
    </row>
    <row r="807" customFormat="false" ht="15.75" hidden="false" customHeight="false" outlineLevel="0" collapsed="false">
      <c r="A807" s="3"/>
      <c r="B807" s="3"/>
    </row>
    <row r="808" customFormat="false" ht="15.75" hidden="false" customHeight="false" outlineLevel="0" collapsed="false">
      <c r="A808" s="3"/>
      <c r="B808" s="3"/>
    </row>
    <row r="809" customFormat="false" ht="15.75" hidden="false" customHeight="false" outlineLevel="0" collapsed="false">
      <c r="A809" s="3"/>
      <c r="B809" s="3"/>
    </row>
    <row r="810" customFormat="false" ht="15.75" hidden="false" customHeight="false" outlineLevel="0" collapsed="false">
      <c r="A810" s="3"/>
      <c r="B810" s="3"/>
    </row>
    <row r="811" customFormat="false" ht="15.75" hidden="false" customHeight="false" outlineLevel="0" collapsed="false">
      <c r="A811" s="3"/>
      <c r="B811" s="3"/>
    </row>
    <row r="812" customFormat="false" ht="15.75" hidden="false" customHeight="false" outlineLevel="0" collapsed="false">
      <c r="A812" s="3"/>
      <c r="B812" s="3"/>
    </row>
    <row r="813" customFormat="false" ht="15.75" hidden="false" customHeight="false" outlineLevel="0" collapsed="false">
      <c r="A813" s="3"/>
      <c r="B813" s="3"/>
    </row>
    <row r="814" customFormat="false" ht="15.75" hidden="false" customHeight="false" outlineLevel="0" collapsed="false">
      <c r="A814" s="3"/>
      <c r="B814" s="3"/>
    </row>
    <row r="815" customFormat="false" ht="15.75" hidden="false" customHeight="false" outlineLevel="0" collapsed="false">
      <c r="A815" s="3"/>
      <c r="B815" s="3"/>
    </row>
    <row r="816" customFormat="false" ht="15.75" hidden="false" customHeight="false" outlineLevel="0" collapsed="false">
      <c r="A816" s="3"/>
      <c r="B816" s="3"/>
    </row>
    <row r="817" customFormat="false" ht="15.75" hidden="false" customHeight="false" outlineLevel="0" collapsed="false">
      <c r="A817" s="3"/>
      <c r="B817" s="3"/>
    </row>
    <row r="818" customFormat="false" ht="15.75" hidden="false" customHeight="false" outlineLevel="0" collapsed="false">
      <c r="A818" s="3"/>
      <c r="B818" s="3"/>
    </row>
    <row r="819" customFormat="false" ht="15.75" hidden="false" customHeight="false" outlineLevel="0" collapsed="false">
      <c r="A819" s="3"/>
      <c r="B819" s="3"/>
    </row>
    <row r="820" customFormat="false" ht="15.75" hidden="false" customHeight="false" outlineLevel="0" collapsed="false">
      <c r="A820" s="3"/>
      <c r="B820" s="3"/>
    </row>
    <row r="821" customFormat="false" ht="15.75" hidden="false" customHeight="false" outlineLevel="0" collapsed="false">
      <c r="A821" s="3"/>
      <c r="B821" s="3"/>
    </row>
    <row r="822" customFormat="false" ht="15.75" hidden="false" customHeight="false" outlineLevel="0" collapsed="false">
      <c r="A822" s="3"/>
      <c r="B822" s="3"/>
    </row>
    <row r="823" customFormat="false" ht="15.75" hidden="false" customHeight="false" outlineLevel="0" collapsed="false">
      <c r="A823" s="3"/>
      <c r="B823" s="3"/>
    </row>
    <row r="824" customFormat="false" ht="15.75" hidden="false" customHeight="false" outlineLevel="0" collapsed="false">
      <c r="A824" s="3"/>
      <c r="B824" s="3"/>
    </row>
    <row r="825" customFormat="false" ht="15.75" hidden="false" customHeight="false" outlineLevel="0" collapsed="false">
      <c r="A825" s="3"/>
      <c r="B825" s="3"/>
    </row>
    <row r="826" customFormat="false" ht="15.75" hidden="false" customHeight="false" outlineLevel="0" collapsed="false">
      <c r="A826" s="3"/>
      <c r="B826" s="3"/>
    </row>
    <row r="827" customFormat="false" ht="15.75" hidden="false" customHeight="false" outlineLevel="0" collapsed="false">
      <c r="A827" s="3"/>
      <c r="B827" s="3"/>
    </row>
    <row r="828" customFormat="false" ht="15.75" hidden="false" customHeight="false" outlineLevel="0" collapsed="false">
      <c r="A828" s="3"/>
      <c r="B828" s="3"/>
    </row>
    <row r="829" customFormat="false" ht="15.75" hidden="false" customHeight="false" outlineLevel="0" collapsed="false">
      <c r="A829" s="3"/>
      <c r="B829" s="3"/>
    </row>
    <row r="830" customFormat="false" ht="15.75" hidden="false" customHeight="false" outlineLevel="0" collapsed="false">
      <c r="A830" s="3"/>
      <c r="B830" s="3"/>
    </row>
    <row r="831" customFormat="false" ht="15.75" hidden="false" customHeight="false" outlineLevel="0" collapsed="false">
      <c r="A831" s="3"/>
      <c r="B831" s="3"/>
    </row>
    <row r="832" customFormat="false" ht="15.75" hidden="false" customHeight="false" outlineLevel="0" collapsed="false">
      <c r="A832" s="3"/>
      <c r="B832" s="3"/>
    </row>
    <row r="833" customFormat="false" ht="15.75" hidden="false" customHeight="false" outlineLevel="0" collapsed="false">
      <c r="A833" s="3"/>
      <c r="B833" s="3"/>
    </row>
    <row r="834" customFormat="false" ht="15.75" hidden="false" customHeight="false" outlineLevel="0" collapsed="false">
      <c r="A834" s="3"/>
      <c r="B834" s="3"/>
    </row>
    <row r="835" customFormat="false" ht="15.75" hidden="false" customHeight="false" outlineLevel="0" collapsed="false">
      <c r="A835" s="3"/>
      <c r="B835" s="3"/>
    </row>
    <row r="836" customFormat="false" ht="15.75" hidden="false" customHeight="false" outlineLevel="0" collapsed="false">
      <c r="A836" s="3"/>
      <c r="B836" s="3"/>
    </row>
    <row r="837" customFormat="false" ht="15.75" hidden="false" customHeight="false" outlineLevel="0" collapsed="false">
      <c r="A837" s="3"/>
      <c r="B837" s="3"/>
    </row>
    <row r="838" customFormat="false" ht="15.75" hidden="false" customHeight="false" outlineLevel="0" collapsed="false">
      <c r="A838" s="3"/>
      <c r="B838" s="3"/>
    </row>
    <row r="839" customFormat="false" ht="15.75" hidden="false" customHeight="false" outlineLevel="0" collapsed="false">
      <c r="A839" s="3"/>
      <c r="B839" s="3"/>
    </row>
    <row r="840" customFormat="false" ht="15.75" hidden="false" customHeight="false" outlineLevel="0" collapsed="false">
      <c r="A840" s="3"/>
      <c r="B840" s="3"/>
    </row>
    <row r="841" customFormat="false" ht="15.75" hidden="false" customHeight="false" outlineLevel="0" collapsed="false">
      <c r="A841" s="3"/>
      <c r="B841" s="3"/>
    </row>
    <row r="842" customFormat="false" ht="15.75" hidden="false" customHeight="false" outlineLevel="0" collapsed="false">
      <c r="A842" s="3"/>
      <c r="B842" s="3"/>
    </row>
    <row r="843" customFormat="false" ht="15.75" hidden="false" customHeight="false" outlineLevel="0" collapsed="false">
      <c r="A843" s="3"/>
      <c r="B843" s="3"/>
    </row>
    <row r="844" customFormat="false" ht="15.75" hidden="false" customHeight="false" outlineLevel="0" collapsed="false">
      <c r="A844" s="3"/>
      <c r="B844" s="3"/>
    </row>
    <row r="845" customFormat="false" ht="15.75" hidden="false" customHeight="false" outlineLevel="0" collapsed="false">
      <c r="A845" s="3"/>
      <c r="B845" s="3"/>
    </row>
    <row r="846" customFormat="false" ht="15.75" hidden="false" customHeight="false" outlineLevel="0" collapsed="false">
      <c r="A846" s="3"/>
      <c r="B846" s="3"/>
    </row>
    <row r="847" customFormat="false" ht="15.75" hidden="false" customHeight="false" outlineLevel="0" collapsed="false">
      <c r="A847" s="3"/>
      <c r="B847" s="3"/>
    </row>
    <row r="848" customFormat="false" ht="15.75" hidden="false" customHeight="false" outlineLevel="0" collapsed="false">
      <c r="A848" s="3"/>
      <c r="B848" s="3"/>
    </row>
    <row r="849" customFormat="false" ht="15.75" hidden="false" customHeight="false" outlineLevel="0" collapsed="false">
      <c r="A849" s="3"/>
      <c r="B849" s="3"/>
    </row>
    <row r="850" customFormat="false" ht="15.75" hidden="false" customHeight="false" outlineLevel="0" collapsed="false">
      <c r="A850" s="3"/>
      <c r="B850" s="3"/>
    </row>
    <row r="851" customFormat="false" ht="15.75" hidden="false" customHeight="false" outlineLevel="0" collapsed="false">
      <c r="A851" s="3"/>
      <c r="B851" s="3"/>
    </row>
    <row r="852" customFormat="false" ht="15.75" hidden="false" customHeight="false" outlineLevel="0" collapsed="false">
      <c r="A852" s="3"/>
      <c r="B852" s="3"/>
    </row>
    <row r="853" customFormat="false" ht="15.75" hidden="false" customHeight="false" outlineLevel="0" collapsed="false">
      <c r="A853" s="3"/>
      <c r="B853" s="3"/>
    </row>
    <row r="854" customFormat="false" ht="15.75" hidden="false" customHeight="false" outlineLevel="0" collapsed="false">
      <c r="A854" s="3"/>
      <c r="B854" s="3"/>
    </row>
    <row r="855" customFormat="false" ht="15.75" hidden="false" customHeight="false" outlineLevel="0" collapsed="false">
      <c r="A855" s="3"/>
      <c r="B855" s="3"/>
    </row>
    <row r="856" customFormat="false" ht="15.75" hidden="false" customHeight="false" outlineLevel="0" collapsed="false">
      <c r="A856" s="3"/>
      <c r="B856" s="3"/>
    </row>
    <row r="857" customFormat="false" ht="15.75" hidden="false" customHeight="false" outlineLevel="0" collapsed="false">
      <c r="A857" s="3"/>
      <c r="B857" s="3"/>
    </row>
    <row r="858" customFormat="false" ht="15.75" hidden="false" customHeight="false" outlineLevel="0" collapsed="false">
      <c r="A858" s="3"/>
      <c r="B858" s="3"/>
    </row>
    <row r="859" customFormat="false" ht="15.75" hidden="false" customHeight="false" outlineLevel="0" collapsed="false">
      <c r="A859" s="3"/>
      <c r="B859" s="3"/>
    </row>
    <row r="860" customFormat="false" ht="15.75" hidden="false" customHeight="false" outlineLevel="0" collapsed="false">
      <c r="A860" s="3"/>
      <c r="B860" s="3"/>
    </row>
    <row r="861" customFormat="false" ht="15.75" hidden="false" customHeight="false" outlineLevel="0" collapsed="false">
      <c r="A861" s="3"/>
      <c r="B861" s="3"/>
    </row>
    <row r="862" customFormat="false" ht="15.75" hidden="false" customHeight="false" outlineLevel="0" collapsed="false">
      <c r="A862" s="3"/>
      <c r="B862" s="3"/>
    </row>
    <row r="863" customFormat="false" ht="15.75" hidden="false" customHeight="false" outlineLevel="0" collapsed="false">
      <c r="A863" s="3"/>
      <c r="B863" s="3"/>
    </row>
    <row r="864" customFormat="false" ht="15.75" hidden="false" customHeight="false" outlineLevel="0" collapsed="false">
      <c r="A864" s="3"/>
      <c r="B864" s="3"/>
    </row>
    <row r="865" customFormat="false" ht="15.75" hidden="false" customHeight="false" outlineLevel="0" collapsed="false">
      <c r="A865" s="3"/>
      <c r="B865" s="3"/>
    </row>
    <row r="866" customFormat="false" ht="15.75" hidden="false" customHeight="false" outlineLevel="0" collapsed="false">
      <c r="A866" s="3"/>
      <c r="B866" s="3"/>
    </row>
    <row r="867" customFormat="false" ht="15.75" hidden="false" customHeight="false" outlineLevel="0" collapsed="false">
      <c r="A867" s="3"/>
      <c r="B867" s="3"/>
    </row>
    <row r="868" customFormat="false" ht="15.75" hidden="false" customHeight="false" outlineLevel="0" collapsed="false">
      <c r="A868" s="3"/>
      <c r="B868" s="3"/>
    </row>
    <row r="869" customFormat="false" ht="15.75" hidden="false" customHeight="false" outlineLevel="0" collapsed="false">
      <c r="A869" s="3"/>
      <c r="B869" s="3"/>
    </row>
    <row r="870" customFormat="false" ht="15.75" hidden="false" customHeight="false" outlineLevel="0" collapsed="false">
      <c r="A870" s="3"/>
      <c r="B870" s="3"/>
    </row>
    <row r="871" customFormat="false" ht="15.75" hidden="false" customHeight="false" outlineLevel="0" collapsed="false">
      <c r="A871" s="3"/>
      <c r="B871" s="3"/>
    </row>
    <row r="872" customFormat="false" ht="15.75" hidden="false" customHeight="false" outlineLevel="0" collapsed="false">
      <c r="A872" s="3"/>
      <c r="B872" s="3"/>
    </row>
    <row r="873" customFormat="false" ht="15.75" hidden="false" customHeight="false" outlineLevel="0" collapsed="false">
      <c r="A873" s="3"/>
      <c r="B873" s="3"/>
    </row>
    <row r="874" customFormat="false" ht="15.75" hidden="false" customHeight="false" outlineLevel="0" collapsed="false">
      <c r="A874" s="3"/>
      <c r="B874" s="3"/>
    </row>
    <row r="875" customFormat="false" ht="15.75" hidden="false" customHeight="false" outlineLevel="0" collapsed="false">
      <c r="A875" s="3"/>
      <c r="B875" s="3"/>
    </row>
    <row r="876" customFormat="false" ht="15.75" hidden="false" customHeight="false" outlineLevel="0" collapsed="false">
      <c r="A876" s="3"/>
      <c r="B876" s="3"/>
    </row>
    <row r="877" customFormat="false" ht="15.75" hidden="false" customHeight="false" outlineLevel="0" collapsed="false">
      <c r="A877" s="3"/>
      <c r="B877" s="3"/>
    </row>
    <row r="878" customFormat="false" ht="15.75" hidden="false" customHeight="false" outlineLevel="0" collapsed="false">
      <c r="A878" s="3"/>
      <c r="B878" s="3"/>
    </row>
    <row r="879" customFormat="false" ht="15.75" hidden="false" customHeight="false" outlineLevel="0" collapsed="false">
      <c r="A879" s="3"/>
      <c r="B879" s="3"/>
    </row>
    <row r="880" customFormat="false" ht="15.75" hidden="false" customHeight="false" outlineLevel="0" collapsed="false">
      <c r="A880" s="3"/>
      <c r="B880" s="3"/>
    </row>
    <row r="881" customFormat="false" ht="15.75" hidden="false" customHeight="false" outlineLevel="0" collapsed="false">
      <c r="A881" s="3"/>
      <c r="B881" s="3"/>
    </row>
    <row r="882" customFormat="false" ht="15.75" hidden="false" customHeight="false" outlineLevel="0" collapsed="false">
      <c r="A882" s="3"/>
      <c r="B882" s="3"/>
    </row>
    <row r="883" customFormat="false" ht="15.75" hidden="false" customHeight="false" outlineLevel="0" collapsed="false">
      <c r="A883" s="3"/>
      <c r="B883" s="3"/>
    </row>
    <row r="884" customFormat="false" ht="15.75" hidden="false" customHeight="false" outlineLevel="0" collapsed="false">
      <c r="A884" s="3"/>
      <c r="B884" s="3"/>
    </row>
    <row r="885" customFormat="false" ht="15.75" hidden="false" customHeight="false" outlineLevel="0" collapsed="false">
      <c r="A885" s="3"/>
      <c r="B885" s="3"/>
    </row>
    <row r="886" customFormat="false" ht="15.75" hidden="false" customHeight="false" outlineLevel="0" collapsed="false">
      <c r="A886" s="3"/>
      <c r="B886" s="3"/>
    </row>
    <row r="887" customFormat="false" ht="15.75" hidden="false" customHeight="false" outlineLevel="0" collapsed="false">
      <c r="A887" s="3"/>
      <c r="B887" s="3"/>
    </row>
    <row r="888" customFormat="false" ht="15.75" hidden="false" customHeight="false" outlineLevel="0" collapsed="false">
      <c r="A888" s="3"/>
      <c r="B888" s="3"/>
    </row>
    <row r="889" customFormat="false" ht="15.75" hidden="false" customHeight="false" outlineLevel="0" collapsed="false">
      <c r="A889" s="3"/>
      <c r="B889" s="3"/>
    </row>
    <row r="890" customFormat="false" ht="15.75" hidden="false" customHeight="false" outlineLevel="0" collapsed="false">
      <c r="A890" s="3"/>
      <c r="B890" s="3"/>
    </row>
    <row r="891" customFormat="false" ht="15.75" hidden="false" customHeight="false" outlineLevel="0" collapsed="false">
      <c r="A891" s="3"/>
      <c r="B891" s="3"/>
    </row>
    <row r="892" customFormat="false" ht="15.75" hidden="false" customHeight="false" outlineLevel="0" collapsed="false">
      <c r="A892" s="3"/>
      <c r="B892" s="3"/>
    </row>
    <row r="893" customFormat="false" ht="15.75" hidden="false" customHeight="false" outlineLevel="0" collapsed="false">
      <c r="A893" s="3"/>
      <c r="B893" s="3"/>
    </row>
    <row r="894" customFormat="false" ht="15.75" hidden="false" customHeight="false" outlineLevel="0" collapsed="false">
      <c r="A894" s="3"/>
      <c r="B894" s="3"/>
    </row>
    <row r="895" customFormat="false" ht="15.75" hidden="false" customHeight="false" outlineLevel="0" collapsed="false">
      <c r="A895" s="3"/>
      <c r="B895" s="3"/>
    </row>
    <row r="896" customFormat="false" ht="15.75" hidden="false" customHeight="false" outlineLevel="0" collapsed="false">
      <c r="A896" s="3"/>
      <c r="B896" s="3"/>
    </row>
    <row r="897" customFormat="false" ht="15.75" hidden="false" customHeight="false" outlineLevel="0" collapsed="false">
      <c r="A897" s="3"/>
      <c r="B897" s="3"/>
    </row>
    <row r="898" customFormat="false" ht="15.75" hidden="false" customHeight="false" outlineLevel="0" collapsed="false">
      <c r="A898" s="3"/>
      <c r="B898" s="3"/>
    </row>
    <row r="899" customFormat="false" ht="15.75" hidden="false" customHeight="false" outlineLevel="0" collapsed="false">
      <c r="A899" s="3"/>
      <c r="B899" s="3"/>
    </row>
    <row r="900" customFormat="false" ht="15.75" hidden="false" customHeight="false" outlineLevel="0" collapsed="false">
      <c r="A900" s="3"/>
      <c r="B900" s="3"/>
    </row>
    <row r="901" customFormat="false" ht="15.75" hidden="false" customHeight="false" outlineLevel="0" collapsed="false">
      <c r="A901" s="3"/>
      <c r="B901" s="3"/>
    </row>
    <row r="902" customFormat="false" ht="15.75" hidden="false" customHeight="false" outlineLevel="0" collapsed="false">
      <c r="A902" s="3"/>
      <c r="B902" s="3"/>
    </row>
    <row r="903" customFormat="false" ht="15.75" hidden="false" customHeight="false" outlineLevel="0" collapsed="false">
      <c r="A903" s="3"/>
      <c r="B903" s="3"/>
    </row>
    <row r="904" customFormat="false" ht="15.75" hidden="false" customHeight="false" outlineLevel="0" collapsed="false">
      <c r="A904" s="3"/>
      <c r="B904" s="3"/>
    </row>
    <row r="905" customFormat="false" ht="15.75" hidden="false" customHeight="false" outlineLevel="0" collapsed="false">
      <c r="A905" s="3"/>
      <c r="B905" s="3"/>
    </row>
    <row r="906" customFormat="false" ht="15.75" hidden="false" customHeight="false" outlineLevel="0" collapsed="false">
      <c r="A906" s="3"/>
      <c r="B906" s="3"/>
    </row>
    <row r="907" customFormat="false" ht="15.75" hidden="false" customHeight="false" outlineLevel="0" collapsed="false">
      <c r="A907" s="3"/>
      <c r="B907" s="3"/>
    </row>
    <row r="908" customFormat="false" ht="15.75" hidden="false" customHeight="false" outlineLevel="0" collapsed="false">
      <c r="A908" s="3"/>
      <c r="B908" s="3"/>
    </row>
    <row r="909" customFormat="false" ht="15.75" hidden="false" customHeight="false" outlineLevel="0" collapsed="false">
      <c r="A909" s="3"/>
      <c r="B909" s="3"/>
    </row>
    <row r="910" customFormat="false" ht="15.75" hidden="false" customHeight="false" outlineLevel="0" collapsed="false">
      <c r="A910" s="3"/>
      <c r="B910" s="3"/>
    </row>
    <row r="911" customFormat="false" ht="15.75" hidden="false" customHeight="false" outlineLevel="0" collapsed="false">
      <c r="A911" s="3"/>
      <c r="B911" s="3"/>
    </row>
    <row r="912" customFormat="false" ht="15.75" hidden="false" customHeight="false" outlineLevel="0" collapsed="false">
      <c r="A912" s="3"/>
      <c r="B912" s="3"/>
    </row>
    <row r="913" customFormat="false" ht="15.75" hidden="false" customHeight="false" outlineLevel="0" collapsed="false">
      <c r="A913" s="3"/>
      <c r="B913" s="3"/>
    </row>
    <row r="914" customFormat="false" ht="15.75" hidden="false" customHeight="false" outlineLevel="0" collapsed="false">
      <c r="A914" s="3"/>
      <c r="B914" s="3"/>
    </row>
    <row r="915" customFormat="false" ht="15.75" hidden="false" customHeight="false" outlineLevel="0" collapsed="false">
      <c r="A915" s="3"/>
      <c r="B915" s="3"/>
    </row>
    <row r="916" customFormat="false" ht="15.75" hidden="false" customHeight="false" outlineLevel="0" collapsed="false">
      <c r="A916" s="3"/>
      <c r="B916" s="3"/>
    </row>
    <row r="917" customFormat="false" ht="15.75" hidden="false" customHeight="false" outlineLevel="0" collapsed="false">
      <c r="A917" s="3"/>
      <c r="B917" s="3"/>
    </row>
    <row r="918" customFormat="false" ht="15.75" hidden="false" customHeight="false" outlineLevel="0" collapsed="false">
      <c r="A918" s="3"/>
      <c r="B918" s="3"/>
    </row>
    <row r="919" customFormat="false" ht="15.75" hidden="false" customHeight="false" outlineLevel="0" collapsed="false">
      <c r="A919" s="3"/>
      <c r="B919" s="3"/>
    </row>
    <row r="920" customFormat="false" ht="15.75" hidden="false" customHeight="false" outlineLevel="0" collapsed="false">
      <c r="A920" s="3"/>
      <c r="B920" s="3"/>
    </row>
    <row r="921" customFormat="false" ht="15.75" hidden="false" customHeight="false" outlineLevel="0" collapsed="false">
      <c r="A921" s="3"/>
      <c r="B921" s="3"/>
    </row>
    <row r="922" customFormat="false" ht="15.75" hidden="false" customHeight="false" outlineLevel="0" collapsed="false">
      <c r="A922" s="3"/>
      <c r="B922" s="3"/>
    </row>
    <row r="923" customFormat="false" ht="15.75" hidden="false" customHeight="false" outlineLevel="0" collapsed="false">
      <c r="A923" s="3"/>
      <c r="B923" s="3"/>
    </row>
    <row r="924" customFormat="false" ht="15.75" hidden="false" customHeight="false" outlineLevel="0" collapsed="false">
      <c r="A924" s="3"/>
      <c r="B924" s="3"/>
    </row>
    <row r="925" customFormat="false" ht="15.75" hidden="false" customHeight="false" outlineLevel="0" collapsed="false">
      <c r="A925" s="3"/>
      <c r="B925" s="3"/>
    </row>
    <row r="926" customFormat="false" ht="15.75" hidden="false" customHeight="false" outlineLevel="0" collapsed="false">
      <c r="A926" s="3"/>
      <c r="B926" s="3"/>
    </row>
    <row r="927" customFormat="false" ht="15.75" hidden="false" customHeight="false" outlineLevel="0" collapsed="false">
      <c r="A927" s="3"/>
      <c r="B927" s="3"/>
    </row>
    <row r="928" customFormat="false" ht="15.75" hidden="false" customHeight="false" outlineLevel="0" collapsed="false">
      <c r="A928" s="3"/>
      <c r="B928" s="3"/>
    </row>
    <row r="929" customFormat="false" ht="15.75" hidden="false" customHeight="false" outlineLevel="0" collapsed="false">
      <c r="A929" s="3"/>
      <c r="B929" s="3"/>
    </row>
    <row r="930" customFormat="false" ht="15.75" hidden="false" customHeight="false" outlineLevel="0" collapsed="false">
      <c r="A930" s="3"/>
      <c r="B930" s="3"/>
    </row>
    <row r="931" customFormat="false" ht="15.75" hidden="false" customHeight="false" outlineLevel="0" collapsed="false">
      <c r="A931" s="3"/>
      <c r="B931" s="3"/>
    </row>
    <row r="932" customFormat="false" ht="15.75" hidden="false" customHeight="false" outlineLevel="0" collapsed="false">
      <c r="A932" s="3"/>
      <c r="B932" s="3"/>
    </row>
    <row r="933" customFormat="false" ht="15.75" hidden="false" customHeight="false" outlineLevel="0" collapsed="false">
      <c r="A933" s="3"/>
      <c r="B933" s="3"/>
    </row>
    <row r="934" customFormat="false" ht="15.75" hidden="false" customHeight="false" outlineLevel="0" collapsed="false">
      <c r="A934" s="3"/>
      <c r="B934" s="3"/>
    </row>
    <row r="935" customFormat="false" ht="15.75" hidden="false" customHeight="false" outlineLevel="0" collapsed="false">
      <c r="A935" s="3"/>
      <c r="B935" s="3"/>
    </row>
    <row r="936" customFormat="false" ht="15.75" hidden="false" customHeight="false" outlineLevel="0" collapsed="false">
      <c r="A936" s="3"/>
      <c r="B936" s="3"/>
    </row>
    <row r="937" customFormat="false" ht="15.75" hidden="false" customHeight="false" outlineLevel="0" collapsed="false">
      <c r="A937" s="3"/>
      <c r="B937" s="3"/>
    </row>
    <row r="938" customFormat="false" ht="15.75" hidden="false" customHeight="false" outlineLevel="0" collapsed="false">
      <c r="A938" s="3"/>
      <c r="B938" s="3"/>
    </row>
    <row r="939" customFormat="false" ht="15.75" hidden="false" customHeight="false" outlineLevel="0" collapsed="false">
      <c r="A939" s="3"/>
      <c r="B939" s="3"/>
    </row>
    <row r="940" customFormat="false" ht="15.75" hidden="false" customHeight="false" outlineLevel="0" collapsed="false">
      <c r="A940" s="3"/>
      <c r="B940" s="3"/>
    </row>
    <row r="941" customFormat="false" ht="15.75" hidden="false" customHeight="false" outlineLevel="0" collapsed="false">
      <c r="A941" s="3"/>
      <c r="B941" s="3"/>
    </row>
    <row r="942" customFormat="false" ht="15.75" hidden="false" customHeight="false" outlineLevel="0" collapsed="false">
      <c r="A942" s="3"/>
      <c r="B942" s="3"/>
    </row>
    <row r="943" customFormat="false" ht="15.75" hidden="false" customHeight="false" outlineLevel="0" collapsed="false">
      <c r="A943" s="3"/>
      <c r="B943" s="3"/>
    </row>
    <row r="944" customFormat="false" ht="15.75" hidden="false" customHeight="false" outlineLevel="0" collapsed="false">
      <c r="A944" s="3"/>
      <c r="B944" s="3"/>
    </row>
    <row r="945" customFormat="false" ht="15.75" hidden="false" customHeight="false" outlineLevel="0" collapsed="false">
      <c r="A945" s="3"/>
      <c r="B945" s="3"/>
    </row>
    <row r="946" customFormat="false" ht="15.75" hidden="false" customHeight="false" outlineLevel="0" collapsed="false">
      <c r="A946" s="3"/>
      <c r="B946" s="3"/>
    </row>
    <row r="947" customFormat="false" ht="15.75" hidden="false" customHeight="false" outlineLevel="0" collapsed="false">
      <c r="A947" s="3"/>
      <c r="B947" s="3"/>
    </row>
    <row r="948" customFormat="false" ht="15.75" hidden="false" customHeight="false" outlineLevel="0" collapsed="false">
      <c r="A948" s="3"/>
      <c r="B948" s="3"/>
    </row>
    <row r="949" customFormat="false" ht="15.75" hidden="false" customHeight="false" outlineLevel="0" collapsed="false">
      <c r="A949" s="3"/>
      <c r="B949" s="3"/>
    </row>
    <row r="950" customFormat="false" ht="15.75" hidden="false" customHeight="false" outlineLevel="0" collapsed="false">
      <c r="A950" s="3"/>
      <c r="B950" s="3"/>
    </row>
    <row r="951" customFormat="false" ht="15.75" hidden="false" customHeight="false" outlineLevel="0" collapsed="false">
      <c r="A951" s="3"/>
      <c r="B951" s="3"/>
    </row>
    <row r="952" customFormat="false" ht="15.75" hidden="false" customHeight="false" outlineLevel="0" collapsed="false">
      <c r="A952" s="3"/>
      <c r="B952" s="3"/>
    </row>
    <row r="953" customFormat="false" ht="15.75" hidden="false" customHeight="false" outlineLevel="0" collapsed="false">
      <c r="A953" s="3"/>
      <c r="B953" s="3"/>
    </row>
    <row r="954" customFormat="false" ht="15.75" hidden="false" customHeight="false" outlineLevel="0" collapsed="false">
      <c r="A954" s="3"/>
      <c r="B954" s="3"/>
    </row>
    <row r="955" customFormat="false" ht="15.75" hidden="false" customHeight="false" outlineLevel="0" collapsed="false">
      <c r="A955" s="3"/>
      <c r="B955" s="3"/>
    </row>
    <row r="956" customFormat="false" ht="15.75" hidden="false" customHeight="false" outlineLevel="0" collapsed="false">
      <c r="A956" s="3"/>
      <c r="B956" s="3"/>
    </row>
    <row r="957" customFormat="false" ht="15.75" hidden="false" customHeight="false" outlineLevel="0" collapsed="false">
      <c r="A957" s="3"/>
      <c r="B957" s="3"/>
    </row>
    <row r="958" customFormat="false" ht="15.75" hidden="false" customHeight="false" outlineLevel="0" collapsed="false">
      <c r="A958" s="3"/>
      <c r="B958" s="3"/>
    </row>
    <row r="959" customFormat="false" ht="15.75" hidden="false" customHeight="false" outlineLevel="0" collapsed="false">
      <c r="A959" s="3"/>
      <c r="B959" s="3"/>
    </row>
    <row r="960" customFormat="false" ht="15.75" hidden="false" customHeight="false" outlineLevel="0" collapsed="false">
      <c r="A960" s="3"/>
      <c r="B960" s="3"/>
    </row>
    <row r="961" customFormat="false" ht="15.75" hidden="false" customHeight="false" outlineLevel="0" collapsed="false">
      <c r="A961" s="3"/>
      <c r="B961" s="3"/>
    </row>
    <row r="962" customFormat="false" ht="15.75" hidden="false" customHeight="false" outlineLevel="0" collapsed="false">
      <c r="A962" s="3"/>
      <c r="B962" s="3"/>
    </row>
    <row r="963" customFormat="false" ht="15.75" hidden="false" customHeight="false" outlineLevel="0" collapsed="false">
      <c r="A963" s="3"/>
      <c r="B963" s="3"/>
    </row>
    <row r="964" customFormat="false" ht="15.75" hidden="false" customHeight="false" outlineLevel="0" collapsed="false">
      <c r="A964" s="3"/>
      <c r="B964" s="3"/>
    </row>
    <row r="965" customFormat="false" ht="15.75" hidden="false" customHeight="false" outlineLevel="0" collapsed="false">
      <c r="A965" s="3"/>
      <c r="B965" s="3"/>
    </row>
    <row r="966" customFormat="false" ht="15.75" hidden="false" customHeight="false" outlineLevel="0" collapsed="false">
      <c r="A966" s="3"/>
      <c r="B966" s="3"/>
    </row>
    <row r="967" customFormat="false" ht="15.75" hidden="false" customHeight="false" outlineLevel="0" collapsed="false">
      <c r="A967" s="3"/>
      <c r="B967" s="3"/>
    </row>
    <row r="968" customFormat="false" ht="15.75" hidden="false" customHeight="false" outlineLevel="0" collapsed="false">
      <c r="A968" s="3"/>
      <c r="B968" s="3"/>
    </row>
    <row r="969" customFormat="false" ht="15.75" hidden="false" customHeight="false" outlineLevel="0" collapsed="false">
      <c r="A969" s="3"/>
      <c r="B969" s="3"/>
    </row>
    <row r="970" customFormat="false" ht="15.75" hidden="false" customHeight="false" outlineLevel="0" collapsed="false">
      <c r="A970" s="3"/>
      <c r="B970" s="3"/>
    </row>
    <row r="971" customFormat="false" ht="15.75" hidden="false" customHeight="false" outlineLevel="0" collapsed="false">
      <c r="A971" s="3"/>
      <c r="B971" s="3"/>
    </row>
    <row r="972" customFormat="false" ht="15.75" hidden="false" customHeight="false" outlineLevel="0" collapsed="false">
      <c r="A972" s="3"/>
      <c r="B972" s="3"/>
    </row>
    <row r="973" customFormat="false" ht="15.75" hidden="false" customHeight="false" outlineLevel="0" collapsed="false">
      <c r="A973" s="3"/>
      <c r="B973" s="3"/>
    </row>
    <row r="974" customFormat="false" ht="15.75" hidden="false" customHeight="false" outlineLevel="0" collapsed="false">
      <c r="A974" s="3"/>
      <c r="B974" s="3"/>
    </row>
    <row r="975" customFormat="false" ht="15.75" hidden="false" customHeight="false" outlineLevel="0" collapsed="false">
      <c r="A975" s="3"/>
      <c r="B975" s="3"/>
    </row>
    <row r="976" customFormat="false" ht="15.75" hidden="false" customHeight="false" outlineLevel="0" collapsed="false">
      <c r="A976" s="3"/>
      <c r="B976" s="3"/>
    </row>
    <row r="977" customFormat="false" ht="15.75" hidden="false" customHeight="false" outlineLevel="0" collapsed="false">
      <c r="A977" s="3"/>
      <c r="B977" s="3"/>
    </row>
    <row r="978" customFormat="false" ht="15.75" hidden="false" customHeight="false" outlineLevel="0" collapsed="false">
      <c r="A978" s="3"/>
      <c r="B978" s="3"/>
    </row>
    <row r="979" customFormat="false" ht="15.75" hidden="false" customHeight="false" outlineLevel="0" collapsed="false">
      <c r="A979" s="3"/>
      <c r="B979" s="3"/>
    </row>
    <row r="980" customFormat="false" ht="15.75" hidden="false" customHeight="false" outlineLevel="0" collapsed="false">
      <c r="A980" s="3"/>
      <c r="B980" s="3"/>
    </row>
    <row r="981" customFormat="false" ht="15.75" hidden="false" customHeight="false" outlineLevel="0" collapsed="false">
      <c r="A981" s="3"/>
      <c r="B981" s="3"/>
    </row>
    <row r="982" customFormat="false" ht="15.75" hidden="false" customHeight="false" outlineLevel="0" collapsed="false">
      <c r="A982" s="3"/>
      <c r="B982" s="3"/>
    </row>
    <row r="983" customFormat="false" ht="15.75" hidden="false" customHeight="false" outlineLevel="0" collapsed="false">
      <c r="A983" s="3"/>
      <c r="B983" s="3"/>
    </row>
    <row r="984" customFormat="false" ht="15.75" hidden="false" customHeight="false" outlineLevel="0" collapsed="false">
      <c r="A984" s="3"/>
      <c r="B984" s="3"/>
    </row>
    <row r="985" customFormat="false" ht="15.75" hidden="false" customHeight="false" outlineLevel="0" collapsed="false">
      <c r="A985" s="3"/>
      <c r="B985" s="3"/>
    </row>
    <row r="986" customFormat="false" ht="15.75" hidden="false" customHeight="false" outlineLevel="0" collapsed="false">
      <c r="A986" s="3"/>
      <c r="B986" s="3"/>
    </row>
    <row r="987" customFormat="false" ht="15.75" hidden="false" customHeight="false" outlineLevel="0" collapsed="false">
      <c r="A987" s="3"/>
      <c r="B987" s="3"/>
    </row>
    <row r="988" customFormat="false" ht="15.75" hidden="false" customHeight="false" outlineLevel="0" collapsed="false">
      <c r="A988" s="3"/>
      <c r="B988" s="3"/>
    </row>
    <row r="989" customFormat="false" ht="15.75" hidden="false" customHeight="false" outlineLevel="0" collapsed="false">
      <c r="A989" s="3"/>
      <c r="B989" s="3"/>
    </row>
    <row r="990" customFormat="false" ht="15.75" hidden="false" customHeight="false" outlineLevel="0" collapsed="false">
      <c r="A990" s="3"/>
      <c r="B990" s="3"/>
    </row>
    <row r="991" customFormat="false" ht="15.75" hidden="false" customHeight="false" outlineLevel="0" collapsed="false">
      <c r="A991" s="3"/>
      <c r="B991" s="3"/>
    </row>
    <row r="992" customFormat="false" ht="15.75" hidden="false" customHeight="false" outlineLevel="0" collapsed="false">
      <c r="A992" s="3"/>
      <c r="B992" s="3"/>
    </row>
    <row r="993" customFormat="false" ht="15.75" hidden="false" customHeight="false" outlineLevel="0" collapsed="false">
      <c r="A993" s="3"/>
      <c r="B993" s="3"/>
    </row>
    <row r="994" customFormat="false" ht="15.75" hidden="false" customHeight="false" outlineLevel="0" collapsed="false">
      <c r="A994" s="3"/>
      <c r="B994" s="3"/>
    </row>
    <row r="995" customFormat="false" ht="15.75" hidden="false" customHeight="false" outlineLevel="0" collapsed="false">
      <c r="A995" s="3"/>
      <c r="B995" s="3"/>
    </row>
    <row r="996" customFormat="false" ht="15.75" hidden="false" customHeight="false" outlineLevel="0" collapsed="false">
      <c r="A996" s="3"/>
      <c r="B996" s="3"/>
    </row>
    <row r="997" customFormat="false" ht="15.75" hidden="false" customHeight="false" outlineLevel="0" collapsed="false">
      <c r="A997" s="3"/>
      <c r="B997" s="3"/>
    </row>
    <row r="998" customFormat="false" ht="15.75" hidden="false" customHeight="false" outlineLevel="0" collapsed="false">
      <c r="A998" s="3"/>
      <c r="B998" s="3"/>
    </row>
    <row r="999" customFormat="false" ht="15.75" hidden="false" customHeight="false" outlineLevel="0" collapsed="false">
      <c r="A999" s="3"/>
      <c r="B999" s="3"/>
    </row>
    <row r="1000" customFormat="false" ht="15.75" hidden="false" customHeight="false" outlineLevel="0" collapsed="false">
      <c r="A1000" s="3"/>
      <c r="B1000"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7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7:D39 B3"/>
    </sheetView>
  </sheetViews>
  <sheetFormatPr defaultColWidth="12.6328125" defaultRowHeight="15.75" zeroHeight="false" outlineLevelRow="0" outlineLevelCol="0"/>
  <cols>
    <col collapsed="false" customWidth="true" hidden="false" outlineLevel="0" max="1" min="1" style="0" width="6.12"/>
    <col collapsed="false" customWidth="true" hidden="false" outlineLevel="0" max="2" min="2" style="0" width="34.38"/>
    <col collapsed="false" customWidth="true" hidden="false" outlineLevel="0" max="3" min="3" style="0" width="37.25"/>
  </cols>
  <sheetData>
    <row r="1" customFormat="false" ht="15.75" hidden="false" customHeight="false" outlineLevel="0" collapsed="false">
      <c r="A1" s="19" t="s">
        <v>10755</v>
      </c>
      <c r="B1" s="20" t="s">
        <v>10756</v>
      </c>
      <c r="C1" s="20" t="s">
        <v>10757</v>
      </c>
      <c r="D1" s="21" t="s">
        <v>10758</v>
      </c>
      <c r="E1" s="3" t="s">
        <v>10759</v>
      </c>
    </row>
    <row r="2" customFormat="false" ht="15.75" hidden="false" customHeight="false" outlineLevel="0" collapsed="false">
      <c r="A2" s="22" t="s">
        <v>10760</v>
      </c>
      <c r="B2" s="6" t="s">
        <v>10761</v>
      </c>
    </row>
    <row r="3" customFormat="false" ht="15.75" hidden="false" customHeight="false" outlineLevel="0" collapsed="false">
      <c r="A3" s="22" t="s">
        <v>10762</v>
      </c>
      <c r="B3" s="15" t="s">
        <v>10763</v>
      </c>
    </row>
    <row r="4" customFormat="false" ht="15.75" hidden="false" customHeight="false" outlineLevel="0" collapsed="false">
      <c r="A4" s="22" t="s">
        <v>10764</v>
      </c>
      <c r="B4" s="15" t="s">
        <v>10765</v>
      </c>
    </row>
    <row r="5" customFormat="false" ht="15.75" hidden="false" customHeight="false" outlineLevel="0" collapsed="false">
      <c r="A5" s="22" t="s">
        <v>10766</v>
      </c>
      <c r="B5" s="6" t="s">
        <v>10767</v>
      </c>
      <c r="C5" s="1" t="s">
        <v>10768</v>
      </c>
    </row>
    <row r="6" customFormat="false" ht="15.75" hidden="false" customHeight="false" outlineLevel="0" collapsed="false">
      <c r="A6" s="22" t="s">
        <v>10769</v>
      </c>
      <c r="B6" s="6" t="s">
        <v>10770</v>
      </c>
      <c r="C6" s="1" t="s">
        <v>10771</v>
      </c>
    </row>
    <row r="7" customFormat="false" ht="15.75" hidden="false" customHeight="false" outlineLevel="0" collapsed="false">
      <c r="A7" s="22" t="s">
        <v>10772</v>
      </c>
      <c r="B7" s="6" t="s">
        <v>10773</v>
      </c>
    </row>
    <row r="8" customFormat="false" ht="15.75" hidden="false" customHeight="false" outlineLevel="0" collapsed="false">
      <c r="A8" s="22" t="s">
        <v>10774</v>
      </c>
      <c r="B8" s="15" t="s">
        <v>10775</v>
      </c>
      <c r="C8" s="1" t="s">
        <v>10776</v>
      </c>
    </row>
    <row r="9" customFormat="false" ht="15.75" hidden="false" customHeight="false" outlineLevel="0" collapsed="false">
      <c r="A9" s="22" t="s">
        <v>10777</v>
      </c>
      <c r="B9" s="6" t="s">
        <v>11</v>
      </c>
    </row>
    <row r="10" customFormat="false" ht="15.75" hidden="false" customHeight="false" outlineLevel="0" collapsed="false">
      <c r="A10" s="22" t="s">
        <v>10778</v>
      </c>
      <c r="B10" s="6" t="s">
        <v>10779</v>
      </c>
    </row>
    <row r="11" customFormat="false" ht="15.75" hidden="false" customHeight="false" outlineLevel="0" collapsed="false">
      <c r="A11" s="22" t="s">
        <v>10780</v>
      </c>
      <c r="B11" s="6" t="s">
        <v>10781</v>
      </c>
    </row>
    <row r="12" customFormat="false" ht="15.75" hidden="false" customHeight="false" outlineLevel="0" collapsed="false">
      <c r="A12" s="22" t="s">
        <v>10782</v>
      </c>
      <c r="B12" s="6" t="s">
        <v>10783</v>
      </c>
    </row>
    <row r="13" customFormat="false" ht="15.75" hidden="false" customHeight="false" outlineLevel="0" collapsed="false">
      <c r="A13" s="22" t="s">
        <v>10784</v>
      </c>
      <c r="B13" s="6" t="s">
        <v>10785</v>
      </c>
    </row>
    <row r="14" customFormat="false" ht="15.75" hidden="false" customHeight="false" outlineLevel="0" collapsed="false">
      <c r="A14" s="22" t="s">
        <v>10786</v>
      </c>
      <c r="B14" s="6" t="s">
        <v>10781</v>
      </c>
    </row>
    <row r="15" customFormat="false" ht="15.75" hidden="false" customHeight="false" outlineLevel="0" collapsed="false">
      <c r="A15" s="23" t="s">
        <v>10787</v>
      </c>
      <c r="B15" s="15" t="s">
        <v>10788</v>
      </c>
    </row>
    <row r="16" customFormat="false" ht="15.75" hidden="false" customHeight="false" outlineLevel="0" collapsed="false">
      <c r="A16" s="22" t="s">
        <v>10789</v>
      </c>
      <c r="B16" s="6" t="s">
        <v>10790</v>
      </c>
    </row>
    <row r="17" customFormat="false" ht="15.75" hidden="false" customHeight="false" outlineLevel="0" collapsed="false">
      <c r="A17" s="22" t="s">
        <v>10791</v>
      </c>
      <c r="B17" s="6" t="s">
        <v>10792</v>
      </c>
    </row>
    <row r="18" customFormat="false" ht="15.75" hidden="false" customHeight="false" outlineLevel="0" collapsed="false">
      <c r="A18" s="22" t="s">
        <v>10793</v>
      </c>
      <c r="B18" s="6" t="s">
        <v>36</v>
      </c>
    </row>
    <row r="19" customFormat="false" ht="15.75" hidden="false" customHeight="false" outlineLevel="0" collapsed="false">
      <c r="A19" s="22" t="s">
        <v>10794</v>
      </c>
    </row>
    <row r="20" customFormat="false" ht="15.75" hidden="false" customHeight="false" outlineLevel="0" collapsed="false">
      <c r="A20" s="22" t="s">
        <v>10795</v>
      </c>
      <c r="B20" s="15" t="s">
        <v>10796</v>
      </c>
    </row>
    <row r="21" customFormat="false" ht="15.75" hidden="false" customHeight="false" outlineLevel="0" collapsed="false">
      <c r="A21" s="22" t="s">
        <v>10797</v>
      </c>
      <c r="B21" s="24" t="s">
        <v>10798</v>
      </c>
    </row>
    <row r="22" customFormat="false" ht="15.75" hidden="false" customHeight="false" outlineLevel="0" collapsed="false">
      <c r="A22" s="22" t="s">
        <v>10799</v>
      </c>
      <c r="B22" s="24" t="s">
        <v>10800</v>
      </c>
    </row>
    <row r="23" customFormat="false" ht="15.75" hidden="false" customHeight="false" outlineLevel="0" collapsed="false">
      <c r="A23" s="22" t="s">
        <v>10801</v>
      </c>
      <c r="B23" s="24" t="s">
        <v>10802</v>
      </c>
    </row>
    <row r="24" customFormat="false" ht="15.75" hidden="false" customHeight="false" outlineLevel="0" collapsed="false">
      <c r="A24" s="22" t="s">
        <v>10803</v>
      </c>
    </row>
    <row r="25" customFormat="false" ht="15.75" hidden="false" customHeight="false" outlineLevel="0" collapsed="false">
      <c r="A25" s="22" t="s">
        <v>10804</v>
      </c>
      <c r="B25" s="6" t="s">
        <v>10805</v>
      </c>
    </row>
    <row r="26" customFormat="false" ht="15.75" hidden="false" customHeight="false" outlineLevel="0" collapsed="false">
      <c r="A26" s="22"/>
      <c r="D26" s="3" t="s">
        <v>10806</v>
      </c>
    </row>
    <row r="27" customFormat="false" ht="15.75" hidden="false" customHeight="false" outlineLevel="0" collapsed="false">
      <c r="A27" s="23" t="s">
        <v>10807</v>
      </c>
      <c r="B27" s="6" t="s">
        <v>10808</v>
      </c>
    </row>
    <row r="28" customFormat="false" ht="15.75" hidden="false" customHeight="false" outlineLevel="0" collapsed="false">
      <c r="A28" s="22" t="s">
        <v>10809</v>
      </c>
      <c r="B28" s="6" t="s">
        <v>171</v>
      </c>
      <c r="C28" s="7" t="str">
        <f aca="false">'Name Key'!B13</f>
        <v>Caplas</v>
      </c>
      <c r="E28" s="18" t="str">
        <f aca="false">RIGHT( "0x" &amp; DEC2HEX( HEX2DEC(A28) + HEX2DEC(5800) ), 8 )</f>
        <v>0x95D4</v>
      </c>
    </row>
    <row r="29" customFormat="false" ht="15.75" hidden="false" customHeight="false" outlineLevel="0" collapsed="false">
      <c r="A29" s="22" t="s">
        <v>10810</v>
      </c>
      <c r="B29" s="6" t="s">
        <v>10811</v>
      </c>
      <c r="E29" s="18" t="str">
        <f aca="false">RIGHT( "0x" &amp; DEC2HEX( HEX2DEC(A29) + HEX2DEC(5800) ), 8 )</f>
        <v>0x95DD</v>
      </c>
    </row>
    <row r="30" customFormat="false" ht="15.75" hidden="false" customHeight="false" outlineLevel="0" collapsed="false">
      <c r="A30" s="22" t="s">
        <v>10812</v>
      </c>
      <c r="B30" s="6" t="s">
        <v>10813</v>
      </c>
      <c r="E30" s="18" t="str">
        <f aca="false">RIGHT( "0x" &amp; DEC2HEX( HEX2DEC(A30) + HEX2DEC(5800) ), 8 )</f>
        <v>0x9604</v>
      </c>
    </row>
    <row r="31" customFormat="false" ht="15.75" hidden="false" customHeight="false" outlineLevel="0" collapsed="false">
      <c r="A31" s="22" t="s">
        <v>10814</v>
      </c>
      <c r="B31" s="6" t="s">
        <v>177</v>
      </c>
      <c r="C31" s="7" t="str">
        <f aca="false">'Name Key'!B29</f>
        <v>Arcturus</v>
      </c>
      <c r="E31" s="18" t="str">
        <f aca="false">RIGHT( "0x" &amp; DEC2HEX( HEX2DEC(A31) + HEX2DEC(5800) ), 8 )</f>
        <v>0x9624</v>
      </c>
    </row>
    <row r="32" customFormat="false" ht="15.75" hidden="false" customHeight="false" outlineLevel="0" collapsed="false">
      <c r="A32" s="22" t="s">
        <v>10815</v>
      </c>
      <c r="B32" s="6" t="s">
        <v>10816</v>
      </c>
      <c r="E32" s="18" t="str">
        <f aca="false">RIGHT( "0x" &amp; DEC2HEX( HEX2DEC(A32) + HEX2DEC(5800) ), 8 )</f>
        <v>0x9633</v>
      </c>
    </row>
    <row r="33" customFormat="false" ht="15.75" hidden="false" customHeight="false" outlineLevel="0" collapsed="false">
      <c r="A33" s="22" t="s">
        <v>10817</v>
      </c>
      <c r="B33" s="6" t="s">
        <v>10818</v>
      </c>
      <c r="E33" s="18" t="str">
        <f aca="false">RIGHT( "0x" &amp; DEC2HEX( HEX2DEC(A33) + HEX2DEC(5800) ), 8 )</f>
        <v>0x9656</v>
      </c>
    </row>
    <row r="34" customFormat="false" ht="15.75" hidden="false" customHeight="false" outlineLevel="0" collapsed="false">
      <c r="A34" s="22" t="s">
        <v>10819</v>
      </c>
      <c r="B34" s="6" t="s">
        <v>183</v>
      </c>
      <c r="E34" s="18" t="str">
        <f aca="false">RIGHT( "0x" &amp; DEC2HEX( HEX2DEC(A34) + HEX2DEC(5800) ), 8 )</f>
        <v>0x9672</v>
      </c>
    </row>
    <row r="35" customFormat="false" ht="15.75" hidden="false" customHeight="false" outlineLevel="0" collapsed="false">
      <c r="A35" s="22" t="s">
        <v>10820</v>
      </c>
      <c r="B35" s="6" t="s">
        <v>171</v>
      </c>
      <c r="C35" s="7" t="str">
        <f aca="false">'Name Key'!B13</f>
        <v>Caplas</v>
      </c>
      <c r="E35" s="18" t="str">
        <f aca="false">RIGHT( "0x" &amp; DEC2HEX( HEX2DEC(A35) + HEX2DEC(5800) ), 8 )</f>
        <v>0x9680</v>
      </c>
    </row>
    <row r="36" customFormat="false" ht="15.75" hidden="false" customHeight="false" outlineLevel="0" collapsed="false">
      <c r="A36" s="22" t="s">
        <v>10821</v>
      </c>
      <c r="B36" s="6" t="s">
        <v>10822</v>
      </c>
      <c r="E36" s="18" t="str">
        <f aca="false">RIGHT( "0x" &amp; DEC2HEX( HEX2DEC(A36) + HEX2DEC(5800) ), 8 )</f>
        <v>0x9689</v>
      </c>
    </row>
    <row r="37" customFormat="false" ht="15.75" hidden="false" customHeight="false" outlineLevel="0" collapsed="false">
      <c r="A37" s="22" t="s">
        <v>10823</v>
      </c>
      <c r="B37" s="6" t="s">
        <v>10824</v>
      </c>
      <c r="E37" s="18" t="str">
        <f aca="false">RIGHT( "0x" &amp; DEC2HEX( HEX2DEC(A37) + HEX2DEC(5800) ), 8 )</f>
        <v>0x96A8</v>
      </c>
    </row>
    <row r="38" customFormat="false" ht="15.75" hidden="false" customHeight="false" outlineLevel="0" collapsed="false">
      <c r="A38" s="22" t="s">
        <v>10825</v>
      </c>
      <c r="B38" s="6" t="s">
        <v>10826</v>
      </c>
      <c r="E38" s="18" t="str">
        <f aca="false">RIGHT( "0x" &amp; DEC2HEX( HEX2DEC(A38) + HEX2DEC(5800) ), 8 )</f>
        <v>0x96D1</v>
      </c>
    </row>
    <row r="39" customFormat="false" ht="15.75" hidden="false" customHeight="false" outlineLevel="0" collapsed="false">
      <c r="A39" s="22" t="s">
        <v>10827</v>
      </c>
      <c r="B39" s="6" t="s">
        <v>177</v>
      </c>
      <c r="C39" s="7" t="str">
        <f aca="false">'Name Key'!B29</f>
        <v>Arcturus</v>
      </c>
      <c r="E39" s="18" t="str">
        <f aca="false">RIGHT( "0x" &amp; DEC2HEX( HEX2DEC(A39) + HEX2DEC(5800) ), 8 )</f>
        <v>0x96F4</v>
      </c>
    </row>
    <row r="40" customFormat="false" ht="15.75" hidden="false" customHeight="false" outlineLevel="0" collapsed="false">
      <c r="A40" s="22" t="s">
        <v>10828</v>
      </c>
      <c r="B40" s="6" t="s">
        <v>10829</v>
      </c>
      <c r="E40" s="18" t="str">
        <f aca="false">RIGHT( "0x" &amp; DEC2HEX( HEX2DEC(A40) + HEX2DEC(5800) ), 8 )</f>
        <v>0x9703</v>
      </c>
    </row>
    <row r="41" customFormat="false" ht="15.75" hidden="false" customHeight="false" outlineLevel="0" collapsed="false">
      <c r="A41" s="22" t="s">
        <v>10830</v>
      </c>
      <c r="B41" s="6" t="s">
        <v>10831</v>
      </c>
      <c r="E41" s="18" t="str">
        <f aca="false">RIGHT( "0x" &amp; DEC2HEX( HEX2DEC(A41) + HEX2DEC(5800) ), 8 )</f>
        <v>0x970F</v>
      </c>
    </row>
    <row r="42" customFormat="false" ht="15.75" hidden="false" customHeight="false" outlineLevel="0" collapsed="false">
      <c r="A42" s="22" t="s">
        <v>10832</v>
      </c>
      <c r="B42" s="24" t="s">
        <v>10833</v>
      </c>
      <c r="E42" s="18" t="str">
        <f aca="false">RIGHT( "0x" &amp; DEC2HEX( HEX2DEC(A42) + HEX2DEC(5800) ), 8 )</f>
        <v>0x972E</v>
      </c>
    </row>
    <row r="43" customFormat="false" ht="15.75" hidden="false" customHeight="false" outlineLevel="0" collapsed="false">
      <c r="A43" s="22" t="s">
        <v>10834</v>
      </c>
      <c r="B43" s="24" t="s">
        <v>199</v>
      </c>
      <c r="E43" s="18" t="str">
        <f aca="false">RIGHT( "0x" &amp; DEC2HEX( HEX2DEC(A43) + HEX2DEC(5800) ), 8 )</f>
        <v>0x974A</v>
      </c>
    </row>
    <row r="44" customFormat="false" ht="15.75" hidden="false" customHeight="false" outlineLevel="0" collapsed="false">
      <c r="A44" s="22" t="s">
        <v>10835</v>
      </c>
      <c r="B44" s="24" t="s">
        <v>171</v>
      </c>
      <c r="C44" s="7" t="str">
        <f aca="false">'Name Key'!B13</f>
        <v>Caplas</v>
      </c>
      <c r="E44" s="18" t="str">
        <f aca="false">RIGHT( "0x" &amp; DEC2HEX( HEX2DEC(A44) + HEX2DEC(5800) ), 8 )</f>
        <v>0x975C</v>
      </c>
    </row>
    <row r="45" customFormat="false" ht="15.75" hidden="false" customHeight="false" outlineLevel="0" collapsed="false">
      <c r="A45" s="22" t="s">
        <v>10836</v>
      </c>
      <c r="B45" s="24" t="s">
        <v>10837</v>
      </c>
      <c r="E45" s="18" t="str">
        <f aca="false">RIGHT( "0x" &amp; DEC2HEX( HEX2DEC(A45) + HEX2DEC(5800) ), 8 )</f>
        <v>0x9765</v>
      </c>
    </row>
    <row r="46" customFormat="false" ht="15.75" hidden="false" customHeight="false" outlineLevel="0" collapsed="false">
      <c r="A46" s="22" t="s">
        <v>10838</v>
      </c>
      <c r="B46" s="24" t="s">
        <v>10839</v>
      </c>
      <c r="E46" s="18" t="str">
        <f aca="false">RIGHT( "0x" &amp; DEC2HEX( HEX2DEC(A46) + HEX2DEC(5800) ), 8 )</f>
        <v>0x9784</v>
      </c>
    </row>
    <row r="47" customFormat="false" ht="15.75" hidden="false" customHeight="false" outlineLevel="0" collapsed="false">
      <c r="A47" s="22" t="s">
        <v>10840</v>
      </c>
      <c r="B47" s="24" t="s">
        <v>10841</v>
      </c>
      <c r="E47" s="18" t="str">
        <f aca="false">RIGHT( "0x" &amp; DEC2HEX( HEX2DEC(A47) + HEX2DEC(5800) ), 8 )</f>
        <v>0x97A9</v>
      </c>
    </row>
    <row r="48" customFormat="false" ht="15.75" hidden="false" customHeight="false" outlineLevel="0" collapsed="false">
      <c r="A48" s="22" t="s">
        <v>10842</v>
      </c>
      <c r="B48" s="24" t="s">
        <v>10843</v>
      </c>
      <c r="E48" s="18" t="str">
        <f aca="false">RIGHT( "0x" &amp; DEC2HEX( HEX2DEC(A48) + HEX2DEC(5800) ), 8 )</f>
        <v>0x97C4</v>
      </c>
    </row>
    <row r="49" customFormat="false" ht="15.75" hidden="false" customHeight="false" outlineLevel="0" collapsed="false">
      <c r="A49" s="22" t="s">
        <v>10844</v>
      </c>
      <c r="B49" s="24" t="s">
        <v>10845</v>
      </c>
      <c r="E49" s="18" t="str">
        <f aca="false">RIGHT( "0x" &amp; DEC2HEX( HEX2DEC(A49) + HEX2DEC(5800) ), 8 )</f>
        <v>0x97E5</v>
      </c>
    </row>
    <row r="50" customFormat="false" ht="15.75" hidden="false" customHeight="false" outlineLevel="0" collapsed="false">
      <c r="A50" s="22" t="s">
        <v>10846</v>
      </c>
      <c r="B50" s="24" t="s">
        <v>171</v>
      </c>
      <c r="C50" s="7" t="str">
        <f aca="false">'Name Key'!B13</f>
        <v>Caplas</v>
      </c>
      <c r="E50" s="18" t="str">
        <f aca="false">RIGHT( "0x" &amp; DEC2HEX( HEX2DEC(A50) + HEX2DEC(5800) ), 8 )</f>
        <v>0x97F8</v>
      </c>
    </row>
    <row r="51" customFormat="false" ht="15.75" hidden="false" customHeight="false" outlineLevel="0" collapsed="false">
      <c r="A51" s="22" t="s">
        <v>10847</v>
      </c>
      <c r="B51" s="24" t="s">
        <v>10848</v>
      </c>
      <c r="E51" s="18" t="str">
        <f aca="false">RIGHT( "0x" &amp; DEC2HEX( HEX2DEC(A51) + HEX2DEC(5800) ), 8 )</f>
        <v>0x9804</v>
      </c>
    </row>
    <row r="52" customFormat="false" ht="15.75" hidden="false" customHeight="false" outlineLevel="0" collapsed="false">
      <c r="A52" s="22" t="s">
        <v>10849</v>
      </c>
      <c r="B52" s="24" t="s">
        <v>215</v>
      </c>
      <c r="E52" s="18" t="str">
        <f aca="false">RIGHT( "0x" &amp; DEC2HEX( HEX2DEC(A52) + HEX2DEC(5800) ), 8 )</f>
        <v>0x980C</v>
      </c>
    </row>
    <row r="53" customFormat="false" ht="15.75" hidden="false" customHeight="false" outlineLevel="0" collapsed="false">
      <c r="A53" s="22" t="s">
        <v>10850</v>
      </c>
      <c r="B53" s="24" t="s">
        <v>10851</v>
      </c>
      <c r="E53" s="18" t="str">
        <f aca="false">RIGHT( "0x" &amp; DEC2HEX( HEX2DEC(A53) + HEX2DEC(5800) ), 8 )</f>
        <v>0x9819</v>
      </c>
    </row>
    <row r="54" customFormat="false" ht="15.75" hidden="false" customHeight="false" outlineLevel="0" collapsed="false">
      <c r="A54" s="22" t="s">
        <v>10852</v>
      </c>
      <c r="B54" s="24" t="s">
        <v>10853</v>
      </c>
      <c r="E54" s="18" t="str">
        <f aca="false">RIGHT( "0x" &amp; DEC2HEX( HEX2DEC(A54) + HEX2DEC(5800) ), 8 )</f>
        <v>0x983E</v>
      </c>
    </row>
    <row r="55" customFormat="false" ht="15.75" hidden="false" customHeight="false" outlineLevel="0" collapsed="false">
      <c r="A55" s="22" t="s">
        <v>10854</v>
      </c>
      <c r="B55" s="24" t="s">
        <v>10855</v>
      </c>
      <c r="E55" s="18" t="str">
        <f aca="false">RIGHT( "0x" &amp; DEC2HEX( HEX2DEC(A55) + HEX2DEC(5800) ), 8 )</f>
        <v>0x985F</v>
      </c>
    </row>
    <row r="56" customFormat="false" ht="15.75" hidden="false" customHeight="false" outlineLevel="0" collapsed="false">
      <c r="A56" s="22" t="s">
        <v>10856</v>
      </c>
      <c r="B56" s="24" t="s">
        <v>10857</v>
      </c>
      <c r="E56" s="18" t="str">
        <f aca="false">RIGHT( "0x" &amp; DEC2HEX( HEX2DEC(A56) + HEX2DEC(5800) ), 8 )</f>
        <v>0x9878</v>
      </c>
    </row>
    <row r="57" customFormat="false" ht="15.75" hidden="false" customHeight="false" outlineLevel="0" collapsed="false">
      <c r="A57" s="22" t="s">
        <v>10858</v>
      </c>
      <c r="B57" s="24" t="s">
        <v>10859</v>
      </c>
      <c r="E57" s="18" t="str">
        <f aca="false">RIGHT( "0x" &amp; DEC2HEX( HEX2DEC(A57) + HEX2DEC(5800) ), 8 )</f>
        <v>0x9893</v>
      </c>
    </row>
    <row r="58" customFormat="false" ht="15.75" hidden="false" customHeight="false" outlineLevel="0" collapsed="false">
      <c r="A58" s="22" t="s">
        <v>10860</v>
      </c>
      <c r="B58" s="24" t="s">
        <v>10861</v>
      </c>
      <c r="E58" s="18" t="str">
        <f aca="false">RIGHT( "0x" &amp; DEC2HEX( HEX2DEC(A58) + HEX2DEC(5800) ), 8 )</f>
        <v>0x98A8</v>
      </c>
    </row>
    <row r="59" customFormat="false" ht="15.75" hidden="false" customHeight="false" outlineLevel="0" collapsed="false">
      <c r="A59" s="22" t="s">
        <v>10862</v>
      </c>
      <c r="B59" s="24" t="s">
        <v>10863</v>
      </c>
      <c r="E59" s="18" t="str">
        <f aca="false">RIGHT( "0x" &amp; DEC2HEX( HEX2DEC(A59) + HEX2DEC(5800) ), 8 )</f>
        <v>0x98D0</v>
      </c>
    </row>
    <row r="60" customFormat="false" ht="15.75" hidden="false" customHeight="false" outlineLevel="0" collapsed="false">
      <c r="A60" s="22" t="s">
        <v>10864</v>
      </c>
      <c r="B60" s="24" t="s">
        <v>10865</v>
      </c>
      <c r="E60" s="18" t="str">
        <f aca="false">RIGHT( "0x" &amp; DEC2HEX( HEX2DEC(A60) + HEX2DEC(5800) ), 8 )</f>
        <v>0x98F5</v>
      </c>
    </row>
    <row r="61" customFormat="false" ht="15.75" hidden="false" customHeight="false" outlineLevel="0" collapsed="false">
      <c r="A61" s="22" t="s">
        <v>10866</v>
      </c>
      <c r="B61" s="24" t="s">
        <v>10867</v>
      </c>
      <c r="E61" s="18" t="str">
        <f aca="false">RIGHT( "0x" &amp; DEC2HEX( HEX2DEC(A61) + HEX2DEC(5800) ), 8 )</f>
        <v>0x9901</v>
      </c>
    </row>
    <row r="62" customFormat="false" ht="15.75" hidden="false" customHeight="false" outlineLevel="0" collapsed="false">
      <c r="A62" s="22" t="s">
        <v>10868</v>
      </c>
      <c r="B62" s="24" t="s">
        <v>10869</v>
      </c>
      <c r="E62" s="18" t="str">
        <f aca="false">RIGHT( "0x" &amp; DEC2HEX( HEX2DEC(A62) + HEX2DEC(5800) ), 8 )</f>
        <v>0x9910</v>
      </c>
    </row>
    <row r="63" customFormat="false" ht="15.75" hidden="false" customHeight="false" outlineLevel="0" collapsed="false">
      <c r="A63" s="22" t="s">
        <v>10870</v>
      </c>
      <c r="B63" s="24" t="s">
        <v>10871</v>
      </c>
      <c r="E63" s="18" t="str">
        <f aca="false">RIGHT( "0x" &amp; DEC2HEX( HEX2DEC(A63) + HEX2DEC(5800) ), 8 )</f>
        <v>0x9929</v>
      </c>
    </row>
    <row r="64" customFormat="false" ht="15.75" hidden="false" customHeight="false" outlineLevel="0" collapsed="false">
      <c r="A64" s="22" t="s">
        <v>10872</v>
      </c>
      <c r="B64" s="24" t="s">
        <v>10873</v>
      </c>
      <c r="E64" s="18" t="str">
        <f aca="false">RIGHT( "0x" &amp; DEC2HEX( HEX2DEC(A64) + HEX2DEC(5800) ), 8 )</f>
        <v>0x9944</v>
      </c>
    </row>
    <row r="65" customFormat="false" ht="15.75" hidden="false" customHeight="false" outlineLevel="0" collapsed="false">
      <c r="A65" s="22" t="s">
        <v>10874</v>
      </c>
      <c r="B65" s="24" t="s">
        <v>10875</v>
      </c>
      <c r="E65" s="18" t="str">
        <f aca="false">RIGHT( "0x" &amp; DEC2HEX( HEX2DEC(A65) + HEX2DEC(5800) ), 8 )</f>
        <v>0x9970</v>
      </c>
    </row>
    <row r="66" customFormat="false" ht="15.75" hidden="false" customHeight="false" outlineLevel="0" collapsed="false">
      <c r="A66" s="22" t="s">
        <v>10876</v>
      </c>
      <c r="B66" s="24" t="s">
        <v>10877</v>
      </c>
      <c r="E66" s="18" t="str">
        <f aca="false">RIGHT( "0x" &amp; DEC2HEX( HEX2DEC(A66) + HEX2DEC(5800) ), 8 )</f>
        <v>0x998F</v>
      </c>
    </row>
    <row r="67" customFormat="false" ht="15.75" hidden="false" customHeight="false" outlineLevel="0" collapsed="false">
      <c r="A67" s="22" t="s">
        <v>10878</v>
      </c>
      <c r="B67" s="24" t="s">
        <v>243</v>
      </c>
      <c r="E67" s="18" t="str">
        <f aca="false">RIGHT( "0x" &amp; DEC2HEX( HEX2DEC(A67) + HEX2DEC(5800) ), 8 )</f>
        <v>0x99B4</v>
      </c>
    </row>
    <row r="68" customFormat="false" ht="15.75" hidden="false" customHeight="false" outlineLevel="0" collapsed="false">
      <c r="A68" s="22" t="s">
        <v>10879</v>
      </c>
      <c r="E68" s="18" t="str">
        <f aca="false">RIGHT( "0x" &amp; DEC2HEX( HEX2DEC(A68) + HEX2DEC(5800) ), 8 )</f>
        <v>0x99C9</v>
      </c>
    </row>
    <row r="69" customFormat="false" ht="15.75" hidden="false" customHeight="false" outlineLevel="0" collapsed="false">
      <c r="A69" s="22" t="s">
        <v>10880</v>
      </c>
      <c r="B69" s="24" t="s">
        <v>245</v>
      </c>
      <c r="E69" s="18" t="str">
        <f aca="false">RIGHT( "0x" &amp; DEC2HEX( HEX2DEC(A69) + HEX2DEC(5800) ), 8 )</f>
        <v>0x99D5</v>
      </c>
    </row>
    <row r="70" customFormat="false" ht="15.75" hidden="false" customHeight="false" outlineLevel="0" collapsed="false">
      <c r="A70" s="22"/>
      <c r="D70" s="3" t="s">
        <v>10881</v>
      </c>
      <c r="E70" s="18"/>
    </row>
    <row r="71" customFormat="false" ht="15.75" hidden="false" customHeight="false" outlineLevel="0" collapsed="false">
      <c r="A71" s="5" t="s">
        <v>10807</v>
      </c>
      <c r="B71" s="25" t="s">
        <v>10882</v>
      </c>
      <c r="E71" s="18" t="str">
        <f aca="false">RIGHT( "0x" &amp; DEC2HEX( HEX2DEC(A71) + HEX2DEC(8000) ), 8 )</f>
        <v>0x8000</v>
      </c>
    </row>
    <row r="72" customFormat="false" ht="15.75" hidden="false" customHeight="false" outlineLevel="0" collapsed="false">
      <c r="A72" s="22" t="s">
        <v>10883</v>
      </c>
      <c r="B72" s="25" t="s">
        <v>10884</v>
      </c>
      <c r="E72" s="18" t="str">
        <f aca="false">RIGHT( "0x" &amp; DEC2HEX( HEX2DEC(A72) + HEX2DEC(8000) ), 8 )</f>
        <v>0xBBA0</v>
      </c>
    </row>
    <row r="73" customFormat="false" ht="15.75" hidden="false" customHeight="false" outlineLevel="0" collapsed="false">
      <c r="A73" s="22" t="s">
        <v>10885</v>
      </c>
      <c r="B73" s="25" t="s">
        <v>10886</v>
      </c>
      <c r="E73" s="18" t="str">
        <f aca="false">RIGHT( "0x" &amp; DEC2HEX( HEX2DEC(A73) + HEX2DEC(8000) ), 8 )</f>
        <v>0xBBB3</v>
      </c>
    </row>
    <row r="74" customFormat="false" ht="15.75" hidden="false" customHeight="false" outlineLevel="0" collapsed="false">
      <c r="A74" s="22" t="s">
        <v>10887</v>
      </c>
      <c r="B74" s="25" t="s">
        <v>10888</v>
      </c>
      <c r="E74" s="18" t="str">
        <f aca="false">RIGHT( "0x" &amp; DEC2HEX( HEX2DEC(A74) + HEX2DEC(8000) ), 8 )</f>
        <v>0xBBC5</v>
      </c>
    </row>
    <row r="75" customFormat="false" ht="15.75" hidden="false" customHeight="false" outlineLevel="0" collapsed="false">
      <c r="A75" s="22" t="s">
        <v>10889</v>
      </c>
      <c r="B75" s="25" t="s">
        <v>10890</v>
      </c>
      <c r="E75" s="18" t="str">
        <f aca="false">RIGHT( "0x" &amp; DEC2HEX( HEX2DEC(A75) + HEX2DEC(8000) ), 8 )</f>
        <v>0xBBD6</v>
      </c>
    </row>
    <row r="76" customFormat="false" ht="15.75" hidden="false" customHeight="false" outlineLevel="0" collapsed="false">
      <c r="A76" s="22" t="s">
        <v>10891</v>
      </c>
      <c r="B76" s="25" t="s">
        <v>10892</v>
      </c>
      <c r="E76" s="18" t="str">
        <f aca="false">RIGHT( "0x" &amp; DEC2HEX( HEX2DEC(A76) + HEX2DEC(8000) ), 8 )</f>
        <v>0xBC03</v>
      </c>
    </row>
    <row r="77" customFormat="false" ht="15.75" hidden="false" customHeight="false" outlineLevel="0" collapsed="false">
      <c r="A77" s="22" t="s">
        <v>10893</v>
      </c>
      <c r="B77" s="25" t="s">
        <v>10894</v>
      </c>
      <c r="E77" s="18" t="str">
        <f aca="false">RIGHT( "0x" &amp; DEC2HEX( HEX2DEC(A77) + HEX2DEC(8000) ), 8 )</f>
        <v>0xBC28</v>
      </c>
    </row>
    <row r="78" customFormat="false" ht="15.75" hidden="false" customHeight="false" outlineLevel="0" collapsed="false">
      <c r="A78" s="22" t="s">
        <v>10895</v>
      </c>
      <c r="B78" s="25" t="s">
        <v>8303</v>
      </c>
      <c r="E78" s="18" t="str">
        <f aca="false">RIGHT( "0x" &amp; DEC2HEX( HEX2DEC(A78) + HEX2DEC(8000) ), 8 )</f>
        <v>0xBC4F</v>
      </c>
    </row>
    <row r="79" customFormat="false" ht="15.75" hidden="false" customHeight="false" outlineLevel="0" collapsed="false">
      <c r="A79" s="22" t="s">
        <v>10896</v>
      </c>
      <c r="B79" s="25" t="s">
        <v>10897</v>
      </c>
      <c r="E79" s="18" t="str">
        <f aca="false">RIGHT( "0x" &amp; DEC2HEX( HEX2DEC(A79) + HEX2DEC(8000) ), 8 )</f>
        <v>0xBC57</v>
      </c>
    </row>
    <row r="80" customFormat="false" ht="15.75" hidden="false" customHeight="false" outlineLevel="0" collapsed="false">
      <c r="A80" s="22" t="s">
        <v>10898</v>
      </c>
      <c r="B80" s="25" t="s">
        <v>10899</v>
      </c>
      <c r="E80" s="18" t="str">
        <f aca="false">RIGHT( "0x" &amp; DEC2HEX( HEX2DEC(A80) + HEX2DEC(8000) ), 8 )</f>
        <v>0xBC74</v>
      </c>
    </row>
    <row r="81" customFormat="false" ht="15.75" hidden="false" customHeight="false" outlineLevel="0" collapsed="false">
      <c r="A81" s="22" t="s">
        <v>10900</v>
      </c>
      <c r="B81" s="25" t="s">
        <v>10901</v>
      </c>
      <c r="E81" s="18" t="str">
        <f aca="false">RIGHT( "0x" &amp; DEC2HEX( HEX2DEC(A81) + HEX2DEC(8000) ), 8 )</f>
        <v>0xBC97</v>
      </c>
    </row>
    <row r="82" customFormat="false" ht="15.75" hidden="false" customHeight="false" outlineLevel="0" collapsed="false">
      <c r="A82" s="22" t="s">
        <v>10902</v>
      </c>
      <c r="B82" s="25" t="s">
        <v>10903</v>
      </c>
      <c r="E82" s="18" t="str">
        <f aca="false">RIGHT( "0x" &amp; DEC2HEX( HEX2DEC(A82) + HEX2DEC(8000) ), 8 )</f>
        <v>0xBCA8</v>
      </c>
    </row>
    <row r="83" customFormat="false" ht="15.75" hidden="false" customHeight="false" outlineLevel="0" collapsed="false">
      <c r="A83" s="22" t="s">
        <v>10904</v>
      </c>
      <c r="B83" s="25" t="s">
        <v>10905</v>
      </c>
      <c r="E83" s="18" t="str">
        <f aca="false">RIGHT( "0x" &amp; DEC2HEX( HEX2DEC(A83) + HEX2DEC(8000) ), 8 )</f>
        <v>0xBCC5</v>
      </c>
    </row>
    <row r="84" customFormat="false" ht="15.75" hidden="false" customHeight="false" outlineLevel="0" collapsed="false">
      <c r="A84" s="22" t="s">
        <v>10906</v>
      </c>
      <c r="B84" s="25" t="s">
        <v>10907</v>
      </c>
      <c r="E84" s="18" t="str">
        <f aca="false">RIGHT( "0x" &amp; DEC2HEX( HEX2DEC(A84) + HEX2DEC(8000) ), 8 )</f>
        <v>0xBCDA</v>
      </c>
    </row>
    <row r="85" customFormat="false" ht="15.75" hidden="false" customHeight="false" outlineLevel="0" collapsed="false">
      <c r="A85" s="22" t="s">
        <v>10908</v>
      </c>
      <c r="B85" s="25" t="s">
        <v>10909</v>
      </c>
      <c r="E85" s="18" t="str">
        <f aca="false">RIGHT( "0x" &amp; DEC2HEX( HEX2DEC(A85) + HEX2DEC(8000) ), 8 )</f>
        <v>0xBD01</v>
      </c>
    </row>
    <row r="86" customFormat="false" ht="15.75" hidden="false" customHeight="false" outlineLevel="0" collapsed="false">
      <c r="A86" s="22" t="s">
        <v>10910</v>
      </c>
      <c r="B86" s="25" t="s">
        <v>10911</v>
      </c>
      <c r="E86" s="18" t="str">
        <f aca="false">RIGHT( "0x" &amp; DEC2HEX( HEX2DEC(A86) + HEX2DEC(8000) ), 8 )</f>
        <v>0xBD2C</v>
      </c>
    </row>
    <row r="87" customFormat="false" ht="15.75" hidden="false" customHeight="false" outlineLevel="0" collapsed="false">
      <c r="A87" s="22" t="s">
        <v>10912</v>
      </c>
      <c r="B87" s="25" t="s">
        <v>10913</v>
      </c>
      <c r="E87" s="18" t="str">
        <f aca="false">RIGHT( "0x" &amp; DEC2HEX( HEX2DEC(A87) + HEX2DEC(8000) ), 8 )</f>
        <v>0xBD38</v>
      </c>
    </row>
    <row r="88" customFormat="false" ht="15.75" hidden="false" customHeight="false" outlineLevel="0" collapsed="false">
      <c r="A88" s="22" t="s">
        <v>10914</v>
      </c>
      <c r="B88" s="25" t="s">
        <v>10915</v>
      </c>
      <c r="E88" s="18" t="str">
        <f aca="false">RIGHT( "0x" &amp; DEC2HEX( HEX2DEC(A88) + HEX2DEC(8000) ), 8 )</f>
        <v>0xBD50</v>
      </c>
    </row>
    <row r="89" customFormat="false" ht="15.75" hidden="false" customHeight="false" outlineLevel="0" collapsed="false">
      <c r="A89" s="22" t="s">
        <v>10916</v>
      </c>
      <c r="B89" s="25" t="s">
        <v>10917</v>
      </c>
      <c r="E89" s="18" t="str">
        <f aca="false">RIGHT( "0x" &amp; DEC2HEX( HEX2DEC(A89) + HEX2DEC(8000) ), 8 )</f>
        <v>0xBD6D</v>
      </c>
    </row>
    <row r="90" customFormat="false" ht="15.75" hidden="false" customHeight="false" outlineLevel="0" collapsed="false">
      <c r="A90" s="22" t="s">
        <v>10918</v>
      </c>
      <c r="B90" s="25" t="s">
        <v>10919</v>
      </c>
      <c r="E90" s="18" t="str">
        <f aca="false">RIGHT( "0x" &amp; DEC2HEX( HEX2DEC(A90) + HEX2DEC(8000) ), 8 )</f>
        <v>0xBD8C</v>
      </c>
    </row>
    <row r="91" customFormat="false" ht="15.75" hidden="false" customHeight="false" outlineLevel="0" collapsed="false">
      <c r="A91" s="22" t="s">
        <v>10920</v>
      </c>
      <c r="B91" s="25" t="s">
        <v>10921</v>
      </c>
      <c r="E91" s="18" t="str">
        <f aca="false">RIGHT( "0x" &amp; DEC2HEX( HEX2DEC(A91) + HEX2DEC(8000) ), 8 )</f>
        <v>0xBD9A</v>
      </c>
    </row>
    <row r="92" customFormat="false" ht="15.75" hidden="false" customHeight="false" outlineLevel="0" collapsed="false">
      <c r="A92" s="22" t="s">
        <v>10922</v>
      </c>
      <c r="B92" s="25" t="s">
        <v>10923</v>
      </c>
      <c r="E92" s="18" t="str">
        <f aca="false">RIGHT( "0x" &amp; DEC2HEX( HEX2DEC(A92) + HEX2DEC(8000) ), 8 )</f>
        <v>0xBDA7</v>
      </c>
    </row>
    <row r="93" customFormat="false" ht="15.75" hidden="false" customHeight="false" outlineLevel="0" collapsed="false">
      <c r="A93" s="22" t="s">
        <v>10924</v>
      </c>
      <c r="B93" s="25" t="s">
        <v>10925</v>
      </c>
      <c r="E93" s="18" t="str">
        <f aca="false">RIGHT( "0x" &amp; DEC2HEX( HEX2DEC(A93) + HEX2DEC(8000) ), 8 )</f>
        <v>0xBDD2</v>
      </c>
    </row>
    <row r="94" customFormat="false" ht="15.75" hidden="false" customHeight="false" outlineLevel="0" collapsed="false">
      <c r="A94" s="22" t="s">
        <v>10926</v>
      </c>
      <c r="B94" s="25" t="s">
        <v>10927</v>
      </c>
      <c r="E94" s="18" t="str">
        <f aca="false">RIGHT( "0x" &amp; DEC2HEX( HEX2DEC(A94) + HEX2DEC(8000) ), 8 )</f>
        <v>0xBDDF</v>
      </c>
    </row>
    <row r="95" customFormat="false" ht="15.75" hidden="false" customHeight="false" outlineLevel="0" collapsed="false">
      <c r="A95" s="22" t="s">
        <v>10928</v>
      </c>
      <c r="B95" s="25" t="s">
        <v>10929</v>
      </c>
      <c r="E95" s="18" t="str">
        <f aca="false">RIGHT( "0x" &amp; DEC2HEX( HEX2DEC(A95) + HEX2DEC(8000) ), 8 )</f>
        <v>0xBDFE</v>
      </c>
    </row>
    <row r="96" customFormat="false" ht="15.75" hidden="false" customHeight="false" outlineLevel="0" collapsed="false">
      <c r="A96" s="22" t="s">
        <v>10930</v>
      </c>
      <c r="B96" s="25" t="s">
        <v>10931</v>
      </c>
      <c r="E96" s="18" t="str">
        <f aca="false">RIGHT( "0x" &amp; DEC2HEX( HEX2DEC(A96) + HEX2DEC(8000) ), 8 )</f>
        <v>0xBE23</v>
      </c>
    </row>
    <row r="97" customFormat="false" ht="15.75" hidden="false" customHeight="false" outlineLevel="0" collapsed="false">
      <c r="A97" s="22" t="s">
        <v>10932</v>
      </c>
      <c r="B97" s="25" t="s">
        <v>10933</v>
      </c>
      <c r="E97" s="18" t="str">
        <f aca="false">RIGHT( "0x" &amp; DEC2HEX( HEX2DEC(A97) + HEX2DEC(8000) ), 8 )</f>
        <v>0xBE44</v>
      </c>
    </row>
    <row r="98" customFormat="false" ht="15.75" hidden="false" customHeight="false" outlineLevel="0" collapsed="false">
      <c r="A98" s="22" t="s">
        <v>10934</v>
      </c>
      <c r="B98" s="25" t="s">
        <v>10935</v>
      </c>
      <c r="E98" s="18" t="str">
        <f aca="false">RIGHT( "0x" &amp; DEC2HEX( HEX2DEC(A98) + HEX2DEC(8000) ), 8 )</f>
        <v>0xBE6C</v>
      </c>
    </row>
    <row r="99" customFormat="false" ht="15.75" hidden="false" customHeight="false" outlineLevel="0" collapsed="false">
      <c r="A99" s="22" t="s">
        <v>10936</v>
      </c>
      <c r="B99" s="25" t="s">
        <v>10937</v>
      </c>
      <c r="E99" s="18" t="str">
        <f aca="false">RIGHT( "0x" &amp; DEC2HEX( HEX2DEC(A99) + HEX2DEC(8000) ), 8 )</f>
        <v>0xBE78</v>
      </c>
    </row>
    <row r="100" customFormat="false" ht="15.75" hidden="false" customHeight="false" outlineLevel="0" collapsed="false">
      <c r="A100" s="22" t="s">
        <v>10938</v>
      </c>
      <c r="B100" s="25" t="s">
        <v>10939</v>
      </c>
      <c r="E100" s="18" t="str">
        <f aca="false">RIGHT( "0x" &amp; DEC2HEX( HEX2DEC(A100) + HEX2DEC(8000) ), 8 )</f>
        <v>0xBE95</v>
      </c>
    </row>
    <row r="101" customFormat="false" ht="15.75" hidden="false" customHeight="false" outlineLevel="0" collapsed="false">
      <c r="A101" s="22" t="s">
        <v>10940</v>
      </c>
      <c r="B101" s="25" t="s">
        <v>10941</v>
      </c>
      <c r="E101" s="18" t="str">
        <f aca="false">RIGHT( "0x" &amp; DEC2HEX( HEX2DEC(A101) + HEX2DEC(8000) ), 8 )</f>
        <v>0xBEBC</v>
      </c>
    </row>
    <row r="102" customFormat="false" ht="15.75" hidden="false" customHeight="false" outlineLevel="0" collapsed="false">
      <c r="A102" s="22" t="s">
        <v>10942</v>
      </c>
      <c r="B102" s="25" t="s">
        <v>10943</v>
      </c>
      <c r="E102" s="18" t="str">
        <f aca="false">RIGHT( "0x" &amp; DEC2HEX( HEX2DEC(A102) + HEX2DEC(8000) ), 8 )</f>
        <v>0xBED5</v>
      </c>
    </row>
    <row r="103" customFormat="false" ht="15.75" hidden="false" customHeight="false" outlineLevel="0" collapsed="false">
      <c r="A103" s="22" t="s">
        <v>10828</v>
      </c>
      <c r="B103" s="25" t="s">
        <v>8303</v>
      </c>
      <c r="E103" s="18" t="str">
        <f aca="false">RIGHT( "0x" &amp; DEC2HEX( HEX2DEC(A103) + HEX2DEC(8000) ), 8 )</f>
        <v>0xBF03</v>
      </c>
    </row>
    <row r="104" customFormat="false" ht="15.75" hidden="false" customHeight="false" outlineLevel="0" collapsed="false">
      <c r="A104" s="22" t="s">
        <v>10944</v>
      </c>
      <c r="B104" s="25" t="s">
        <v>10945</v>
      </c>
      <c r="E104" s="18" t="str">
        <f aca="false">RIGHT( "0x" &amp; DEC2HEX( HEX2DEC(A104) + HEX2DEC(8000) ), 8 )</f>
        <v>0xBF0B</v>
      </c>
    </row>
    <row r="105" customFormat="false" ht="15.75" hidden="false" customHeight="false" outlineLevel="0" collapsed="false">
      <c r="A105" s="22" t="s">
        <v>10946</v>
      </c>
      <c r="B105" s="25" t="s">
        <v>10947</v>
      </c>
      <c r="E105" s="18" t="str">
        <f aca="false">RIGHT( "0x" &amp; DEC2HEX( HEX2DEC(A105) + HEX2DEC(8000) ), 8 )</f>
        <v>0xBF1E</v>
      </c>
    </row>
    <row r="106" customFormat="false" ht="15.75" hidden="false" customHeight="false" outlineLevel="0" collapsed="false">
      <c r="A106" s="22" t="s">
        <v>10948</v>
      </c>
      <c r="B106" s="25" t="s">
        <v>10949</v>
      </c>
      <c r="E106" s="18" t="str">
        <f aca="false">RIGHT( "0x" &amp; DEC2HEX( HEX2DEC(A106) + HEX2DEC(8000) ), 8 )</f>
        <v>0xBF39</v>
      </c>
    </row>
    <row r="107" customFormat="false" ht="15.75" hidden="false" customHeight="false" outlineLevel="0" collapsed="false">
      <c r="A107" s="22" t="s">
        <v>10950</v>
      </c>
      <c r="B107" s="25" t="s">
        <v>10951</v>
      </c>
      <c r="E107" s="18" t="str">
        <f aca="false">RIGHT( "0x" &amp; DEC2HEX( HEX2DEC(A107) + HEX2DEC(8000) ), 8 )</f>
        <v>0xBF58</v>
      </c>
    </row>
    <row r="108" customFormat="false" ht="15.75" hidden="false" customHeight="false" outlineLevel="0" collapsed="false">
      <c r="A108" s="22" t="s">
        <v>10838</v>
      </c>
      <c r="B108" s="25" t="s">
        <v>10952</v>
      </c>
      <c r="E108" s="18" t="str">
        <f aca="false">RIGHT( "0x" &amp; DEC2HEX( HEX2DEC(A108) + HEX2DEC(8000) ), 8 )</f>
        <v>0xBF84</v>
      </c>
    </row>
    <row r="109" customFormat="false" ht="15.75" hidden="false" customHeight="false" outlineLevel="0" collapsed="false">
      <c r="A109" s="22" t="s">
        <v>10953</v>
      </c>
      <c r="B109" s="25" t="s">
        <v>10901</v>
      </c>
      <c r="E109" s="18" t="str">
        <f aca="false">RIGHT( "0x" &amp; DEC2HEX( HEX2DEC(A109) + HEX2DEC(8000) ), 8 )</f>
        <v>0xBF97</v>
      </c>
    </row>
    <row r="110" customFormat="false" ht="15.75" hidden="false" customHeight="false" outlineLevel="0" collapsed="false">
      <c r="A110" s="22" t="s">
        <v>10954</v>
      </c>
      <c r="B110" s="25" t="s">
        <v>10955</v>
      </c>
      <c r="E110" s="18" t="str">
        <f aca="false">RIGHT( "0x" &amp; DEC2HEX( HEX2DEC(A110) + HEX2DEC(8000) ), 8 )</f>
        <v>0xBFA8</v>
      </c>
    </row>
    <row r="111" customFormat="false" ht="15.75" hidden="false" customHeight="false" outlineLevel="0" collapsed="false">
      <c r="A111" s="22" t="s">
        <v>10956</v>
      </c>
      <c r="B111" s="25" t="s">
        <v>10957</v>
      </c>
      <c r="E111" s="18" t="str">
        <f aca="false">RIGHT( "0x" &amp; DEC2HEX( HEX2DEC(A111) + HEX2DEC(8000) ), 8 )</f>
        <v>0xBFC7</v>
      </c>
    </row>
    <row r="112" customFormat="false" ht="15.75" hidden="false" customHeight="false" outlineLevel="0" collapsed="false">
      <c r="A112" s="22" t="s">
        <v>10958</v>
      </c>
      <c r="B112" s="25" t="s">
        <v>8303</v>
      </c>
      <c r="E112" s="18" t="str">
        <f aca="false">RIGHT( "0x" &amp; DEC2HEX( HEX2DEC(A112) + HEX2DEC(8000) ), 8 )</f>
        <v>0xBFF6</v>
      </c>
    </row>
    <row r="113" customFormat="false" ht="15.75" hidden="false" customHeight="false" outlineLevel="0" collapsed="false">
      <c r="A113" s="22" t="s">
        <v>10959</v>
      </c>
      <c r="B113" s="25" t="s">
        <v>10960</v>
      </c>
      <c r="E113" s="18" t="str">
        <f aca="false">RIGHT( "0x" &amp; DEC2HEX( HEX2DEC(A113) + HEX2DEC(8000) ), 8 )</f>
        <v>0xBFFE</v>
      </c>
    </row>
    <row r="114" customFormat="false" ht="15.75" hidden="false" customHeight="false" outlineLevel="0" collapsed="false">
      <c r="A114" s="22" t="s">
        <v>10961</v>
      </c>
      <c r="B114" s="25" t="s">
        <v>10962</v>
      </c>
      <c r="E114" s="18" t="str">
        <f aca="false">RIGHT( "0x" &amp; DEC2HEX( HEX2DEC(A114) + HEX2DEC(8000) ), 8 )</f>
        <v>0xC013</v>
      </c>
    </row>
    <row r="115" customFormat="false" ht="15.75" hidden="false" customHeight="false" outlineLevel="0" collapsed="false">
      <c r="A115" s="22" t="s">
        <v>10963</v>
      </c>
      <c r="B115" s="25" t="s">
        <v>10964</v>
      </c>
      <c r="E115" s="18" t="str">
        <f aca="false">RIGHT( "0x" &amp; DEC2HEX( HEX2DEC(A115) + HEX2DEC(8000) ), 8 )</f>
        <v>0xC032</v>
      </c>
    </row>
    <row r="116" customFormat="false" ht="15.75" hidden="false" customHeight="false" outlineLevel="0" collapsed="false">
      <c r="A116" s="22" t="s">
        <v>10965</v>
      </c>
      <c r="B116" s="25" t="s">
        <v>8303</v>
      </c>
      <c r="E116" s="18" t="str">
        <f aca="false">RIGHT( "0x" &amp; DEC2HEX( HEX2DEC(A116) + HEX2DEC(8000) ), 8 )</f>
        <v>0xC055</v>
      </c>
    </row>
    <row r="117" customFormat="false" ht="15.75" hidden="false" customHeight="false" outlineLevel="0" collapsed="false">
      <c r="A117" s="22" t="s">
        <v>10966</v>
      </c>
      <c r="B117" s="25" t="s">
        <v>10967</v>
      </c>
      <c r="E117" s="18" t="str">
        <f aca="false">RIGHT( "0x" &amp; DEC2HEX( HEX2DEC(A117) + HEX2DEC(8000) ), 8 )</f>
        <v>0xC05D</v>
      </c>
    </row>
    <row r="118" customFormat="false" ht="15.75" hidden="false" customHeight="false" outlineLevel="0" collapsed="false">
      <c r="A118" s="22" t="s">
        <v>10968</v>
      </c>
      <c r="B118" s="25" t="s">
        <v>10969</v>
      </c>
      <c r="E118" s="18" t="str">
        <f aca="false">RIGHT( "0x" &amp; DEC2HEX( HEX2DEC(A118) + HEX2DEC(8000) ), 8 )</f>
        <v>0xC068</v>
      </c>
    </row>
    <row r="119" customFormat="false" ht="15.75" hidden="false" customHeight="false" outlineLevel="0" collapsed="false">
      <c r="A119" s="22" t="s">
        <v>10970</v>
      </c>
      <c r="B119" s="25" t="s">
        <v>10971</v>
      </c>
      <c r="E119" s="18" t="str">
        <f aca="false">RIGHT( "0x" &amp; DEC2HEX( HEX2DEC(A119) + HEX2DEC(8000) ), 8 )</f>
        <v>0xC080</v>
      </c>
    </row>
    <row r="120" customFormat="false" ht="15.75" hidden="false" customHeight="false" outlineLevel="0" collapsed="false">
      <c r="A120" s="22" t="s">
        <v>10972</v>
      </c>
      <c r="B120" s="25" t="s">
        <v>10973</v>
      </c>
      <c r="E120" s="18" t="str">
        <f aca="false">RIGHT( "0x" &amp; DEC2HEX( HEX2DEC(A120) + HEX2DEC(8000) ), 8 )</f>
        <v>0xC09F</v>
      </c>
    </row>
    <row r="121" customFormat="false" ht="15.75" hidden="false" customHeight="false" outlineLevel="0" collapsed="false">
      <c r="A121" s="22" t="s">
        <v>10974</v>
      </c>
      <c r="B121" s="25" t="s">
        <v>10975</v>
      </c>
      <c r="E121" s="18" t="str">
        <f aca="false">RIGHT( "0x" &amp; DEC2HEX( HEX2DEC(A121) + HEX2DEC(8000) ), 8 )</f>
        <v>0xC0BC</v>
      </c>
    </row>
    <row r="122" customFormat="false" ht="15.75" hidden="false" customHeight="false" outlineLevel="0" collapsed="false">
      <c r="A122" s="22" t="s">
        <v>10976</v>
      </c>
      <c r="B122" s="25" t="s">
        <v>10977</v>
      </c>
      <c r="E122" s="18" t="str">
        <f aca="false">RIGHT( "0x" &amp; DEC2HEX( HEX2DEC(A122) + HEX2DEC(8000) ), 8 )</f>
        <v>0xC0D5</v>
      </c>
    </row>
    <row r="123" customFormat="false" ht="15.75" hidden="false" customHeight="false" outlineLevel="0" collapsed="false">
      <c r="A123" s="22" t="s">
        <v>10978</v>
      </c>
      <c r="B123" s="25" t="s">
        <v>10979</v>
      </c>
      <c r="E123" s="18" t="str">
        <f aca="false">RIGHT( "0x" &amp; DEC2HEX( HEX2DEC(A123) + HEX2DEC(8000) ), 8 )</f>
        <v>0xC0EE</v>
      </c>
    </row>
    <row r="124" customFormat="false" ht="15.75" hidden="false" customHeight="false" outlineLevel="0" collapsed="false">
      <c r="A124" s="22" t="s">
        <v>10866</v>
      </c>
      <c r="B124" s="25" t="s">
        <v>10980</v>
      </c>
      <c r="E124" s="18" t="str">
        <f aca="false">RIGHT( "0x" &amp; DEC2HEX( HEX2DEC(A124) + HEX2DEC(8000) ), 8 )</f>
        <v>0xC101</v>
      </c>
    </row>
    <row r="125" customFormat="false" ht="15.75" hidden="false" customHeight="false" outlineLevel="0" collapsed="false">
      <c r="A125" s="22" t="s">
        <v>10981</v>
      </c>
      <c r="B125" s="25" t="s">
        <v>10982</v>
      </c>
      <c r="E125" s="18" t="str">
        <f aca="false">RIGHT( "0x" &amp; DEC2HEX( HEX2DEC(A125) + HEX2DEC(8000) ), 8 )</f>
        <v>0xC120</v>
      </c>
    </row>
    <row r="126" customFormat="false" ht="15.75" hidden="false" customHeight="false" outlineLevel="0" collapsed="false">
      <c r="A126" s="22" t="s">
        <v>10983</v>
      </c>
      <c r="B126" s="25" t="s">
        <v>10984</v>
      </c>
      <c r="E126" s="18" t="str">
        <f aca="false">RIGHT( "0x" &amp; DEC2HEX( HEX2DEC(A126) + HEX2DEC(8000) ), 8 )</f>
        <v>0xC12D</v>
      </c>
    </row>
    <row r="127" customFormat="false" ht="15.75" hidden="false" customHeight="false" outlineLevel="0" collapsed="false">
      <c r="A127" s="22" t="s">
        <v>10985</v>
      </c>
      <c r="B127" s="25" t="s">
        <v>10986</v>
      </c>
      <c r="E127" s="18" t="str">
        <f aca="false">RIGHT( "0x" &amp; DEC2HEX( HEX2DEC(A127) + HEX2DEC(8000) ), 8 )</f>
        <v>0xC14C</v>
      </c>
    </row>
    <row r="128" customFormat="false" ht="15.75" hidden="false" customHeight="false" outlineLevel="0" collapsed="false">
      <c r="A128" s="22" t="s">
        <v>10987</v>
      </c>
      <c r="B128" s="25" t="s">
        <v>10988</v>
      </c>
      <c r="E128" s="18" t="str">
        <f aca="false">RIGHT( "0x" &amp; DEC2HEX( HEX2DEC(A128) + HEX2DEC(8000) ), 8 )</f>
        <v>0xC167</v>
      </c>
    </row>
    <row r="129" customFormat="false" ht="15.75" hidden="false" customHeight="false" outlineLevel="0" collapsed="false">
      <c r="A129" s="22" t="s">
        <v>10989</v>
      </c>
      <c r="B129" s="25" t="s">
        <v>10990</v>
      </c>
      <c r="E129" s="18" t="str">
        <f aca="false">RIGHT( "0x" &amp; DEC2HEX( HEX2DEC(A129) + HEX2DEC(8000) ), 8 )</f>
        <v>0xC18A</v>
      </c>
    </row>
    <row r="130" customFormat="false" ht="15.75" hidden="false" customHeight="false" outlineLevel="0" collapsed="false">
      <c r="A130" s="22" t="s">
        <v>10991</v>
      </c>
      <c r="B130" s="25" t="s">
        <v>10992</v>
      </c>
      <c r="E130" s="18" t="str">
        <f aca="false">RIGHT( "0x" &amp; DEC2HEX( HEX2DEC(A130) + HEX2DEC(8000) ), 8 )</f>
        <v>0xC19F</v>
      </c>
    </row>
    <row r="131" customFormat="false" ht="15.75" hidden="false" customHeight="false" outlineLevel="0" collapsed="false">
      <c r="A131" s="22" t="s">
        <v>10993</v>
      </c>
      <c r="B131" s="25" t="s">
        <v>10994</v>
      </c>
      <c r="E131" s="18" t="str">
        <f aca="false">RIGHT( "0x" &amp; DEC2HEX( HEX2DEC(A131) + HEX2DEC(8000) ), 8 )</f>
        <v>0xC1CA</v>
      </c>
    </row>
    <row r="132" customFormat="false" ht="15.75" hidden="false" customHeight="false" outlineLevel="0" collapsed="false">
      <c r="A132" s="22" t="s">
        <v>10995</v>
      </c>
      <c r="B132" s="25" t="s">
        <v>10996</v>
      </c>
      <c r="E132" s="18" t="str">
        <f aca="false">RIGHT( "0x" &amp; DEC2HEX( HEX2DEC(A132) + HEX2DEC(8000) ), 8 )</f>
        <v>0xC1F3</v>
      </c>
    </row>
    <row r="133" customFormat="false" ht="15.75" hidden="false" customHeight="false" outlineLevel="0" collapsed="false">
      <c r="A133" s="22" t="s">
        <v>10997</v>
      </c>
      <c r="B133" s="25" t="s">
        <v>10998</v>
      </c>
      <c r="E133" s="18" t="str">
        <f aca="false">RIGHT( "0x" &amp; DEC2HEX( HEX2DEC(A133) + HEX2DEC(8000) ), 8 )</f>
        <v>0xC201</v>
      </c>
    </row>
    <row r="134" customFormat="false" ht="15.75" hidden="false" customHeight="false" outlineLevel="0" collapsed="false">
      <c r="A134" s="22" t="s">
        <v>10999</v>
      </c>
      <c r="B134" s="25" t="s">
        <v>11000</v>
      </c>
      <c r="E134" s="18" t="str">
        <f aca="false">RIGHT( "0x" &amp; DEC2HEX( HEX2DEC(A134) + HEX2DEC(8000) ), 8 )</f>
        <v>0xC220</v>
      </c>
    </row>
    <row r="135" customFormat="false" ht="15.75" hidden="false" customHeight="false" outlineLevel="0" collapsed="false">
      <c r="A135" s="22" t="s">
        <v>11001</v>
      </c>
      <c r="B135" s="25" t="s">
        <v>11002</v>
      </c>
      <c r="E135" s="18" t="str">
        <f aca="false">RIGHT( "0x" &amp; DEC2HEX( HEX2DEC(A135) + HEX2DEC(8000) ), 8 )</f>
        <v>0xC241</v>
      </c>
    </row>
    <row r="136" customFormat="false" ht="15.75" hidden="false" customHeight="false" outlineLevel="0" collapsed="false">
      <c r="A136" s="22" t="s">
        <v>11003</v>
      </c>
      <c r="B136" s="25" t="s">
        <v>11004</v>
      </c>
      <c r="E136" s="18" t="str">
        <f aca="false">RIGHT( "0x" &amp; DEC2HEX( HEX2DEC(A136) + HEX2DEC(8000) ), 8 )</f>
        <v>0xC266</v>
      </c>
    </row>
    <row r="137" customFormat="false" ht="15.75" hidden="false" customHeight="false" outlineLevel="0" collapsed="false">
      <c r="A137" s="22" t="s">
        <v>11005</v>
      </c>
      <c r="B137" s="25" t="s">
        <v>10925</v>
      </c>
      <c r="E137" s="18" t="str">
        <f aca="false">RIGHT( "0x" &amp; DEC2HEX( HEX2DEC(A137) + HEX2DEC(8000) ), 8 )</f>
        <v>0xC293</v>
      </c>
    </row>
    <row r="138" customFormat="false" ht="15.75" hidden="false" customHeight="false" outlineLevel="0" collapsed="false">
      <c r="A138" s="22" t="s">
        <v>11006</v>
      </c>
      <c r="B138" s="25" t="s">
        <v>11007</v>
      </c>
      <c r="E138" s="18" t="str">
        <f aca="false">RIGHT( "0x" &amp; DEC2HEX( HEX2DEC(A138) + HEX2DEC(8000) ), 8 )</f>
        <v>0xC29D</v>
      </c>
    </row>
    <row r="139" customFormat="false" ht="15.75" hidden="false" customHeight="false" outlineLevel="0" collapsed="false">
      <c r="A139" s="22" t="s">
        <v>11008</v>
      </c>
      <c r="B139" s="25" t="s">
        <v>11009</v>
      </c>
      <c r="E139" s="18" t="str">
        <f aca="false">RIGHT( "0x" &amp; DEC2HEX( HEX2DEC(A139) + HEX2DEC(8000) ), 8 )</f>
        <v>0xC2B0</v>
      </c>
    </row>
    <row r="140" customFormat="false" ht="15.75" hidden="false" customHeight="false" outlineLevel="0" collapsed="false">
      <c r="A140" s="22" t="s">
        <v>11010</v>
      </c>
      <c r="B140" s="25" t="s">
        <v>8303</v>
      </c>
      <c r="E140" s="18" t="str">
        <f aca="false">RIGHT( "0x" &amp; DEC2HEX( HEX2DEC(A140) + HEX2DEC(8000) ), 8 )</f>
        <v>0xC2DB</v>
      </c>
    </row>
    <row r="141" customFormat="false" ht="15.75" hidden="false" customHeight="false" outlineLevel="0" collapsed="false">
      <c r="A141" s="22" t="s">
        <v>11011</v>
      </c>
      <c r="B141" s="25" t="s">
        <v>11012</v>
      </c>
      <c r="E141" s="18" t="str">
        <f aca="false">RIGHT( "0x" &amp; DEC2HEX( HEX2DEC(A141) + HEX2DEC(8000) ), 8 )</f>
        <v>0xC2E3</v>
      </c>
    </row>
    <row r="142" customFormat="false" ht="15.75" hidden="false" customHeight="false" outlineLevel="0" collapsed="false">
      <c r="A142" s="22" t="s">
        <v>11013</v>
      </c>
      <c r="B142" s="25" t="s">
        <v>11014</v>
      </c>
      <c r="E142" s="18" t="str">
        <f aca="false">RIGHT( "0x" &amp; DEC2HEX( HEX2DEC(A142) + HEX2DEC(8000) ), 8 )</f>
        <v>0xC2F8</v>
      </c>
    </row>
    <row r="143" customFormat="false" ht="15.75" hidden="false" customHeight="false" outlineLevel="0" collapsed="false">
      <c r="A143" s="22" t="s">
        <v>11015</v>
      </c>
      <c r="B143" s="25" t="s">
        <v>11016</v>
      </c>
      <c r="E143" s="18" t="str">
        <f aca="false">RIGHT( "0x" &amp; DEC2HEX( HEX2DEC(A143) + HEX2DEC(8000) ), 8 )</f>
        <v>0xC31F</v>
      </c>
    </row>
    <row r="144" customFormat="false" ht="15.75" hidden="false" customHeight="false" outlineLevel="0" collapsed="false">
      <c r="A144" s="22" t="s">
        <v>11017</v>
      </c>
      <c r="B144" s="25" t="s">
        <v>8303</v>
      </c>
      <c r="E144" s="18" t="str">
        <f aca="false">RIGHT( "0x" &amp; DEC2HEX( HEX2DEC(A144) + HEX2DEC(8000) ), 8 )</f>
        <v>0xC346</v>
      </c>
    </row>
    <row r="145" customFormat="false" ht="15.75" hidden="false" customHeight="false" outlineLevel="0" collapsed="false">
      <c r="A145" s="22" t="s">
        <v>11018</v>
      </c>
      <c r="B145" s="25" t="s">
        <v>11019</v>
      </c>
      <c r="E145" s="18" t="str">
        <f aca="false">RIGHT( "0x" &amp; DEC2HEX( HEX2DEC(A145) + HEX2DEC(8000) ), 8 )</f>
        <v>0xC34E</v>
      </c>
    </row>
    <row r="146" customFormat="false" ht="15.75" hidden="false" customHeight="false" outlineLevel="0" collapsed="false">
      <c r="A146" s="22" t="s">
        <v>11020</v>
      </c>
      <c r="B146" s="25" t="s">
        <v>11021</v>
      </c>
      <c r="E146" s="18" t="str">
        <f aca="false">RIGHT( "0x" &amp; DEC2HEX( HEX2DEC(A146) + HEX2DEC(8000) ), 8 )</f>
        <v>0xC371</v>
      </c>
    </row>
    <row r="147" customFormat="false" ht="15.75" hidden="false" customHeight="false" outlineLevel="0" collapsed="false">
      <c r="A147" s="22" t="s">
        <v>11022</v>
      </c>
      <c r="B147" s="25" t="s">
        <v>11023</v>
      </c>
      <c r="E147" s="18" t="str">
        <f aca="false">RIGHT( "0x" &amp; DEC2HEX( HEX2DEC(A147) + HEX2DEC(8000) ), 8 )</f>
        <v>0xC398</v>
      </c>
    </row>
    <row r="148" customFormat="false" ht="15.75" hidden="false" customHeight="false" outlineLevel="0" collapsed="false">
      <c r="A148" s="22" t="s">
        <v>11024</v>
      </c>
      <c r="B148" s="25" t="s">
        <v>11025</v>
      </c>
      <c r="E148" s="18" t="str">
        <f aca="false">RIGHT( "0x" &amp; DEC2HEX( HEX2DEC(A148) + HEX2DEC(8000) ), 8 )</f>
        <v>0xC3A9</v>
      </c>
    </row>
    <row r="149" customFormat="false" ht="15.75" hidden="false" customHeight="false" outlineLevel="0" collapsed="false">
      <c r="A149" s="5"/>
      <c r="D149" s="3" t="s">
        <v>11026</v>
      </c>
      <c r="E149" s="18"/>
    </row>
    <row r="150" customFormat="false" ht="15.75" hidden="false" customHeight="false" outlineLevel="0" collapsed="false">
      <c r="A150" s="5" t="s">
        <v>11027</v>
      </c>
      <c r="B150" s="25" t="s">
        <v>412</v>
      </c>
      <c r="E150" s="18" t="str">
        <f aca="false">RIGHT( "0x" &amp; DEC2HEX( HEX2DEC(A150) + HEX2DEC("A800") ), 8 )</f>
        <v>0xA818</v>
      </c>
    </row>
    <row r="151" customFormat="false" ht="15.75" hidden="false" customHeight="false" outlineLevel="0" collapsed="false">
      <c r="A151" s="22" t="s">
        <v>11028</v>
      </c>
      <c r="B151" s="25" t="s">
        <v>11029</v>
      </c>
      <c r="E151" s="18" t="str">
        <f aca="false">RIGHT( "0x" &amp; DEC2HEX( HEX2DEC(A151) + HEX2DEC("A800") ), 8 )</f>
        <v>0xFEAC</v>
      </c>
    </row>
    <row r="152" customFormat="false" ht="15.75" hidden="false" customHeight="false" outlineLevel="0" collapsed="false">
      <c r="A152" s="22" t="s">
        <v>11030</v>
      </c>
      <c r="B152" s="25" t="s">
        <v>11031</v>
      </c>
      <c r="E152" s="18" t="str">
        <f aca="false">RIGHT( "0x" &amp; DEC2HEX( HEX2DEC(A152) + HEX2DEC("A800") ), 8 )</f>
        <v>0xFEC1</v>
      </c>
    </row>
    <row r="153" customFormat="false" ht="15.75" hidden="false" customHeight="false" outlineLevel="0" collapsed="false">
      <c r="A153" s="22" t="s">
        <v>11032</v>
      </c>
      <c r="B153" s="25" t="s">
        <v>11033</v>
      </c>
      <c r="E153" s="18" t="str">
        <f aca="false">RIGHT( "0x" &amp; DEC2HEX( HEX2DEC(A153) + HEX2DEC("A800") ), 8 )</f>
        <v>0xFEDE</v>
      </c>
    </row>
    <row r="154" customFormat="false" ht="15.75" hidden="false" customHeight="false" outlineLevel="0" collapsed="false">
      <c r="A154" s="22" t="s">
        <v>11034</v>
      </c>
      <c r="B154" s="25" t="s">
        <v>11033</v>
      </c>
      <c r="E154" s="18" t="str">
        <f aca="false">RIGHT( "0x" &amp; DEC2HEX( HEX2DEC(A154) + HEX2DEC("A800") ), 8 )</f>
        <v>0xFF0F</v>
      </c>
    </row>
    <row r="155" customFormat="false" ht="15.75" hidden="false" customHeight="false" outlineLevel="0" collapsed="false">
      <c r="A155" s="22" t="s">
        <v>11035</v>
      </c>
      <c r="B155" s="25" t="s">
        <v>459</v>
      </c>
      <c r="E155" s="18" t="str">
        <f aca="false">RIGHT( "0x" &amp; DEC2HEX( HEX2DEC(A155) + HEX2DEC("A800") ), 8 )</f>
        <v>0xFF38</v>
      </c>
    </row>
    <row r="156" customFormat="false" ht="15.75" hidden="false" customHeight="false" outlineLevel="0" collapsed="false">
      <c r="A156" s="22" t="s">
        <v>11036</v>
      </c>
      <c r="B156" s="25" t="s">
        <v>11037</v>
      </c>
      <c r="E156" s="18" t="str">
        <f aca="false">RIGHT( "0x" &amp; DEC2HEX( HEX2DEC(A156) + HEX2DEC("A800") ), 8 )</f>
        <v>0xFF41</v>
      </c>
    </row>
    <row r="157" customFormat="false" ht="15.75" hidden="false" customHeight="false" outlineLevel="0" collapsed="false">
      <c r="A157" s="22" t="s">
        <v>11038</v>
      </c>
      <c r="B157" s="25" t="s">
        <v>11039</v>
      </c>
      <c r="E157" s="18" t="str">
        <f aca="false">RIGHT( "0x" &amp; DEC2HEX( HEX2DEC(A157) + HEX2DEC("A800") ), 8 )</f>
        <v>0xFF70</v>
      </c>
    </row>
    <row r="158" customFormat="false" ht="15.75" hidden="false" customHeight="false" outlineLevel="0" collapsed="false">
      <c r="A158" s="22" t="s">
        <v>11040</v>
      </c>
      <c r="B158" s="25" t="s">
        <v>11041</v>
      </c>
      <c r="E158" s="18" t="str">
        <f aca="false">RIGHT( "0x" &amp; DEC2HEX( HEX2DEC(A158) + HEX2DEC("A800") ), 8 )</f>
        <v>0xFFA3</v>
      </c>
    </row>
    <row r="159" customFormat="false" ht="15.75" hidden="false" customHeight="false" outlineLevel="0" collapsed="false">
      <c r="A159" s="22" t="s">
        <v>11042</v>
      </c>
      <c r="B159" s="25" t="s">
        <v>11043</v>
      </c>
      <c r="E159" s="18" t="str">
        <f aca="false">RIGHT( "0x" &amp; DEC2HEX( HEX2DEC(A159) + HEX2DEC("A800") ), 8 )</f>
        <v>0xFFC8</v>
      </c>
    </row>
    <row r="160" customFormat="false" ht="15.75" hidden="false" customHeight="false" outlineLevel="0" collapsed="false">
      <c r="A160" s="22" t="s">
        <v>11044</v>
      </c>
      <c r="B160" s="25" t="s">
        <v>459</v>
      </c>
      <c r="E160" s="18" t="str">
        <f aca="false">RIGHT( "0x" &amp; DEC2HEX( HEX2DEC(A160) + HEX2DEC("A800") ), 8 )</f>
        <v>0xFFE4</v>
      </c>
    </row>
    <row r="161" customFormat="false" ht="17.25" hidden="false" customHeight="true" outlineLevel="0" collapsed="false">
      <c r="A161" s="22" t="s">
        <v>11045</v>
      </c>
      <c r="B161" s="25" t="s">
        <v>11046</v>
      </c>
      <c r="E161" s="18" t="str">
        <f aca="false">RIGHT( "0x" &amp; DEC2HEX( HEX2DEC(A161) + HEX2DEC("A800") ), 8 )</f>
        <v>0xFFED</v>
      </c>
    </row>
    <row r="162" customFormat="false" ht="15.75" hidden="false" customHeight="false" outlineLevel="0" collapsed="false">
      <c r="A162" s="22" t="s">
        <v>11047</v>
      </c>
      <c r="B162" s="25" t="s">
        <v>11048</v>
      </c>
      <c r="E162" s="18" t="str">
        <f aca="false">RIGHT( "0x" &amp; DEC2HEX( HEX2DEC(A162) + HEX2DEC("A800") ), 8 )</f>
        <v>0x10001</v>
      </c>
    </row>
    <row r="163" customFormat="false" ht="15.75" hidden="false" customHeight="false" outlineLevel="0" collapsed="false">
      <c r="A163" s="22" t="s">
        <v>11049</v>
      </c>
      <c r="B163" s="25" t="s">
        <v>11050</v>
      </c>
      <c r="E163" s="18" t="str">
        <f aca="false">RIGHT( "0x" &amp; DEC2HEX( HEX2DEC(A163) + HEX2DEC("A800") ), 8 )</f>
        <v>0x10014</v>
      </c>
    </row>
    <row r="164" customFormat="false" ht="15.75" hidden="false" customHeight="false" outlineLevel="0" collapsed="false">
      <c r="A164" s="22" t="s">
        <v>11051</v>
      </c>
      <c r="B164" s="25" t="s">
        <v>11052</v>
      </c>
      <c r="E164" s="18" t="str">
        <f aca="false">RIGHT( "0x" &amp; DEC2HEX( HEX2DEC(A164) + HEX2DEC("A800") ), 8 )</f>
        <v>0x10035</v>
      </c>
    </row>
    <row r="165" customFormat="false" ht="15.75" hidden="false" customHeight="false" outlineLevel="0" collapsed="false">
      <c r="A165" s="22" t="s">
        <v>11053</v>
      </c>
      <c r="B165" s="25" t="s">
        <v>459</v>
      </c>
      <c r="E165" s="18" t="str">
        <f aca="false">RIGHT( "0x" &amp; DEC2HEX( HEX2DEC(A165) + HEX2DEC("A800") ), 8 )</f>
        <v>0x10060</v>
      </c>
    </row>
    <row r="166" customFormat="false" ht="15.75" hidden="false" customHeight="false" outlineLevel="0" collapsed="false">
      <c r="A166" s="22" t="s">
        <v>11054</v>
      </c>
      <c r="B166" s="25" t="s">
        <v>11055</v>
      </c>
      <c r="E166" s="18" t="str">
        <f aca="false">RIGHT( "0x" &amp; DEC2HEX( HEX2DEC(A166) + HEX2DEC("A800") ), 8 )</f>
        <v>0x10069</v>
      </c>
    </row>
    <row r="167" customFormat="false" ht="15.75" hidden="false" customHeight="false" outlineLevel="0" collapsed="false">
      <c r="A167" s="22" t="s">
        <v>11056</v>
      </c>
      <c r="B167" s="25" t="s">
        <v>11057</v>
      </c>
      <c r="E167" s="18" t="str">
        <f aca="false">RIGHT( "0x" &amp; DEC2HEX( HEX2DEC(A167) + HEX2DEC("A800") ), 8 )</f>
        <v>0x1007C</v>
      </c>
    </row>
    <row r="168" customFormat="false" ht="15.75" hidden="false" customHeight="false" outlineLevel="0" collapsed="false">
      <c r="A168" s="22" t="s">
        <v>11058</v>
      </c>
      <c r="B168" s="25" t="s">
        <v>11059</v>
      </c>
      <c r="E168" s="18" t="str">
        <f aca="false">RIGHT( "0x" &amp; DEC2HEX( HEX2DEC(A168) + HEX2DEC("A800") ), 8 )</f>
        <v>0x1009F</v>
      </c>
    </row>
    <row r="169" customFormat="false" ht="15.75" hidden="false" customHeight="false" outlineLevel="0" collapsed="false">
      <c r="A169" s="22" t="s">
        <v>11060</v>
      </c>
      <c r="B169" s="25" t="s">
        <v>459</v>
      </c>
      <c r="E169" s="18" t="str">
        <f aca="false">RIGHT( "0x" &amp; DEC2HEX( HEX2DEC(A169) + HEX2DEC("A800") ), 8 )</f>
        <v>0x100CC</v>
      </c>
    </row>
    <row r="170" customFormat="false" ht="15.75" hidden="false" customHeight="false" outlineLevel="0" collapsed="false">
      <c r="A170" s="22" t="s">
        <v>11061</v>
      </c>
      <c r="B170" s="25" t="s">
        <v>11062</v>
      </c>
      <c r="E170" s="18" t="str">
        <f aca="false">RIGHT( "0x" &amp; DEC2HEX( HEX2DEC(A170) + HEX2DEC("A800") ), 8 )</f>
        <v>0x100D5</v>
      </c>
    </row>
    <row r="171" customFormat="false" ht="15.75" hidden="false" customHeight="false" outlineLevel="0" collapsed="false">
      <c r="A171" s="22" t="s">
        <v>11063</v>
      </c>
      <c r="B171" s="25" t="s">
        <v>11064</v>
      </c>
      <c r="E171" s="18" t="str">
        <f aca="false">RIGHT( "0x" &amp; DEC2HEX( HEX2DEC(A171) + HEX2DEC("A800") ), 8 )</f>
        <v>0x100F2</v>
      </c>
    </row>
    <row r="172" customFormat="false" ht="15.75" hidden="false" customHeight="false" outlineLevel="0" collapsed="false">
      <c r="A172" s="22" t="s">
        <v>11065</v>
      </c>
      <c r="B172" s="25" t="s">
        <v>11066</v>
      </c>
      <c r="E172" s="18" t="str">
        <f aca="false">RIGHT( "0x" &amp; DEC2HEX( HEX2DEC(A172) + HEX2DEC("A800") ), 8 )</f>
        <v>0x1011B</v>
      </c>
    </row>
    <row r="173" customFormat="false" ht="15.75" hidden="false" customHeight="false" outlineLevel="0" collapsed="false">
      <c r="A173" s="22" t="s">
        <v>11067</v>
      </c>
      <c r="B173" s="25" t="s">
        <v>11068</v>
      </c>
      <c r="E173" s="18" t="str">
        <f aca="false">RIGHT( "0x" &amp; DEC2HEX( HEX2DEC(A173) + HEX2DEC("A800") ), 8 )</f>
        <v>0x10148</v>
      </c>
    </row>
    <row r="174" customFormat="false" ht="15.75" hidden="false" customHeight="false" outlineLevel="0" collapsed="false">
      <c r="A174" s="22" t="s">
        <v>11069</v>
      </c>
      <c r="B174" s="25" t="s">
        <v>11070</v>
      </c>
      <c r="E174" s="18" t="str">
        <f aca="false">RIGHT( "0x" &amp; DEC2HEX( HEX2DEC(A174) + HEX2DEC("A800") ), 8 )</f>
        <v>0x1016F</v>
      </c>
    </row>
    <row r="175" customFormat="false" ht="15.75" hidden="false" customHeight="false" outlineLevel="0" collapsed="false">
      <c r="A175" s="22" t="s">
        <v>11071</v>
      </c>
      <c r="B175" s="25" t="s">
        <v>171</v>
      </c>
      <c r="C175" s="7" t="str">
        <f aca="false">'Name Key'!B13</f>
        <v>Caplas</v>
      </c>
      <c r="E175" s="18" t="str">
        <f aca="false">RIGHT( "0x" &amp; DEC2HEX( HEX2DEC(A175) + HEX2DEC("A800") ), 8 )</f>
        <v>0x10188</v>
      </c>
    </row>
    <row r="176" customFormat="false" ht="15.75" hidden="false" customHeight="false" outlineLevel="0" collapsed="false">
      <c r="A176" s="22" t="s">
        <v>11072</v>
      </c>
      <c r="B176" s="25" t="s">
        <v>11073</v>
      </c>
      <c r="E176" s="18" t="str">
        <f aca="false">RIGHT( "0x" &amp; DEC2HEX( HEX2DEC(A176) + HEX2DEC("A800") ), 8 )</f>
        <v>0x10194</v>
      </c>
    </row>
    <row r="177" customFormat="false" ht="15.75" hidden="false" customHeight="false" outlineLevel="0" collapsed="false">
      <c r="A177" s="22" t="s">
        <v>11074</v>
      </c>
      <c r="B177" s="25" t="s">
        <v>8303</v>
      </c>
      <c r="E177" s="18" t="str">
        <f aca="false">RIGHT( "0x" &amp; DEC2HEX( HEX2DEC(A177) + HEX2DEC("A800") ), 8 )</f>
        <v>0x101A7</v>
      </c>
    </row>
    <row r="178" customFormat="false" ht="15.75" hidden="false" customHeight="false" outlineLevel="0" collapsed="false">
      <c r="A178" s="22" t="s">
        <v>11075</v>
      </c>
      <c r="B178" s="25" t="s">
        <v>11076</v>
      </c>
      <c r="E178" s="18" t="str">
        <f aca="false">RIGHT( "0x" &amp; DEC2HEX( HEX2DEC(A178) + HEX2DEC("A800") ), 8 )</f>
        <v>0x101AF</v>
      </c>
    </row>
    <row r="179" customFormat="false" ht="15.75" hidden="false" customHeight="false" outlineLevel="0" collapsed="false">
      <c r="A179" s="22" t="s">
        <v>11077</v>
      </c>
      <c r="B179" s="25" t="s">
        <v>8303</v>
      </c>
      <c r="E179" s="18" t="str">
        <f aca="false">RIGHT( "0x" &amp; DEC2HEX( HEX2DEC(A179) + HEX2DEC("A800") ), 8 )</f>
        <v>0x101D4</v>
      </c>
    </row>
    <row r="180" customFormat="false" ht="15.75" hidden="false" customHeight="false" outlineLevel="0" collapsed="false">
      <c r="A180" s="22" t="s">
        <v>11078</v>
      </c>
      <c r="B180" s="25" t="s">
        <v>11079</v>
      </c>
      <c r="E180" s="18" t="str">
        <f aca="false">RIGHT( "0x" &amp; DEC2HEX( HEX2DEC(A180) + HEX2DEC("A800") ), 8 )</f>
        <v>0x101DC</v>
      </c>
    </row>
    <row r="181" customFormat="false" ht="15.75" hidden="false" customHeight="false" outlineLevel="0" collapsed="false">
      <c r="A181" s="22" t="s">
        <v>11080</v>
      </c>
      <c r="B181" s="25" t="s">
        <v>11081</v>
      </c>
      <c r="E181" s="18" t="str">
        <f aca="false">RIGHT( "0x" &amp; DEC2HEX( HEX2DEC(A181) + HEX2DEC("A800") ), 8 )</f>
        <v>0x10201</v>
      </c>
    </row>
    <row r="182" customFormat="false" ht="15.75" hidden="false" customHeight="false" outlineLevel="0" collapsed="false">
      <c r="A182" s="22" t="s">
        <v>11082</v>
      </c>
      <c r="B182" s="25" t="s">
        <v>11083</v>
      </c>
      <c r="E182" s="18" t="str">
        <f aca="false">RIGHT( "0x" &amp; DEC2HEX( HEX2DEC(A182) + HEX2DEC("A800") ), 8 )</f>
        <v>0x1021C</v>
      </c>
    </row>
    <row r="183" customFormat="false" ht="15.75" hidden="false" customHeight="false" outlineLevel="0" collapsed="false">
      <c r="A183" s="22" t="s">
        <v>11084</v>
      </c>
      <c r="B183" s="25" t="s">
        <v>11085</v>
      </c>
      <c r="E183" s="18" t="str">
        <f aca="false">RIGHT( "0x" &amp; DEC2HEX( HEX2DEC(A183) + HEX2DEC("A800") ), 8 )</f>
        <v>0x1024B</v>
      </c>
    </row>
    <row r="184" customFormat="false" ht="15.75" hidden="false" customHeight="false" outlineLevel="0" collapsed="false">
      <c r="A184" s="22" t="s">
        <v>11086</v>
      </c>
      <c r="B184" s="25" t="s">
        <v>11087</v>
      </c>
      <c r="E184" s="18" t="str">
        <f aca="false">RIGHT( "0x" &amp; DEC2HEX( HEX2DEC(A184) + HEX2DEC("A800") ), 8 )</f>
        <v>0x10276</v>
      </c>
    </row>
    <row r="185" customFormat="false" ht="15.75" hidden="false" customHeight="false" outlineLevel="0" collapsed="false">
      <c r="A185" s="22" t="s">
        <v>11088</v>
      </c>
      <c r="B185" s="25" t="s">
        <v>11089</v>
      </c>
      <c r="E185" s="18" t="str">
        <f aca="false">RIGHT( "0x" &amp; DEC2HEX( HEX2DEC(A185) + HEX2DEC("A800") ), 8 )</f>
        <v>0x10298</v>
      </c>
    </row>
    <row r="186" customFormat="false" ht="15.75" hidden="false" customHeight="false" outlineLevel="0" collapsed="false">
      <c r="A186" s="22" t="s">
        <v>11090</v>
      </c>
      <c r="B186" s="25" t="s">
        <v>11091</v>
      </c>
      <c r="E186" s="18" t="str">
        <f aca="false">RIGHT( "0x" &amp; DEC2HEX( HEX2DEC(A186) + HEX2DEC("A800") ), 8 )</f>
        <v>0x102A3</v>
      </c>
    </row>
    <row r="187" customFormat="false" ht="15.75" hidden="false" customHeight="false" outlineLevel="0" collapsed="false">
      <c r="A187" s="22" t="s">
        <v>11092</v>
      </c>
      <c r="B187" s="25" t="s">
        <v>11093</v>
      </c>
      <c r="E187" s="18" t="str">
        <f aca="false">RIGHT( "0x" &amp; DEC2HEX( HEX2DEC(A187) + HEX2DEC("A800") ), 8 )</f>
        <v>0x102D2</v>
      </c>
    </row>
    <row r="188" customFormat="false" ht="15.75" hidden="false" customHeight="false" outlineLevel="0" collapsed="false">
      <c r="A188" s="22" t="s">
        <v>11094</v>
      </c>
      <c r="B188" s="25" t="s">
        <v>11095</v>
      </c>
      <c r="E188" s="18" t="str">
        <f aca="false">RIGHT( "0x" &amp; DEC2HEX( HEX2DEC(A188) + HEX2DEC("A800") ), 8 )</f>
        <v>0x10301</v>
      </c>
    </row>
    <row r="189" customFormat="false" ht="15.75" hidden="false" customHeight="false" outlineLevel="0" collapsed="false">
      <c r="A189" s="22" t="s">
        <v>11096</v>
      </c>
      <c r="B189" s="25" t="s">
        <v>11097</v>
      </c>
      <c r="E189" s="18" t="str">
        <f aca="false">RIGHT( "0x" &amp; DEC2HEX( HEX2DEC(A189) + HEX2DEC("A800") ), 8 )</f>
        <v>0x10321</v>
      </c>
    </row>
    <row r="190" customFormat="false" ht="15.75" hidden="false" customHeight="false" outlineLevel="0" collapsed="false">
      <c r="A190" s="22" t="s">
        <v>11098</v>
      </c>
      <c r="B190" s="25" t="s">
        <v>11099</v>
      </c>
      <c r="E190" s="18" t="str">
        <f aca="false">RIGHT( "0x" &amp; DEC2HEX( HEX2DEC(A190) + HEX2DEC("A800") ), 8 )</f>
        <v>0x1032C</v>
      </c>
    </row>
    <row r="191" customFormat="false" ht="15.75" hidden="false" customHeight="false" outlineLevel="0" collapsed="false">
      <c r="A191" s="22" t="s">
        <v>11100</v>
      </c>
      <c r="B191" s="25" t="s">
        <v>11101</v>
      </c>
      <c r="E191" s="18" t="str">
        <f aca="false">RIGHT( "0x" &amp; DEC2HEX( HEX2DEC(A191) + HEX2DEC("A800") ), 8 )</f>
        <v>0x10355</v>
      </c>
    </row>
    <row r="192" customFormat="false" ht="15.75" hidden="false" customHeight="false" outlineLevel="0" collapsed="false">
      <c r="A192" s="22" t="s">
        <v>11102</v>
      </c>
      <c r="B192" s="25" t="s">
        <v>11103</v>
      </c>
      <c r="E192" s="18" t="str">
        <f aca="false">RIGHT( "0x" &amp; DEC2HEX( HEX2DEC(A192) + HEX2DEC("A800") ), 8 )</f>
        <v>0x10384</v>
      </c>
    </row>
    <row r="193" customFormat="false" ht="15.75" hidden="false" customHeight="false" outlineLevel="0" collapsed="false">
      <c r="A193" s="22" t="s">
        <v>11104</v>
      </c>
      <c r="B193" s="25" t="s">
        <v>11105</v>
      </c>
      <c r="E193" s="18" t="str">
        <f aca="false">RIGHT( "0x" &amp; DEC2HEX( HEX2DEC(A193) + HEX2DEC("A800") ), 8 )</f>
        <v>0x103B1</v>
      </c>
    </row>
    <row r="194" customFormat="false" ht="15.75" hidden="false" customHeight="false" outlineLevel="0" collapsed="false">
      <c r="A194" s="22" t="s">
        <v>11106</v>
      </c>
      <c r="B194" s="25" t="s">
        <v>11107</v>
      </c>
      <c r="E194" s="18" t="str">
        <f aca="false">RIGHT( "0x" &amp; DEC2HEX( HEX2DEC(A194) + HEX2DEC("A800") ), 8 )</f>
        <v>0x103E0</v>
      </c>
    </row>
    <row r="195" customFormat="false" ht="15.75" hidden="false" customHeight="false" outlineLevel="0" collapsed="false">
      <c r="A195" s="22" t="s">
        <v>11108</v>
      </c>
      <c r="B195" s="25" t="s">
        <v>11109</v>
      </c>
      <c r="E195" s="18" t="str">
        <f aca="false">RIGHT( "0x" &amp; DEC2HEX( HEX2DEC(A195) + HEX2DEC("A800") ), 8 )</f>
        <v>0x1040F</v>
      </c>
    </row>
    <row r="196" customFormat="false" ht="15.75" hidden="false" customHeight="false" outlineLevel="0" collapsed="false">
      <c r="A196" s="22" t="s">
        <v>11110</v>
      </c>
      <c r="B196" s="25" t="s">
        <v>8303</v>
      </c>
      <c r="E196" s="18" t="str">
        <f aca="false">RIGHT( "0x" &amp; DEC2HEX( HEX2DEC(A196) + HEX2DEC("A800") ), 8 )</f>
        <v>0x1043E</v>
      </c>
    </row>
    <row r="197" customFormat="false" ht="15.75" hidden="false" customHeight="false" outlineLevel="0" collapsed="false">
      <c r="A197" s="22" t="s">
        <v>11111</v>
      </c>
      <c r="B197" s="25" t="s">
        <v>11112</v>
      </c>
      <c r="E197" s="18" t="str">
        <f aca="false">RIGHT( "0x" &amp; DEC2HEX( HEX2DEC(A197) + HEX2DEC("A800") ), 8 )</f>
        <v>0x10446</v>
      </c>
    </row>
    <row r="198" customFormat="false" ht="15.75" hidden="false" customHeight="false" outlineLevel="0" collapsed="false">
      <c r="A198" s="22" t="s">
        <v>11113</v>
      </c>
      <c r="B198" s="25" t="s">
        <v>11114</v>
      </c>
      <c r="E198" s="18" t="str">
        <f aca="false">RIGHT( "0x" &amp; DEC2HEX( HEX2DEC(A198) + HEX2DEC("A800") ), 8 )</f>
        <v>0x10463</v>
      </c>
    </row>
    <row r="199" customFormat="false" ht="15.75" hidden="false" customHeight="false" outlineLevel="0" collapsed="false">
      <c r="A199" s="22" t="s">
        <v>11115</v>
      </c>
      <c r="B199" s="25" t="s">
        <v>11116</v>
      </c>
      <c r="E199" s="18" t="str">
        <f aca="false">RIGHT( "0x" &amp; DEC2HEX( HEX2DEC(A199) + HEX2DEC("A800") ), 8 )</f>
        <v>0x1048E</v>
      </c>
    </row>
    <row r="200" customFormat="false" ht="15.75" hidden="false" customHeight="false" outlineLevel="0" collapsed="false">
      <c r="A200" s="22" t="s">
        <v>11117</v>
      </c>
      <c r="B200" s="25" t="s">
        <v>11118</v>
      </c>
      <c r="E200" s="18" t="str">
        <f aca="false">RIGHT( "0x" &amp; DEC2HEX( HEX2DEC(A200) + HEX2DEC("A800") ), 8 )</f>
        <v>0x104A6</v>
      </c>
    </row>
    <row r="201" customFormat="false" ht="15.75" hidden="false" customHeight="false" outlineLevel="0" collapsed="false">
      <c r="A201" s="22" t="s">
        <v>11119</v>
      </c>
      <c r="B201" s="25" t="s">
        <v>11120</v>
      </c>
      <c r="E201" s="18" t="str">
        <f aca="false">RIGHT( "0x" &amp; DEC2HEX( HEX2DEC(A201) + HEX2DEC("A800") ), 8 )</f>
        <v>0x104BB</v>
      </c>
    </row>
    <row r="202" customFormat="false" ht="15.75" hidden="false" customHeight="false" outlineLevel="0" collapsed="false">
      <c r="A202" s="22" t="s">
        <v>11121</v>
      </c>
      <c r="B202" s="25" t="s">
        <v>11122</v>
      </c>
      <c r="E202" s="18" t="str">
        <f aca="false">RIGHT( "0x" &amp; DEC2HEX( HEX2DEC(A202) + HEX2DEC("A800") ), 8 )</f>
        <v>0x104E8</v>
      </c>
    </row>
    <row r="203" customFormat="false" ht="15.75" hidden="false" customHeight="false" outlineLevel="0" collapsed="false">
      <c r="A203" s="22" t="s">
        <v>11123</v>
      </c>
      <c r="B203" s="25" t="s">
        <v>11124</v>
      </c>
      <c r="E203" s="18" t="str">
        <f aca="false">RIGHT( "0x" &amp; DEC2HEX( HEX2DEC(A203) + HEX2DEC("A800") ), 8 )</f>
        <v>0x10513</v>
      </c>
    </row>
    <row r="204" customFormat="false" ht="15.75" hidden="false" customHeight="false" outlineLevel="0" collapsed="false">
      <c r="A204" s="22" t="s">
        <v>11125</v>
      </c>
      <c r="B204" s="25" t="s">
        <v>171</v>
      </c>
      <c r="C204" s="7" t="str">
        <f aca="false">'Name Key'!B13</f>
        <v>Caplas</v>
      </c>
      <c r="E204" s="18" t="str">
        <f aca="false">RIGHT( "0x" &amp; DEC2HEX( HEX2DEC(A204) + HEX2DEC("A800") ), 8 )</f>
        <v>0x10538</v>
      </c>
    </row>
    <row r="205" customFormat="false" ht="15.75" hidden="false" customHeight="false" outlineLevel="0" collapsed="false">
      <c r="A205" s="22" t="s">
        <v>11126</v>
      </c>
      <c r="B205" s="25" t="s">
        <v>11127</v>
      </c>
      <c r="E205" s="18" t="str">
        <f aca="false">RIGHT( "0x" &amp; DEC2HEX( HEX2DEC(A205) + HEX2DEC("A800") ), 8 )</f>
        <v>0x10541</v>
      </c>
    </row>
    <row r="206" customFormat="false" ht="15.75" hidden="false" customHeight="false" outlineLevel="0" collapsed="false">
      <c r="A206" s="22" t="s">
        <v>11128</v>
      </c>
      <c r="B206" s="25" t="s">
        <v>11129</v>
      </c>
      <c r="E206" s="18" t="str">
        <f aca="false">RIGHT( "0x" &amp; DEC2HEX( HEX2DEC(A206) + HEX2DEC("A800") ), 8 )</f>
        <v>0x10560</v>
      </c>
    </row>
    <row r="207" customFormat="false" ht="15.75" hidden="false" customHeight="false" outlineLevel="0" collapsed="false">
      <c r="A207" s="22" t="s">
        <v>11130</v>
      </c>
      <c r="B207" s="25" t="s">
        <v>171</v>
      </c>
      <c r="C207" s="7" t="str">
        <f aca="false">'Name Key'!B13</f>
        <v>Caplas</v>
      </c>
      <c r="E207" s="18" t="str">
        <f aca="false">RIGHT( "0x" &amp; DEC2HEX( HEX2DEC(A207) + HEX2DEC("A800") ), 8 )</f>
        <v>0x10580</v>
      </c>
    </row>
    <row r="208" customFormat="false" ht="15.75" hidden="false" customHeight="false" outlineLevel="0" collapsed="false">
      <c r="A208" s="22" t="s">
        <v>11131</v>
      </c>
      <c r="B208" s="25" t="s">
        <v>11132</v>
      </c>
      <c r="E208" s="18" t="str">
        <f aca="false">RIGHT( "0x" &amp; DEC2HEX( HEX2DEC(A208) + HEX2DEC("A800") ), 8 )</f>
        <v>0x10589</v>
      </c>
    </row>
    <row r="209" customFormat="false" ht="15.75" hidden="false" customHeight="false" outlineLevel="0" collapsed="false">
      <c r="A209" s="22" t="s">
        <v>11133</v>
      </c>
      <c r="B209" s="25" t="s">
        <v>11134</v>
      </c>
      <c r="E209" s="18" t="str">
        <f aca="false">RIGHT( "0x" &amp; DEC2HEX( HEX2DEC(A209) + HEX2DEC("A800") ), 8 )</f>
        <v>0x1059F</v>
      </c>
    </row>
    <row r="210" customFormat="false" ht="15.75" hidden="false" customHeight="false" outlineLevel="0" collapsed="false">
      <c r="A210" s="22" t="s">
        <v>11135</v>
      </c>
      <c r="B210" s="25" t="s">
        <v>11136</v>
      </c>
      <c r="E210" s="18" t="str">
        <f aca="false">RIGHT( "0x" &amp; DEC2HEX( HEX2DEC(A210) + HEX2DEC("A800") ), 8 )</f>
        <v>0x105CA</v>
      </c>
    </row>
    <row r="211" customFormat="false" ht="15.75" hidden="false" customHeight="false" outlineLevel="0" collapsed="false">
      <c r="A211" s="22" t="s">
        <v>11137</v>
      </c>
      <c r="B211" s="25" t="s">
        <v>11138</v>
      </c>
      <c r="E211" s="18" t="str">
        <f aca="false">RIGHT( "0x" &amp; DEC2HEX( HEX2DEC(A211) + HEX2DEC("A800") ), 8 )</f>
        <v>0x105F7</v>
      </c>
    </row>
    <row r="212" customFormat="false" ht="15.75" hidden="false" customHeight="false" outlineLevel="0" collapsed="false">
      <c r="A212" s="22" t="s">
        <v>11139</v>
      </c>
      <c r="B212" s="25" t="s">
        <v>11140</v>
      </c>
      <c r="E212" s="18" t="str">
        <f aca="false">RIGHT( "0x" &amp; DEC2HEX( HEX2DEC(A212) + HEX2DEC("A800") ), 8 )</f>
        <v>0x10601</v>
      </c>
    </row>
    <row r="213" customFormat="false" ht="15.75" hidden="false" customHeight="false" outlineLevel="0" collapsed="false">
      <c r="A213" s="22" t="s">
        <v>11141</v>
      </c>
      <c r="B213" s="25" t="s">
        <v>11142</v>
      </c>
      <c r="E213" s="18" t="str">
        <f aca="false">RIGHT( "0x" &amp; DEC2HEX( HEX2DEC(A213) + HEX2DEC("A800") ), 8 )</f>
        <v>0x10612</v>
      </c>
    </row>
    <row r="214" customFormat="false" ht="15.75" hidden="false" customHeight="false" outlineLevel="0" collapsed="false">
      <c r="A214" s="22" t="s">
        <v>11143</v>
      </c>
      <c r="B214" s="25" t="s">
        <v>11144</v>
      </c>
      <c r="E214" s="18" t="str">
        <f aca="false">RIGHT( "0x" &amp; DEC2HEX( HEX2DEC(A214) + HEX2DEC("A800") ), 8 )</f>
        <v>0x1063E</v>
      </c>
    </row>
    <row r="215" customFormat="false" ht="15.75" hidden="false" customHeight="false" outlineLevel="0" collapsed="false">
      <c r="A215" s="22" t="s">
        <v>11145</v>
      </c>
      <c r="B215" s="25" t="s">
        <v>171</v>
      </c>
      <c r="C215" s="7" t="str">
        <f aca="false">'Name Key'!B13</f>
        <v>Caplas</v>
      </c>
      <c r="E215" s="18" t="str">
        <f aca="false">RIGHT( "0x" &amp; DEC2HEX( HEX2DEC(A215) + HEX2DEC("A800") ), 8 )</f>
        <v>0x10659</v>
      </c>
    </row>
    <row r="216" customFormat="false" ht="15.75" hidden="false" customHeight="false" outlineLevel="0" collapsed="false">
      <c r="A216" s="22" t="s">
        <v>11146</v>
      </c>
      <c r="B216" s="25" t="s">
        <v>11147</v>
      </c>
      <c r="E216" s="18" t="str">
        <f aca="false">RIGHT( "0x" &amp; DEC2HEX( HEX2DEC(A216) + HEX2DEC("A800") ), 8 )</f>
        <v>0x10662</v>
      </c>
    </row>
    <row r="217" customFormat="false" ht="15.75" hidden="false" customHeight="false" outlineLevel="0" collapsed="false">
      <c r="A217" s="22" t="s">
        <v>11148</v>
      </c>
      <c r="B217" s="25" t="s">
        <v>11149</v>
      </c>
      <c r="E217" s="18" t="str">
        <f aca="false">RIGHT( "0x" &amp; DEC2HEX( HEX2DEC(A217) + HEX2DEC("A800") ), 8 )</f>
        <v>0x10681</v>
      </c>
    </row>
    <row r="218" customFormat="false" ht="15.75" hidden="false" customHeight="false" outlineLevel="0" collapsed="false">
      <c r="A218" s="22" t="s">
        <v>11150</v>
      </c>
      <c r="B218" s="25" t="s">
        <v>171</v>
      </c>
      <c r="C218" s="7" t="str">
        <f aca="false">'Name Key'!B13</f>
        <v>Caplas</v>
      </c>
      <c r="E218" s="18" t="str">
        <f aca="false">RIGHT( "0x" &amp; DEC2HEX( HEX2DEC(A218) + HEX2DEC("A800") ), 8 )</f>
        <v>0x106AC</v>
      </c>
    </row>
    <row r="219" customFormat="false" ht="15.75" hidden="false" customHeight="false" outlineLevel="0" collapsed="false">
      <c r="A219" s="22" t="s">
        <v>11151</v>
      </c>
      <c r="B219" s="25" t="s">
        <v>11152</v>
      </c>
      <c r="E219" s="18" t="str">
        <f aca="false">RIGHT( "0x" &amp; DEC2HEX( HEX2DEC(A219) + HEX2DEC("A800") ), 8 )</f>
        <v>0x106B5</v>
      </c>
    </row>
    <row r="220" customFormat="false" ht="15.75" hidden="false" customHeight="false" outlineLevel="0" collapsed="false">
      <c r="A220" s="22" t="s">
        <v>11153</v>
      </c>
      <c r="B220" s="25" t="s">
        <v>11154</v>
      </c>
      <c r="E220" s="18" t="str">
        <f aca="false">RIGHT( "0x" &amp; DEC2HEX( HEX2DEC(A220) + HEX2DEC("A800") ), 8 )</f>
        <v>0x106C5</v>
      </c>
    </row>
    <row r="221" customFormat="false" ht="15.75" hidden="false" customHeight="false" outlineLevel="0" collapsed="false">
      <c r="A221" s="22" t="s">
        <v>11155</v>
      </c>
      <c r="B221" s="25" t="s">
        <v>11156</v>
      </c>
      <c r="E221" s="18" t="str">
        <f aca="false">RIGHT( "0x" &amp; DEC2HEX( HEX2DEC(A221) + HEX2DEC("A800") ), 8 )</f>
        <v>0x106DE</v>
      </c>
    </row>
    <row r="222" customFormat="false" ht="15.75" hidden="false" customHeight="false" outlineLevel="0" collapsed="false">
      <c r="A222" s="22" t="s">
        <v>11157</v>
      </c>
      <c r="B222" s="25" t="s">
        <v>11158</v>
      </c>
      <c r="E222" s="18" t="str">
        <f aca="false">RIGHT( "0x" &amp; DEC2HEX( HEX2DEC(A222) + HEX2DEC("A800") ), 8 )</f>
        <v>0x10701</v>
      </c>
    </row>
    <row r="223" customFormat="false" ht="15.75" hidden="false" customHeight="false" outlineLevel="0" collapsed="false">
      <c r="A223" s="22" t="s">
        <v>11159</v>
      </c>
      <c r="B223" s="25" t="s">
        <v>11160</v>
      </c>
      <c r="E223" s="18" t="str">
        <f aca="false">RIGHT( "0x" &amp; DEC2HEX( HEX2DEC(A223) + HEX2DEC("A800") ), 8 )</f>
        <v>0x1072C</v>
      </c>
    </row>
    <row r="224" customFormat="false" ht="15.75" hidden="false" customHeight="false" outlineLevel="0" collapsed="false">
      <c r="A224" s="22" t="s">
        <v>11161</v>
      </c>
      <c r="B224" s="25" t="s">
        <v>11162</v>
      </c>
      <c r="E224" s="18" t="str">
        <f aca="false">RIGHT( "0x" &amp; DEC2HEX( HEX2DEC(A224) + HEX2DEC("A800") ), 8 )</f>
        <v>0x10753</v>
      </c>
    </row>
    <row r="225" customFormat="false" ht="15.75" hidden="false" customHeight="false" outlineLevel="0" collapsed="false">
      <c r="A225" s="22" t="s">
        <v>11163</v>
      </c>
      <c r="B225" s="25" t="s">
        <v>11164</v>
      </c>
      <c r="E225" s="18" t="str">
        <f aca="false">RIGHT( "0x" &amp; DEC2HEX( HEX2DEC(A225) + HEX2DEC("A800") ), 8 )</f>
        <v>0x10761</v>
      </c>
    </row>
    <row r="226" customFormat="false" ht="15.75" hidden="false" customHeight="false" outlineLevel="0" collapsed="false">
      <c r="A226" s="22" t="s">
        <v>11165</v>
      </c>
      <c r="B226" s="25" t="s">
        <v>11166</v>
      </c>
      <c r="E226" s="18" t="str">
        <f aca="false">RIGHT( "0x" &amp; DEC2HEX( HEX2DEC(A226) + HEX2DEC("A800") ), 8 )</f>
        <v>0x10788</v>
      </c>
    </row>
    <row r="227" customFormat="false" ht="15.75" hidden="false" customHeight="false" outlineLevel="0" collapsed="false">
      <c r="A227" s="22" t="s">
        <v>11167</v>
      </c>
      <c r="B227" s="25" t="s">
        <v>11168</v>
      </c>
      <c r="E227" s="18" t="str">
        <f aca="false">RIGHT( "0x" &amp; DEC2HEX( HEX2DEC(A227) + HEX2DEC("A800") ), 8 )</f>
        <v>0x107A8</v>
      </c>
    </row>
    <row r="228" customFormat="false" ht="15.75" hidden="false" customHeight="false" outlineLevel="0" collapsed="false">
      <c r="A228" s="13"/>
      <c r="D228" s="3" t="s">
        <v>11169</v>
      </c>
      <c r="E228" s="18"/>
    </row>
    <row r="229" customFormat="false" ht="15.75" hidden="false" customHeight="false" outlineLevel="0" collapsed="false">
      <c r="A229" s="22" t="s">
        <v>10807</v>
      </c>
      <c r="B229" s="25" t="s">
        <v>9959</v>
      </c>
      <c r="E229" s="18" t="str">
        <f aca="false">RIGHT( "0x" &amp; DEC2HEX( HEX2DEC(A229) + HEX2DEC("E800") ), 8 )</f>
        <v>0xE800</v>
      </c>
    </row>
    <row r="230" customFormat="false" ht="15.75" hidden="false" customHeight="false" outlineLevel="0" collapsed="false">
      <c r="A230" s="22" t="s">
        <v>11170</v>
      </c>
      <c r="B230" s="25" t="s">
        <v>11171</v>
      </c>
      <c r="E230" s="18" t="str">
        <f aca="false">RIGHT( "0x" &amp; DEC2HEX( HEX2DEC(A230) + HEX2DEC("E800") ), 8 )</f>
        <v>0x139A6</v>
      </c>
    </row>
    <row r="231" customFormat="false" ht="15.75" hidden="false" customHeight="false" outlineLevel="0" collapsed="false">
      <c r="A231" s="22" t="s">
        <v>11172</v>
      </c>
      <c r="B231" s="25" t="s">
        <v>5619</v>
      </c>
      <c r="E231" s="18" t="str">
        <f aca="false">RIGHT( "0x" &amp; DEC2HEX( HEX2DEC(A231) + HEX2DEC("E800") ), 8 )</f>
        <v>0x139B8</v>
      </c>
    </row>
    <row r="232" customFormat="false" ht="15.75" hidden="false" customHeight="false" outlineLevel="0" collapsed="false">
      <c r="A232" s="22" t="s">
        <v>11173</v>
      </c>
      <c r="B232" s="25" t="s">
        <v>11174</v>
      </c>
      <c r="E232" s="18" t="str">
        <f aca="false">RIGHT( "0x" &amp; DEC2HEX( HEX2DEC(A232) + HEX2DEC("E800") ), 8 )</f>
        <v>0x139C1</v>
      </c>
    </row>
    <row r="233" customFormat="false" ht="15.75" hidden="false" customHeight="false" outlineLevel="0" collapsed="false">
      <c r="A233" s="22" t="s">
        <v>11175</v>
      </c>
      <c r="B233" s="25" t="s">
        <v>11176</v>
      </c>
      <c r="E233" s="18" t="str">
        <f aca="false">RIGHT( "0x" &amp; DEC2HEX( HEX2DEC(A233) + HEX2DEC("E800") ), 8 )</f>
        <v>0x139E2</v>
      </c>
    </row>
    <row r="234" customFormat="false" ht="15.75" hidden="false" customHeight="false" outlineLevel="0" collapsed="false">
      <c r="A234" s="22" t="s">
        <v>11177</v>
      </c>
      <c r="B234" s="25" t="s">
        <v>11178</v>
      </c>
      <c r="E234" s="18" t="str">
        <f aca="false">RIGHT( "0x" &amp; DEC2HEX( HEX2DEC(A234) + HEX2DEC("E800") ), 8 )</f>
        <v>0x13A07</v>
      </c>
    </row>
    <row r="235" customFormat="false" ht="15.75" hidden="false" customHeight="false" outlineLevel="0" collapsed="false">
      <c r="A235" s="22" t="s">
        <v>11179</v>
      </c>
      <c r="B235" s="25" t="s">
        <v>11180</v>
      </c>
      <c r="E235" s="18" t="str">
        <f aca="false">RIGHT( "0x" &amp; DEC2HEX( HEX2DEC(A235) + HEX2DEC("E800") ), 8 )</f>
        <v>0x13A19</v>
      </c>
    </row>
    <row r="236" customFormat="false" ht="15.75" hidden="false" customHeight="false" outlineLevel="0" collapsed="false">
      <c r="A236" s="22" t="s">
        <v>11181</v>
      </c>
      <c r="B236" s="25" t="s">
        <v>11182</v>
      </c>
      <c r="E236" s="18" t="str">
        <f aca="false">RIGHT( "0x" &amp; DEC2HEX( HEX2DEC(A236) + HEX2DEC("E800") ), 8 )</f>
        <v>0x13A28</v>
      </c>
    </row>
    <row r="237" customFormat="false" ht="15.75" hidden="false" customHeight="false" outlineLevel="0" collapsed="false">
      <c r="A237" s="22" t="s">
        <v>11183</v>
      </c>
      <c r="B237" s="25" t="s">
        <v>11184</v>
      </c>
      <c r="E237" s="18" t="str">
        <f aca="false">RIGHT( "0x" &amp; DEC2HEX( HEX2DEC(A237) + HEX2DEC("E800") ), 8 )</f>
        <v>0x13A55</v>
      </c>
    </row>
    <row r="238" customFormat="false" ht="15.75" hidden="false" customHeight="false" outlineLevel="0" collapsed="false">
      <c r="A238" s="22" t="s">
        <v>11185</v>
      </c>
      <c r="B238" s="25" t="s">
        <v>11186</v>
      </c>
      <c r="E238" s="18" t="str">
        <f aca="false">RIGHT( "0x" &amp; DEC2HEX( HEX2DEC(A238) + HEX2DEC("E800") ), 8 )</f>
        <v>0x13A68</v>
      </c>
    </row>
    <row r="239" customFormat="false" ht="15.75" hidden="false" customHeight="false" outlineLevel="0" collapsed="false">
      <c r="A239" s="22" t="s">
        <v>11187</v>
      </c>
      <c r="B239" s="25" t="s">
        <v>5619</v>
      </c>
      <c r="E239" s="18" t="str">
        <f aca="false">RIGHT( "0x" &amp; DEC2HEX( HEX2DEC(A239) + HEX2DEC("E800") ), 8 )</f>
        <v>0x13A94</v>
      </c>
    </row>
    <row r="240" customFormat="false" ht="15.75" hidden="false" customHeight="false" outlineLevel="0" collapsed="false">
      <c r="A240" s="22" t="s">
        <v>11188</v>
      </c>
      <c r="B240" s="25" t="s">
        <v>11184</v>
      </c>
      <c r="E240" s="18" t="str">
        <f aca="false">RIGHT( "0x" &amp; DEC2HEX( HEX2DEC(A240) + HEX2DEC("E800") ), 8 )</f>
        <v>0x13A9D</v>
      </c>
    </row>
    <row r="241" customFormat="false" ht="15.75" hidden="false" customHeight="false" outlineLevel="0" collapsed="false">
      <c r="A241" s="22" t="s">
        <v>11189</v>
      </c>
      <c r="B241" s="25" t="s">
        <v>11186</v>
      </c>
      <c r="E241" s="18" t="str">
        <f aca="false">RIGHT( "0x" &amp; DEC2HEX( HEX2DEC(A241) + HEX2DEC("E800") ), 8 )</f>
        <v>0x13AB0</v>
      </c>
    </row>
    <row r="242" customFormat="false" ht="15.75" hidden="false" customHeight="false" outlineLevel="0" collapsed="false">
      <c r="A242" s="22" t="s">
        <v>11190</v>
      </c>
      <c r="B242" s="25" t="s">
        <v>5619</v>
      </c>
      <c r="E242" s="18" t="str">
        <f aca="false">RIGHT( "0x" &amp; DEC2HEX( HEX2DEC(A242) + HEX2DEC("E800") ), 8 )</f>
        <v>0x13ADC</v>
      </c>
    </row>
    <row r="243" customFormat="false" ht="15.75" hidden="false" customHeight="false" outlineLevel="0" collapsed="false">
      <c r="A243" s="22" t="s">
        <v>11191</v>
      </c>
      <c r="B243" s="25" t="s">
        <v>11192</v>
      </c>
      <c r="E243" s="18" t="str">
        <f aca="false">RIGHT( "0x" &amp; DEC2HEX( HEX2DEC(A243) + HEX2DEC("E800") ), 8 )</f>
        <v>0x13AE5</v>
      </c>
    </row>
    <row r="244" customFormat="false" ht="15.75" hidden="false" customHeight="false" outlineLevel="0" collapsed="false">
      <c r="A244" s="22" t="s">
        <v>11193</v>
      </c>
      <c r="B244" s="25" t="s">
        <v>11194</v>
      </c>
      <c r="E244" s="18" t="str">
        <f aca="false">RIGHT( "0x" &amp; DEC2HEX( HEX2DEC(A244) + HEX2DEC("E800") ), 8 )</f>
        <v>0x13B08</v>
      </c>
    </row>
    <row r="245" customFormat="false" ht="15.75" hidden="false" customHeight="false" outlineLevel="0" collapsed="false">
      <c r="A245" s="22" t="s">
        <v>11195</v>
      </c>
      <c r="B245" s="25" t="s">
        <v>11196</v>
      </c>
      <c r="E245" s="18" t="str">
        <f aca="false">RIGHT( "0x" &amp; DEC2HEX( HEX2DEC(A245) + HEX2DEC("E800") ), 8 )</f>
        <v>0x13B26</v>
      </c>
    </row>
    <row r="246" customFormat="false" ht="15.75" hidden="false" customHeight="false" outlineLevel="0" collapsed="false">
      <c r="A246" s="22" t="s">
        <v>11197</v>
      </c>
      <c r="B246" s="25" t="s">
        <v>5619</v>
      </c>
      <c r="E246" s="18" t="str">
        <f aca="false">RIGHT( "0x" &amp; DEC2HEX( HEX2DEC(A246) + HEX2DEC("E800") ), 8 )</f>
        <v>0x13B34</v>
      </c>
    </row>
    <row r="247" customFormat="false" ht="15.75" hidden="false" customHeight="false" outlineLevel="0" collapsed="false">
      <c r="A247" s="22" t="s">
        <v>11198</v>
      </c>
      <c r="B247" s="25" t="s">
        <v>11199</v>
      </c>
      <c r="E247" s="18" t="str">
        <f aca="false">RIGHT( "0x" &amp; DEC2HEX( HEX2DEC(A247) + HEX2DEC("E800") ), 8 )</f>
        <v>0x13B3D</v>
      </c>
    </row>
    <row r="248" customFormat="false" ht="15.75" hidden="false" customHeight="false" outlineLevel="0" collapsed="false">
      <c r="A248" s="22" t="s">
        <v>11200</v>
      </c>
      <c r="B248" s="25" t="s">
        <v>11201</v>
      </c>
      <c r="E248" s="18" t="str">
        <f aca="false">RIGHT( "0x" &amp; DEC2HEX( HEX2DEC(A248) + HEX2DEC("E800") ), 8 )</f>
        <v>0x13B4F</v>
      </c>
    </row>
    <row r="249" customFormat="false" ht="15.75" hidden="false" customHeight="false" outlineLevel="0" collapsed="false">
      <c r="A249" s="22" t="s">
        <v>11202</v>
      </c>
      <c r="B249" s="25" t="s">
        <v>11203</v>
      </c>
      <c r="E249" s="18" t="str">
        <f aca="false">RIGHT( "0x" &amp; DEC2HEX( HEX2DEC(A249) + HEX2DEC("E800") ), 8 )</f>
        <v>0x13B58</v>
      </c>
    </row>
    <row r="250" customFormat="false" ht="15.75" hidden="false" customHeight="false" outlineLevel="0" collapsed="false">
      <c r="A250" s="22" t="s">
        <v>11204</v>
      </c>
      <c r="B250" s="25" t="s">
        <v>5619</v>
      </c>
      <c r="E250" s="18" t="str">
        <f aca="false">RIGHT( "0x" &amp; DEC2HEX( HEX2DEC(A250) + HEX2DEC("E800") ), 8 )</f>
        <v>0x13B88</v>
      </c>
    </row>
    <row r="251" customFormat="false" ht="15.75" hidden="false" customHeight="false" outlineLevel="0" collapsed="false">
      <c r="A251" s="22" t="s">
        <v>11205</v>
      </c>
      <c r="B251" s="25" t="s">
        <v>11206</v>
      </c>
      <c r="E251" s="18" t="str">
        <f aca="false">RIGHT( "0x" &amp; DEC2HEX( HEX2DEC(A251) + HEX2DEC("E800") ), 8 )</f>
        <v>0x13B91</v>
      </c>
    </row>
    <row r="252" customFormat="false" ht="15.75" hidden="false" customHeight="false" outlineLevel="0" collapsed="false">
      <c r="A252" s="22" t="s">
        <v>11207</v>
      </c>
      <c r="B252" s="25" t="s">
        <v>11208</v>
      </c>
      <c r="E252" s="18" t="str">
        <f aca="false">RIGHT( "0x" &amp; DEC2HEX( HEX2DEC(A252) + HEX2DEC("E800") ), 8 )</f>
        <v>0x13B9D</v>
      </c>
    </row>
    <row r="253" customFormat="false" ht="15.75" hidden="false" customHeight="false" outlineLevel="0" collapsed="false">
      <c r="A253" s="22" t="s">
        <v>11209</v>
      </c>
      <c r="B253" s="25" t="s">
        <v>11210</v>
      </c>
      <c r="E253" s="18" t="str">
        <f aca="false">RIGHT( "0x" &amp; DEC2HEX( HEX2DEC(A253) + HEX2DEC("E800") ), 8 )</f>
        <v>0x13BAA</v>
      </c>
    </row>
    <row r="254" customFormat="false" ht="15.75" hidden="false" customHeight="false" outlineLevel="0" collapsed="false">
      <c r="A254" s="22" t="s">
        <v>11211</v>
      </c>
      <c r="B254" s="25" t="s">
        <v>8303</v>
      </c>
      <c r="E254" s="18" t="str">
        <f aca="false">RIGHT( "0x" &amp; DEC2HEX( HEX2DEC(A254) + HEX2DEC("E800") ), 8 )</f>
        <v>0x13BCB</v>
      </c>
    </row>
    <row r="255" customFormat="false" ht="15.75" hidden="false" customHeight="false" outlineLevel="0" collapsed="false">
      <c r="A255" s="22" t="s">
        <v>11212</v>
      </c>
      <c r="B255" s="25" t="s">
        <v>11213</v>
      </c>
      <c r="E255" s="18" t="str">
        <f aca="false">RIGHT( "0x" &amp; DEC2HEX( HEX2DEC(A255) + HEX2DEC("E800") ), 8 )</f>
        <v>0x13BD3</v>
      </c>
    </row>
    <row r="256" customFormat="false" ht="15.75" hidden="false" customHeight="false" outlineLevel="0" collapsed="false">
      <c r="A256" s="22" t="s">
        <v>11214</v>
      </c>
      <c r="B256" s="25" t="s">
        <v>11215</v>
      </c>
      <c r="E256" s="18" t="str">
        <f aca="false">RIGHT( "0x" &amp; DEC2HEX( HEX2DEC(A256) + HEX2DEC("E800") ), 8 )</f>
        <v>0x13BEC</v>
      </c>
    </row>
    <row r="257" customFormat="false" ht="15.75" hidden="false" customHeight="false" outlineLevel="0" collapsed="false">
      <c r="A257" s="22" t="s">
        <v>11216</v>
      </c>
      <c r="B257" s="25" t="s">
        <v>11217</v>
      </c>
      <c r="E257" s="18" t="str">
        <f aca="false">RIGHT( "0x" &amp; DEC2HEX( HEX2DEC(A257) + HEX2DEC("E800") ), 8 )</f>
        <v>0x13C0B</v>
      </c>
    </row>
    <row r="258" customFormat="false" ht="15.75" hidden="false" customHeight="false" outlineLevel="0" collapsed="false">
      <c r="A258" s="22" t="s">
        <v>11218</v>
      </c>
      <c r="B258" s="25" t="s">
        <v>11219</v>
      </c>
      <c r="E258" s="18" t="str">
        <f aca="false">RIGHT( "0x" &amp; DEC2HEX( HEX2DEC(A258) + HEX2DEC("E800") ), 8 )</f>
        <v>0x13C38</v>
      </c>
    </row>
    <row r="259" customFormat="false" ht="15.75" hidden="false" customHeight="false" outlineLevel="0" collapsed="false">
      <c r="A259" s="22" t="s">
        <v>11220</v>
      </c>
      <c r="B259" s="25" t="s">
        <v>11221</v>
      </c>
      <c r="E259" s="18" t="str">
        <f aca="false">RIGHT( "0x" &amp; DEC2HEX( HEX2DEC(A259) + HEX2DEC("E800") ), 8 )</f>
        <v>0x13C3F</v>
      </c>
    </row>
    <row r="260" customFormat="false" ht="15.75" hidden="false" customHeight="false" outlineLevel="0" collapsed="false">
      <c r="A260" s="22" t="s">
        <v>11222</v>
      </c>
      <c r="B260" s="25" t="s">
        <v>11223</v>
      </c>
      <c r="E260" s="18" t="str">
        <f aca="false">RIGHT( "0x" &amp; DEC2HEX( HEX2DEC(A260) + HEX2DEC("E800") ), 8 )</f>
        <v>0x13C58</v>
      </c>
    </row>
    <row r="261" customFormat="false" ht="15.75" hidden="false" customHeight="false" outlineLevel="0" collapsed="false">
      <c r="A261" s="22" t="s">
        <v>11224</v>
      </c>
      <c r="B261" s="25" t="s">
        <v>11225</v>
      </c>
      <c r="E261" s="18" t="str">
        <f aca="false">RIGHT( "0x" &amp; DEC2HEX( HEX2DEC(A261) + HEX2DEC("E800") ), 8 )</f>
        <v>0x13C81</v>
      </c>
    </row>
    <row r="262" customFormat="false" ht="15.75" hidden="false" customHeight="false" outlineLevel="0" collapsed="false">
      <c r="A262" s="22" t="s">
        <v>11226</v>
      </c>
      <c r="B262" s="25" t="s">
        <v>11227</v>
      </c>
      <c r="E262" s="18" t="str">
        <f aca="false">RIGHT( "0x" &amp; DEC2HEX( HEX2DEC(A262) + HEX2DEC("E800") ), 8 )</f>
        <v>0x13CA6</v>
      </c>
    </row>
    <row r="263" customFormat="false" ht="15.75" hidden="false" customHeight="false" outlineLevel="0" collapsed="false">
      <c r="A263" s="22" t="s">
        <v>11228</v>
      </c>
      <c r="B263" s="25" t="s">
        <v>11229</v>
      </c>
      <c r="E263" s="18" t="str">
        <f aca="false">RIGHT( "0x" &amp; DEC2HEX( HEX2DEC(A263) + HEX2DEC("E800") ), 8 )</f>
        <v>0x13CCB</v>
      </c>
    </row>
    <row r="264" customFormat="false" ht="15.75" hidden="false" customHeight="false" outlineLevel="0" collapsed="false">
      <c r="A264" s="22" t="s">
        <v>11230</v>
      </c>
      <c r="B264" s="25" t="s">
        <v>8303</v>
      </c>
      <c r="E264" s="18" t="str">
        <f aca="false">RIGHT( "0x" &amp; DEC2HEX( HEX2DEC(A264) + HEX2DEC("E800") ), 8 )</f>
        <v>0x13CF6</v>
      </c>
    </row>
    <row r="265" customFormat="false" ht="15.75" hidden="false" customHeight="false" outlineLevel="0" collapsed="false">
      <c r="A265" s="22" t="s">
        <v>11231</v>
      </c>
      <c r="B265" s="25" t="s">
        <v>11232</v>
      </c>
      <c r="E265" s="18" t="str">
        <f aca="false">RIGHT( "0x" &amp; DEC2HEX( HEX2DEC(A265) + HEX2DEC("E800") ), 8 )</f>
        <v>0x13CFE</v>
      </c>
    </row>
    <row r="266" customFormat="false" ht="15.75" hidden="false" customHeight="false" outlineLevel="0" collapsed="false">
      <c r="A266" s="22" t="s">
        <v>11233</v>
      </c>
      <c r="B266" s="25" t="s">
        <v>11234</v>
      </c>
      <c r="E266" s="18" t="str">
        <f aca="false">RIGHT( "0x" &amp; DEC2HEX( HEX2DEC(A266) + HEX2DEC("E800") ), 8 )</f>
        <v>0x13D25</v>
      </c>
    </row>
    <row r="267" customFormat="false" ht="15.75" hidden="false" customHeight="false" outlineLevel="0" collapsed="false">
      <c r="A267" s="22" t="s">
        <v>11235</v>
      </c>
      <c r="B267" s="25" t="s">
        <v>11236</v>
      </c>
      <c r="E267" s="18" t="str">
        <f aca="false">RIGHT( "0x" &amp; DEC2HEX( HEX2DEC(A267) + HEX2DEC("E800") ), 8 )</f>
        <v>0x13D3D</v>
      </c>
    </row>
    <row r="268" customFormat="false" ht="15.75" hidden="false" customHeight="false" outlineLevel="0" collapsed="false">
      <c r="A268" s="22" t="s">
        <v>11237</v>
      </c>
      <c r="B268" s="25" t="s">
        <v>11238</v>
      </c>
      <c r="E268" s="18" t="str">
        <f aca="false">RIGHT( "0x" &amp; DEC2HEX( HEX2DEC(A268) + HEX2DEC("E800") ), 8 )</f>
        <v>0x13D50</v>
      </c>
    </row>
    <row r="269" customFormat="false" ht="15.75" hidden="false" customHeight="false" outlineLevel="0" collapsed="false">
      <c r="A269" s="22" t="s">
        <v>11239</v>
      </c>
      <c r="B269" s="25" t="s">
        <v>11240</v>
      </c>
      <c r="E269" s="18" t="str">
        <f aca="false">RIGHT( "0x" &amp; DEC2HEX( HEX2DEC(A269) + HEX2DEC("E800") ), 8 )</f>
        <v>0x13D6F</v>
      </c>
    </row>
    <row r="270" customFormat="false" ht="15.75" hidden="false" customHeight="false" outlineLevel="0" collapsed="false">
      <c r="A270" s="22" t="s">
        <v>11241</v>
      </c>
      <c r="B270" s="25" t="s">
        <v>11242</v>
      </c>
      <c r="E270" s="18" t="str">
        <f aca="false">RIGHT( "0x" &amp; DEC2HEX( HEX2DEC(A270) + HEX2DEC("E800") ), 8 )</f>
        <v>0x13D94</v>
      </c>
    </row>
    <row r="271" customFormat="false" ht="15.75" hidden="false" customHeight="false" outlineLevel="0" collapsed="false">
      <c r="A271" s="22" t="s">
        <v>11243</v>
      </c>
      <c r="B271" s="25" t="s">
        <v>11244</v>
      </c>
      <c r="E271" s="18" t="str">
        <f aca="false">RIGHT( "0x" &amp; DEC2HEX( HEX2DEC(A271) + HEX2DEC("E800") ), 8 )</f>
        <v>0x13DBB</v>
      </c>
    </row>
    <row r="272" customFormat="false" ht="15.75" hidden="false" customHeight="false" outlineLevel="0" collapsed="false">
      <c r="A272" s="22" t="s">
        <v>11245</v>
      </c>
      <c r="B272" s="25" t="s">
        <v>11246</v>
      </c>
      <c r="E272" s="18" t="str">
        <f aca="false">RIGHT( "0x" &amp; DEC2HEX( HEX2DEC(A272) + HEX2DEC("E800") ), 8 )</f>
        <v>0x13DE2</v>
      </c>
    </row>
    <row r="273" customFormat="false" ht="15.75" hidden="false" customHeight="false" outlineLevel="0" collapsed="false">
      <c r="A273" s="22" t="s">
        <v>11247</v>
      </c>
      <c r="B273" s="25" t="s">
        <v>11248</v>
      </c>
      <c r="E273" s="18" t="str">
        <f aca="false">RIGHT( "0x" &amp; DEC2HEX( HEX2DEC(A273) + HEX2DEC("E800") ), 8 )</f>
        <v>0x13E07</v>
      </c>
    </row>
    <row r="274" customFormat="false" ht="15.75" hidden="false" customHeight="false" outlineLevel="0" collapsed="false">
      <c r="A274" s="22" t="s">
        <v>11249</v>
      </c>
      <c r="B274" s="25" t="s">
        <v>11250</v>
      </c>
      <c r="E274" s="18" t="str">
        <f aca="false">RIGHT( "0x" &amp; DEC2HEX( HEX2DEC(A274) + HEX2DEC("E800") ), 8 )</f>
        <v>0x13E30</v>
      </c>
    </row>
    <row r="275" customFormat="false" ht="15.75" hidden="false" customHeight="false" outlineLevel="0" collapsed="false">
      <c r="A275" s="22" t="s">
        <v>11251</v>
      </c>
      <c r="B275" s="25" t="s">
        <v>11252</v>
      </c>
      <c r="E275" s="18" t="str">
        <f aca="false">RIGHT( "0x" &amp; DEC2HEX( HEX2DEC(A275) + HEX2DEC("E800") ), 8 )</f>
        <v>0x13E4C</v>
      </c>
    </row>
    <row r="276" customFormat="false" ht="15.75" hidden="false" customHeight="false" outlineLevel="0" collapsed="false">
      <c r="A276" s="22" t="s">
        <v>11253</v>
      </c>
      <c r="B276" s="25" t="s">
        <v>11254</v>
      </c>
      <c r="E276" s="18" t="str">
        <f aca="false">RIGHT( "0x" &amp; DEC2HEX( HEX2DEC(A276) + HEX2DEC("E800") ), 8 )</f>
        <v>0x13E71</v>
      </c>
    </row>
    <row r="277" customFormat="false" ht="15.75" hidden="false" customHeight="false" outlineLevel="0" collapsed="false">
      <c r="A277" s="22" t="s">
        <v>11255</v>
      </c>
      <c r="B277" s="25" t="s">
        <v>11256</v>
      </c>
      <c r="E277" s="18" t="str">
        <f aca="false">RIGHT( "0x" &amp; DEC2HEX( HEX2DEC(A277) + HEX2DEC("E800") ), 8 )</f>
        <v>0x13E90</v>
      </c>
    </row>
    <row r="278" customFormat="false" ht="15.75" hidden="false" customHeight="false" outlineLevel="0" collapsed="false">
      <c r="A278" s="22" t="s">
        <v>11257</v>
      </c>
      <c r="B278" s="25" t="s">
        <v>11258</v>
      </c>
      <c r="E278" s="18" t="str">
        <f aca="false">RIGHT( "0x" &amp; DEC2HEX( HEX2DEC(A278) + HEX2DEC("E800") ), 8 )</f>
        <v>0x13EAF</v>
      </c>
    </row>
    <row r="279" customFormat="false" ht="15.75" hidden="false" customHeight="false" outlineLevel="0" collapsed="false">
      <c r="A279" s="22" t="s">
        <v>11259</v>
      </c>
      <c r="B279" s="25" t="s">
        <v>11260</v>
      </c>
      <c r="E279" s="18" t="str">
        <f aca="false">RIGHT( "0x" &amp; DEC2HEX( HEX2DEC(A279) + HEX2DEC("E800") ), 8 )</f>
        <v>0x13ED2</v>
      </c>
    </row>
    <row r="280" customFormat="false" ht="15.75" hidden="false" customHeight="false" outlineLevel="0" collapsed="false">
      <c r="A280" s="22" t="s">
        <v>11261</v>
      </c>
      <c r="B280" s="25" t="s">
        <v>11262</v>
      </c>
      <c r="E280" s="18" t="str">
        <f aca="false">RIGHT( "0x" &amp; DEC2HEX( HEX2DEC(A280) + HEX2DEC("E800") ), 8 )</f>
        <v>0x13EF1</v>
      </c>
    </row>
    <row r="281" customFormat="false" ht="15.75" hidden="false" customHeight="false" outlineLevel="0" collapsed="false">
      <c r="A281" s="22" t="s">
        <v>11263</v>
      </c>
      <c r="B281" s="25" t="s">
        <v>11264</v>
      </c>
      <c r="E281" s="18" t="str">
        <f aca="false">RIGHT( "0x" &amp; DEC2HEX( HEX2DEC(A281) + HEX2DEC("E800") ), 8 )</f>
        <v>0x13F01</v>
      </c>
    </row>
    <row r="282" customFormat="false" ht="15.75" hidden="false" customHeight="false" outlineLevel="0" collapsed="false">
      <c r="A282" s="22" t="s">
        <v>11265</v>
      </c>
      <c r="B282" s="25" t="s">
        <v>11266</v>
      </c>
      <c r="E282" s="18" t="str">
        <f aca="false">RIGHT( "0x" &amp; DEC2HEX( HEX2DEC(A282) + HEX2DEC("E800") ), 8 )</f>
        <v>0x13F16</v>
      </c>
    </row>
    <row r="283" customFormat="false" ht="15.75" hidden="false" customHeight="false" outlineLevel="0" collapsed="false">
      <c r="A283" s="22" t="s">
        <v>11267</v>
      </c>
      <c r="B283" s="25" t="s">
        <v>11268</v>
      </c>
      <c r="E283" s="18" t="str">
        <f aca="false">RIGHT( "0x" &amp; DEC2HEX( HEX2DEC(A283) + HEX2DEC("E800") ), 8 )</f>
        <v>0x13F3B</v>
      </c>
    </row>
    <row r="284" customFormat="false" ht="15.75" hidden="false" customHeight="false" outlineLevel="0" collapsed="false">
      <c r="A284" s="22" t="s">
        <v>11269</v>
      </c>
      <c r="B284" s="25" t="s">
        <v>5619</v>
      </c>
      <c r="E284" s="18" t="str">
        <f aca="false">RIGHT( "0x" &amp; DEC2HEX( HEX2DEC(A284) + HEX2DEC("E800") ), 8 )</f>
        <v>0x13F52</v>
      </c>
    </row>
    <row r="285" customFormat="false" ht="15.75" hidden="false" customHeight="false" outlineLevel="0" collapsed="false">
      <c r="A285" s="22" t="s">
        <v>11270</v>
      </c>
      <c r="B285" s="25" t="s">
        <v>11271</v>
      </c>
      <c r="E285" s="18" t="str">
        <f aca="false">RIGHT( "0x" &amp; DEC2HEX( HEX2DEC(A285) + HEX2DEC("E800") ), 8 )</f>
        <v>0x13F5B</v>
      </c>
    </row>
    <row r="286" customFormat="false" ht="15.75" hidden="false" customHeight="false" outlineLevel="0" collapsed="false">
      <c r="A286" s="22" t="s">
        <v>11272</v>
      </c>
      <c r="B286" s="25" t="s">
        <v>11194</v>
      </c>
      <c r="E286" s="18" t="str">
        <f aca="false">RIGHT( "0x" &amp; DEC2HEX( HEX2DEC(A286) + HEX2DEC("E800") ), 8 )</f>
        <v>0x13F86</v>
      </c>
    </row>
    <row r="287" customFormat="false" ht="15.75" hidden="false" customHeight="false" outlineLevel="0" collapsed="false">
      <c r="A287" s="22" t="s">
        <v>11273</v>
      </c>
      <c r="B287" s="25" t="s">
        <v>11196</v>
      </c>
      <c r="E287" s="18" t="str">
        <f aca="false">RIGHT( "0x" &amp; DEC2HEX( HEX2DEC(A287) + HEX2DEC("E800") ), 8 )</f>
        <v>0x13FA4</v>
      </c>
    </row>
    <row r="288" customFormat="false" ht="15.75" hidden="false" customHeight="false" outlineLevel="0" collapsed="false">
      <c r="A288" s="13"/>
      <c r="D288" s="3" t="s">
        <v>11274</v>
      </c>
      <c r="E288" s="18"/>
    </row>
    <row r="289" customFormat="false" ht="15.75" hidden="false" customHeight="false" outlineLevel="0" collapsed="false">
      <c r="A289" s="22" t="s">
        <v>10807</v>
      </c>
      <c r="B289" s="25" t="s">
        <v>3703</v>
      </c>
      <c r="E289" s="18" t="str">
        <f aca="false">RIGHT( "0x" &amp; DEC2HEX( HEX2DEC(A289) + HEX2DEC("11000") ), 8 )</f>
        <v>0x11000</v>
      </c>
    </row>
    <row r="290" customFormat="false" ht="15.75" hidden="false" customHeight="false" outlineLevel="0" collapsed="false">
      <c r="A290" s="22" t="s">
        <v>11275</v>
      </c>
      <c r="B290" s="25" t="s">
        <v>2292</v>
      </c>
      <c r="E290" s="18" t="str">
        <f aca="false">RIGHT( "0x" &amp; DEC2HEX( HEX2DEC(A290) + HEX2DEC("11000") ), 8 )</f>
        <v>0x17534</v>
      </c>
    </row>
    <row r="291" customFormat="false" ht="15.75" hidden="false" customHeight="false" outlineLevel="0" collapsed="false">
      <c r="A291" s="22" t="s">
        <v>11276</v>
      </c>
      <c r="B291" s="25" t="s">
        <v>11277</v>
      </c>
      <c r="E291" s="18" t="str">
        <f aca="false">RIGHT( "0x" &amp; DEC2HEX( HEX2DEC(A291) + HEX2DEC("11000") ), 8 )</f>
        <v>0x1753D</v>
      </c>
    </row>
    <row r="292" customFormat="false" ht="15.75" hidden="false" customHeight="false" outlineLevel="0" collapsed="false">
      <c r="A292" s="22" t="s">
        <v>11278</v>
      </c>
      <c r="B292" s="25" t="s">
        <v>11279</v>
      </c>
      <c r="E292" s="18" t="str">
        <f aca="false">RIGHT( "0x" &amp; DEC2HEX( HEX2DEC(A292) + HEX2DEC("11000") ), 8 )</f>
        <v>0x1756F</v>
      </c>
    </row>
    <row r="293" customFormat="false" ht="15.75" hidden="false" customHeight="false" outlineLevel="0" collapsed="false">
      <c r="A293" s="22" t="s">
        <v>11280</v>
      </c>
      <c r="B293" s="25" t="s">
        <v>11281</v>
      </c>
      <c r="E293" s="18" t="str">
        <f aca="false">RIGHT( "0x" &amp; DEC2HEX( HEX2DEC(A293) + HEX2DEC("11000") ), 8 )</f>
        <v>0x17584</v>
      </c>
    </row>
    <row r="294" customFormat="false" ht="15.75" hidden="false" customHeight="false" outlineLevel="0" collapsed="false">
      <c r="A294" s="22" t="s">
        <v>11282</v>
      </c>
      <c r="B294" s="25" t="s">
        <v>2292</v>
      </c>
      <c r="E294" s="18" t="str">
        <f aca="false">RIGHT( "0x" &amp; DEC2HEX( HEX2DEC(A294) + HEX2DEC("11000") ), 8 )</f>
        <v>0x175A8</v>
      </c>
    </row>
    <row r="295" customFormat="false" ht="15.75" hidden="false" customHeight="false" outlineLevel="0" collapsed="false">
      <c r="A295" s="22" t="s">
        <v>11283</v>
      </c>
      <c r="B295" s="25" t="s">
        <v>11284</v>
      </c>
      <c r="E295" s="18" t="str">
        <f aca="false">RIGHT( "0x" &amp; DEC2HEX( HEX2DEC(A295) + HEX2DEC("11000") ), 8 )</f>
        <v>0x175B1</v>
      </c>
    </row>
    <row r="296" customFormat="false" ht="15.75" hidden="false" customHeight="false" outlineLevel="0" collapsed="false">
      <c r="A296" s="22" t="s">
        <v>11285</v>
      </c>
      <c r="B296" s="25" t="s">
        <v>11286</v>
      </c>
      <c r="E296" s="18" t="str">
        <f aca="false">RIGHT( "0x" &amp; DEC2HEX( HEX2DEC(A296) + HEX2DEC("11000") ), 8 )</f>
        <v>0x175BC</v>
      </c>
    </row>
    <row r="297" customFormat="false" ht="15.75" hidden="false" customHeight="false" outlineLevel="0" collapsed="false">
      <c r="A297" s="22" t="s">
        <v>11287</v>
      </c>
      <c r="B297" s="25" t="s">
        <v>11288</v>
      </c>
      <c r="E297" s="18" t="str">
        <f aca="false">RIGHT( "0x" &amp; DEC2HEX( HEX2DEC(A297) + HEX2DEC("11000") ), 8 )</f>
        <v>0x175DF</v>
      </c>
    </row>
    <row r="298" customFormat="false" ht="15.75" hidden="false" customHeight="false" outlineLevel="0" collapsed="false">
      <c r="A298" s="22" t="s">
        <v>11289</v>
      </c>
      <c r="B298" s="25" t="s">
        <v>11290</v>
      </c>
      <c r="E298" s="18" t="str">
        <f aca="false">RIGHT( "0x" &amp; DEC2HEX( HEX2DEC(A298) + HEX2DEC("11000") ), 8 )</f>
        <v>0x17606</v>
      </c>
    </row>
    <row r="299" customFormat="false" ht="15.75" hidden="false" customHeight="false" outlineLevel="0" collapsed="false">
      <c r="A299" s="22" t="s">
        <v>11291</v>
      </c>
      <c r="B299" s="25" t="s">
        <v>11292</v>
      </c>
      <c r="E299" s="18" t="str">
        <f aca="false">RIGHT( "0x" &amp; DEC2HEX( HEX2DEC(A299) + HEX2DEC("11000") ), 8 )</f>
        <v>0x17612</v>
      </c>
    </row>
    <row r="300" customFormat="false" ht="15.75" hidden="false" customHeight="false" outlineLevel="0" collapsed="false">
      <c r="A300" s="22" t="s">
        <v>11293</v>
      </c>
      <c r="B300" s="25" t="s">
        <v>11294</v>
      </c>
      <c r="E300" s="18" t="str">
        <f aca="false">RIGHT( "0x" &amp; DEC2HEX( HEX2DEC(A300) + HEX2DEC("11000") ), 8 )</f>
        <v>0x17621</v>
      </c>
    </row>
    <row r="301" customFormat="false" ht="15.75" hidden="false" customHeight="false" outlineLevel="0" collapsed="false">
      <c r="A301" s="22" t="s">
        <v>11295</v>
      </c>
      <c r="B301" s="25" t="s">
        <v>2292</v>
      </c>
      <c r="E301" s="18" t="str">
        <f aca="false">RIGHT( "0x" &amp; DEC2HEX( HEX2DEC(A301) + HEX2DEC("11000") ), 8 )</f>
        <v>0x17640</v>
      </c>
    </row>
    <row r="302" customFormat="false" ht="15.75" hidden="false" customHeight="false" outlineLevel="0" collapsed="false">
      <c r="A302" s="22" t="s">
        <v>11296</v>
      </c>
      <c r="B302" s="25" t="s">
        <v>11206</v>
      </c>
      <c r="E302" s="18" t="str">
        <f aca="false">RIGHT( "0x" &amp; DEC2HEX( HEX2DEC(A302) + HEX2DEC("11000") ), 8 )</f>
        <v>0x17649</v>
      </c>
    </row>
    <row r="303" customFormat="false" ht="15.75" hidden="false" customHeight="false" outlineLevel="0" collapsed="false">
      <c r="A303" s="22" t="s">
        <v>11297</v>
      </c>
      <c r="B303" s="25" t="s">
        <v>11298</v>
      </c>
      <c r="E303" s="18" t="str">
        <f aca="false">RIGHT( "0x" &amp; DEC2HEX( HEX2DEC(A303) + HEX2DEC("11000") ), 8 )</f>
        <v>0x17655</v>
      </c>
    </row>
    <row r="304" customFormat="false" ht="15.75" hidden="false" customHeight="false" outlineLevel="0" collapsed="false">
      <c r="A304" s="22" t="s">
        <v>11299</v>
      </c>
      <c r="B304" s="25" t="s">
        <v>11300</v>
      </c>
      <c r="E304" s="18" t="str">
        <f aca="false">RIGHT( "0x" &amp; DEC2HEX( HEX2DEC(A304) + HEX2DEC("11000") ), 8 )</f>
        <v>0x1766C</v>
      </c>
    </row>
    <row r="305" customFormat="false" ht="15.75" hidden="false" customHeight="false" outlineLevel="0" collapsed="false">
      <c r="A305" s="22" t="s">
        <v>11301</v>
      </c>
      <c r="B305" s="25" t="s">
        <v>11302</v>
      </c>
      <c r="E305" s="18" t="str">
        <f aca="false">RIGHT( "0x" &amp; DEC2HEX( HEX2DEC(A305) + HEX2DEC("11000") ), 8 )</f>
        <v>0x17683</v>
      </c>
    </row>
    <row r="306" customFormat="false" ht="15.75" hidden="false" customHeight="false" outlineLevel="0" collapsed="false">
      <c r="A306" s="22" t="s">
        <v>11303</v>
      </c>
      <c r="B306" s="25" t="s">
        <v>11304</v>
      </c>
      <c r="E306" s="18" t="str">
        <f aca="false">RIGHT( "0x" &amp; DEC2HEX( HEX2DEC(A306) + HEX2DEC("11000") ), 8 )</f>
        <v>0x176AE</v>
      </c>
    </row>
    <row r="307" customFormat="false" ht="15.75" hidden="false" customHeight="false" outlineLevel="0" collapsed="false">
      <c r="A307" s="22" t="s">
        <v>11305</v>
      </c>
      <c r="B307" s="25" t="s">
        <v>2292</v>
      </c>
      <c r="E307" s="18" t="str">
        <f aca="false">RIGHT( "0x" &amp; DEC2HEX( HEX2DEC(A307) + HEX2DEC("11000") ), 8 )</f>
        <v>0x176CC</v>
      </c>
    </row>
    <row r="308" customFormat="false" ht="15.75" hidden="false" customHeight="false" outlineLevel="0" collapsed="false">
      <c r="A308" s="22" t="s">
        <v>11306</v>
      </c>
      <c r="B308" s="25" t="s">
        <v>11307</v>
      </c>
      <c r="E308" s="18" t="str">
        <f aca="false">RIGHT( "0x" &amp; DEC2HEX( HEX2DEC(A308) + HEX2DEC("11000") ), 8 )</f>
        <v>0x176D5</v>
      </c>
    </row>
    <row r="309" customFormat="false" ht="15.75" hidden="false" customHeight="false" outlineLevel="0" collapsed="false">
      <c r="A309" s="22" t="s">
        <v>11308</v>
      </c>
      <c r="B309" s="25" t="s">
        <v>11309</v>
      </c>
      <c r="E309" s="18" t="str">
        <f aca="false">RIGHT( "0x" &amp; DEC2HEX( HEX2DEC(A309) + HEX2DEC("11000") ), 8 )</f>
        <v>0x176FE</v>
      </c>
    </row>
    <row r="310" customFormat="false" ht="15.75" hidden="false" customHeight="false" outlineLevel="0" collapsed="false">
      <c r="A310" s="22" t="s">
        <v>11310</v>
      </c>
      <c r="B310" s="25" t="s">
        <v>459</v>
      </c>
      <c r="E310" s="18" t="str">
        <f aca="false">RIGHT( "0x" &amp; DEC2HEX( HEX2DEC(A310) + HEX2DEC("11000") ), 8 )</f>
        <v>0x1771C</v>
      </c>
    </row>
    <row r="311" customFormat="false" ht="15.75" hidden="false" customHeight="false" outlineLevel="0" collapsed="false">
      <c r="A311" s="22" t="s">
        <v>11311</v>
      </c>
      <c r="B311" s="25" t="s">
        <v>11312</v>
      </c>
      <c r="E311" s="18" t="str">
        <f aca="false">RIGHT( "0x" &amp; DEC2HEX( HEX2DEC(A311) + HEX2DEC("11000") ), 8 )</f>
        <v>0x17727</v>
      </c>
    </row>
    <row r="312" customFormat="false" ht="15.75" hidden="false" customHeight="false" outlineLevel="0" collapsed="false">
      <c r="A312" s="22" t="s">
        <v>11313</v>
      </c>
      <c r="B312" s="25" t="s">
        <v>11314</v>
      </c>
      <c r="E312" s="18" t="str">
        <f aca="false">RIGHT( "0x" &amp; DEC2HEX( HEX2DEC(A312) + HEX2DEC("11000") ), 8 )</f>
        <v>0x17750</v>
      </c>
    </row>
    <row r="313" customFormat="false" ht="15.75" hidden="false" customHeight="false" outlineLevel="0" collapsed="false">
      <c r="A313" s="22" t="s">
        <v>11315</v>
      </c>
      <c r="B313" s="25" t="s">
        <v>11316</v>
      </c>
      <c r="E313" s="18" t="str">
        <f aca="false">RIGHT( "0x" &amp; DEC2HEX( HEX2DEC(A313) + HEX2DEC("11000") ), 8 )</f>
        <v>0x1776D</v>
      </c>
    </row>
    <row r="314" customFormat="false" ht="15.75" hidden="false" customHeight="false" outlineLevel="0" collapsed="false">
      <c r="A314" s="22" t="s">
        <v>11317</v>
      </c>
      <c r="B314" s="25" t="s">
        <v>459</v>
      </c>
      <c r="E314" s="18" t="str">
        <f aca="false">RIGHT( "0x" &amp; DEC2HEX( HEX2DEC(A314) + HEX2DEC("11000") ), 8 )</f>
        <v>0x1779C</v>
      </c>
    </row>
    <row r="315" customFormat="false" ht="15.75" hidden="false" customHeight="false" outlineLevel="0" collapsed="false">
      <c r="A315" s="22" t="s">
        <v>11318</v>
      </c>
      <c r="B315" s="25" t="s">
        <v>8303</v>
      </c>
      <c r="E315" s="18" t="str">
        <f aca="false">RIGHT( "0x" &amp; DEC2HEX( HEX2DEC(A315) + HEX2DEC("11000") ), 8 )</f>
        <v>0x177A7</v>
      </c>
    </row>
    <row r="316" customFormat="false" ht="15.75" hidden="false" customHeight="false" outlineLevel="0" collapsed="false">
      <c r="A316" s="22" t="s">
        <v>11319</v>
      </c>
      <c r="B316" s="25" t="s">
        <v>11320</v>
      </c>
      <c r="E316" s="18" t="str">
        <f aca="false">RIGHT( "0x" &amp; DEC2HEX( HEX2DEC(A316) + HEX2DEC("11000") ), 8 )</f>
        <v>0x177AF</v>
      </c>
    </row>
    <row r="317" customFormat="false" ht="15.75" hidden="false" customHeight="false" outlineLevel="0" collapsed="false">
      <c r="A317" s="22" t="s">
        <v>11321</v>
      </c>
      <c r="B317" s="25" t="s">
        <v>2292</v>
      </c>
      <c r="E317" s="18" t="str">
        <f aca="false">RIGHT( "0x" &amp; DEC2HEX( HEX2DEC(A317) + HEX2DEC("11000") ), 8 )</f>
        <v>0x177BC</v>
      </c>
    </row>
    <row r="318" customFormat="false" ht="15.75" hidden="false" customHeight="false" outlineLevel="0" collapsed="false">
      <c r="A318" s="22" t="s">
        <v>11322</v>
      </c>
      <c r="B318" s="25" t="s">
        <v>11323</v>
      </c>
      <c r="E318" s="18" t="str">
        <f aca="false">RIGHT( "0x" &amp; DEC2HEX( HEX2DEC(A318) + HEX2DEC("11000") ), 8 )</f>
        <v>0x177C5</v>
      </c>
    </row>
    <row r="319" customFormat="false" ht="15.75" hidden="false" customHeight="false" outlineLevel="0" collapsed="false">
      <c r="A319" s="22" t="s">
        <v>11324</v>
      </c>
      <c r="B319" s="25" t="s">
        <v>11325</v>
      </c>
      <c r="E319" s="18" t="str">
        <f aca="false">RIGHT( "0x" &amp; DEC2HEX( HEX2DEC(A319) + HEX2DEC("11000") ), 8 )</f>
        <v>0x177F0</v>
      </c>
    </row>
    <row r="320" customFormat="false" ht="15.75" hidden="false" customHeight="false" outlineLevel="0" collapsed="false">
      <c r="A320" s="22" t="s">
        <v>11326</v>
      </c>
      <c r="B320" s="25" t="s">
        <v>11327</v>
      </c>
      <c r="E320" s="18" t="str">
        <f aca="false">RIGHT( "0x" &amp; DEC2HEX( HEX2DEC(A320) + HEX2DEC("11000") ), 8 )</f>
        <v>0x17815</v>
      </c>
    </row>
    <row r="321" customFormat="false" ht="15.75" hidden="false" customHeight="false" outlineLevel="0" collapsed="false">
      <c r="A321" s="22" t="s">
        <v>11328</v>
      </c>
      <c r="B321" s="25" t="s">
        <v>11329</v>
      </c>
      <c r="E321" s="18" t="str">
        <f aca="false">RIGHT( "0x" &amp; DEC2HEX( HEX2DEC(A321) + HEX2DEC("11000") ), 8 )</f>
        <v>0x1783A</v>
      </c>
    </row>
    <row r="322" customFormat="false" ht="15.75" hidden="false" customHeight="false" outlineLevel="0" collapsed="false">
      <c r="A322" s="22" t="s">
        <v>11330</v>
      </c>
      <c r="B322" s="25" t="s">
        <v>459</v>
      </c>
      <c r="E322" s="18" t="str">
        <f aca="false">RIGHT( "0x" &amp; DEC2HEX( HEX2DEC(A322) + HEX2DEC("11000") ), 8 )</f>
        <v>0x17853</v>
      </c>
    </row>
    <row r="323" customFormat="false" ht="15.75" hidden="false" customHeight="false" outlineLevel="0" collapsed="false">
      <c r="A323" s="22" t="s">
        <v>11331</v>
      </c>
      <c r="B323" s="25" t="s">
        <v>8303</v>
      </c>
      <c r="E323" s="18" t="str">
        <f aca="false">RIGHT( "0x" &amp; DEC2HEX( HEX2DEC(A323) + HEX2DEC("11000") ), 8 )</f>
        <v>0x1785E</v>
      </c>
    </row>
    <row r="324" customFormat="false" ht="15.75" hidden="false" customHeight="false" outlineLevel="0" collapsed="false">
      <c r="A324" s="22" t="s">
        <v>11332</v>
      </c>
      <c r="B324" s="25" t="s">
        <v>11333</v>
      </c>
      <c r="E324" s="18" t="str">
        <f aca="false">RIGHT( "0x" &amp; DEC2HEX( HEX2DEC(A324) + HEX2DEC("11000") ), 8 )</f>
        <v>0x17866</v>
      </c>
    </row>
    <row r="325" customFormat="false" ht="15.75" hidden="false" customHeight="false" outlineLevel="0" collapsed="false">
      <c r="A325" s="22" t="s">
        <v>11334</v>
      </c>
      <c r="B325" s="25" t="s">
        <v>11335</v>
      </c>
      <c r="E325" s="18" t="str">
        <f aca="false">RIGHT( "0x" &amp; DEC2HEX( HEX2DEC(A325) + HEX2DEC("11000") ), 8 )</f>
        <v>0x1786E</v>
      </c>
    </row>
    <row r="326" customFormat="false" ht="15.75" hidden="false" customHeight="false" outlineLevel="0" collapsed="false">
      <c r="A326" s="22" t="s">
        <v>11336</v>
      </c>
      <c r="B326" s="25" t="s">
        <v>11337</v>
      </c>
      <c r="E326" s="18" t="str">
        <f aca="false">RIGHT( "0x" &amp; DEC2HEX( HEX2DEC(A326) + HEX2DEC("11000") ), 8 )</f>
        <v>0x1787F</v>
      </c>
    </row>
    <row r="327" customFormat="false" ht="15.75" hidden="false" customHeight="false" outlineLevel="0" collapsed="false">
      <c r="A327" s="22"/>
      <c r="D327" s="3" t="s">
        <v>11338</v>
      </c>
      <c r="E327" s="18"/>
    </row>
    <row r="328" customFormat="false" ht="15.75" hidden="false" customHeight="false" outlineLevel="0" collapsed="false">
      <c r="A328" s="22" t="s">
        <v>10807</v>
      </c>
      <c r="B328" s="25" t="s">
        <v>791</v>
      </c>
      <c r="E328" s="18" t="str">
        <f aca="false">RIGHT( "0x" &amp; DEC2HEX( HEX2DEC(A328) + HEX2DEC("14000") ), 8 )</f>
        <v>0x14000</v>
      </c>
    </row>
    <row r="329" customFormat="false" ht="15.75" hidden="false" customHeight="false" outlineLevel="0" collapsed="false">
      <c r="A329" s="22" t="s">
        <v>11339</v>
      </c>
      <c r="B329" s="25" t="s">
        <v>2292</v>
      </c>
      <c r="E329" s="18" t="str">
        <f aca="false">RIGHT( "0x" &amp; DEC2HEX( HEX2DEC(A329) + HEX2DEC("14000") ), 8 )</f>
        <v>0x1A0D8</v>
      </c>
    </row>
    <row r="330" customFormat="false" ht="15.75" hidden="false" customHeight="false" outlineLevel="0" collapsed="false">
      <c r="A330" s="22" t="s">
        <v>11340</v>
      </c>
      <c r="B330" s="25" t="s">
        <v>11341</v>
      </c>
      <c r="E330" s="18" t="str">
        <f aca="false">RIGHT( "0x" &amp; DEC2HEX( HEX2DEC(A330) + HEX2DEC("14000") ), 8 )</f>
        <v>0x1A0E1</v>
      </c>
    </row>
    <row r="331" customFormat="false" ht="15.75" hidden="false" customHeight="false" outlineLevel="0" collapsed="false">
      <c r="A331" s="22" t="s">
        <v>11342</v>
      </c>
      <c r="B331" s="25" t="s">
        <v>11343</v>
      </c>
      <c r="E331" s="18" t="str">
        <f aca="false">RIGHT( "0x" &amp; DEC2HEX( HEX2DEC(A331) + HEX2DEC("14000") ), 8 )</f>
        <v>0x1A106</v>
      </c>
    </row>
    <row r="332" customFormat="false" ht="15.75" hidden="false" customHeight="false" outlineLevel="0" collapsed="false">
      <c r="A332" s="22" t="s">
        <v>11344</v>
      </c>
      <c r="B332" s="25" t="s">
        <v>11345</v>
      </c>
      <c r="E332" s="18" t="str">
        <f aca="false">RIGHT( "0x" &amp; DEC2HEX( HEX2DEC(A332) + HEX2DEC("14000") ), 8 )</f>
        <v>0x1A12C</v>
      </c>
    </row>
    <row r="333" customFormat="false" ht="15.75" hidden="false" customHeight="false" outlineLevel="0" collapsed="false">
      <c r="A333" s="22" t="s">
        <v>11346</v>
      </c>
      <c r="B333" s="25" t="s">
        <v>11347</v>
      </c>
      <c r="E333" s="18" t="str">
        <f aca="false">RIGHT( "0x" &amp; DEC2HEX( HEX2DEC(A333) + HEX2DEC("14000") ), 8 )</f>
        <v>0x1A151</v>
      </c>
    </row>
    <row r="334" customFormat="false" ht="15.75" hidden="false" customHeight="false" outlineLevel="0" collapsed="false">
      <c r="A334" s="22" t="s">
        <v>11348</v>
      </c>
      <c r="B334" s="25" t="s">
        <v>11349</v>
      </c>
      <c r="E334" s="18" t="str">
        <f aca="false">RIGHT( "0x" &amp; DEC2HEX( HEX2DEC(A334) + HEX2DEC("14000") ), 8 )</f>
        <v>0x1A174</v>
      </c>
    </row>
    <row r="335" customFormat="false" ht="15.75" hidden="false" customHeight="false" outlineLevel="0" collapsed="false">
      <c r="A335" s="22" t="s">
        <v>11350</v>
      </c>
      <c r="B335" s="25" t="s">
        <v>2292</v>
      </c>
      <c r="E335" s="18" t="str">
        <f aca="false">RIGHT( "0x" &amp; DEC2HEX( HEX2DEC(A335) + HEX2DEC("14000") ), 8 )</f>
        <v>0x1A184</v>
      </c>
    </row>
    <row r="336" customFormat="false" ht="15.75" hidden="false" customHeight="false" outlineLevel="0" collapsed="false">
      <c r="A336" s="22" t="s">
        <v>11351</v>
      </c>
      <c r="B336" s="25" t="s">
        <v>11352</v>
      </c>
      <c r="E336" s="18" t="str">
        <f aca="false">RIGHT( "0x" &amp; DEC2HEX( HEX2DEC(A336) + HEX2DEC("14000") ), 8 )</f>
        <v>0x1A18D</v>
      </c>
    </row>
    <row r="337" customFormat="false" ht="15.75" hidden="false" customHeight="false" outlineLevel="0" collapsed="false">
      <c r="A337" s="22" t="s">
        <v>11353</v>
      </c>
      <c r="B337" s="25" t="s">
        <v>11354</v>
      </c>
      <c r="E337" s="18" t="str">
        <f aca="false">RIGHT( "0x" &amp; DEC2HEX( HEX2DEC(A337) + HEX2DEC("14000") ), 8 )</f>
        <v>0x1A1A4</v>
      </c>
    </row>
    <row r="338" customFormat="false" ht="15.75" hidden="false" customHeight="false" outlineLevel="0" collapsed="false">
      <c r="A338" s="22" t="s">
        <v>11355</v>
      </c>
      <c r="B338" s="25" t="s">
        <v>2292</v>
      </c>
      <c r="E338" s="18" t="str">
        <f aca="false">RIGHT( "0x" &amp; DEC2HEX( HEX2DEC(A338) + HEX2DEC("14000") ), 8 )</f>
        <v>0x1A1B8</v>
      </c>
    </row>
    <row r="339" customFormat="false" ht="15.75" hidden="false" customHeight="false" outlineLevel="0" collapsed="false">
      <c r="A339" s="22" t="s">
        <v>11356</v>
      </c>
      <c r="B339" s="25" t="s">
        <v>11357</v>
      </c>
      <c r="E339" s="18" t="str">
        <f aca="false">RIGHT( "0x" &amp; DEC2HEX( HEX2DEC(A339) + HEX2DEC("14000") ), 8 )</f>
        <v>0x1A1C1</v>
      </c>
    </row>
    <row r="340" customFormat="false" ht="15.75" hidden="false" customHeight="false" outlineLevel="0" collapsed="false">
      <c r="A340" s="22" t="s">
        <v>11358</v>
      </c>
      <c r="B340" s="25" t="s">
        <v>11359</v>
      </c>
      <c r="E340" s="18" t="str">
        <f aca="false">RIGHT( "0x" &amp; DEC2HEX( HEX2DEC(A340) + HEX2DEC("14000") ), 8 )</f>
        <v>0x1A1E1</v>
      </c>
    </row>
    <row r="341" customFormat="false" ht="15.75" hidden="false" customHeight="false" outlineLevel="0" collapsed="false">
      <c r="A341" s="22" t="s">
        <v>11360</v>
      </c>
      <c r="B341" s="25" t="s">
        <v>11361</v>
      </c>
      <c r="E341" s="18" t="str">
        <f aca="false">RIGHT( "0x" &amp; DEC2HEX( HEX2DEC(A341) + HEX2DEC("14000") ), 8 )</f>
        <v>0x1A208</v>
      </c>
    </row>
    <row r="342" customFormat="false" ht="15.75" hidden="false" customHeight="false" outlineLevel="0" collapsed="false">
      <c r="A342" s="22" t="s">
        <v>11362</v>
      </c>
      <c r="B342" s="25" t="s">
        <v>11363</v>
      </c>
      <c r="E342" s="18" t="str">
        <f aca="false">RIGHT( "0x" &amp; DEC2HEX( HEX2DEC(A342) + HEX2DEC("14000") ), 8 )</f>
        <v>0x1A216</v>
      </c>
    </row>
    <row r="343" customFormat="false" ht="15.75" hidden="false" customHeight="false" outlineLevel="0" collapsed="false">
      <c r="A343" s="22" t="s">
        <v>11364</v>
      </c>
      <c r="B343" s="25" t="s">
        <v>2292</v>
      </c>
      <c r="E343" s="18" t="str">
        <f aca="false">RIGHT( "0x" &amp; DEC2HEX( HEX2DEC(A343) + HEX2DEC("14000") ), 8 )</f>
        <v>0x1A220</v>
      </c>
    </row>
    <row r="344" customFormat="false" ht="15.75" hidden="false" customHeight="false" outlineLevel="0" collapsed="false">
      <c r="A344" s="22" t="s">
        <v>11365</v>
      </c>
      <c r="B344" s="25" t="s">
        <v>11366</v>
      </c>
      <c r="E344" s="18" t="str">
        <f aca="false">RIGHT( "0x" &amp; DEC2HEX( HEX2DEC(A344) + HEX2DEC("14000") ), 8 )</f>
        <v>0x1A229</v>
      </c>
    </row>
    <row r="345" customFormat="false" ht="15.75" hidden="false" customHeight="false" outlineLevel="0" collapsed="false">
      <c r="A345" s="22" t="s">
        <v>11367</v>
      </c>
      <c r="B345" s="25" t="s">
        <v>11368</v>
      </c>
      <c r="E345" s="18" t="str">
        <f aca="false">RIGHT( "0x" &amp; DEC2HEX( HEX2DEC(A345) + HEX2DEC("14000") ), 8 )</f>
        <v>0x1A24A</v>
      </c>
    </row>
    <row r="346" customFormat="false" ht="15.75" hidden="false" customHeight="false" outlineLevel="0" collapsed="false">
      <c r="A346" s="22" t="s">
        <v>11369</v>
      </c>
      <c r="B346" s="25" t="s">
        <v>11361</v>
      </c>
      <c r="E346" s="18" t="str">
        <f aca="false">RIGHT( "0x" &amp; DEC2HEX( HEX2DEC(A346) + HEX2DEC("14000") ), 8 )</f>
        <v>0x1A265</v>
      </c>
    </row>
    <row r="347" customFormat="false" ht="15.75" hidden="false" customHeight="false" outlineLevel="0" collapsed="false">
      <c r="A347" s="22" t="s">
        <v>11370</v>
      </c>
      <c r="B347" s="25" t="s">
        <v>11363</v>
      </c>
      <c r="E347" s="18" t="str">
        <f aca="false">RIGHT( "0x" &amp; DEC2HEX( HEX2DEC(A347) + HEX2DEC("14000") ), 8 )</f>
        <v>0x1A273</v>
      </c>
    </row>
    <row r="348" customFormat="false" ht="15.75" hidden="false" customHeight="false" outlineLevel="0" collapsed="false">
      <c r="A348" s="22" t="s">
        <v>11371</v>
      </c>
      <c r="B348" s="25" t="s">
        <v>171</v>
      </c>
      <c r="C348" s="7" t="str">
        <f aca="false">'Name Key'!B13</f>
        <v>Caplas</v>
      </c>
      <c r="E348" s="18" t="str">
        <f aca="false">RIGHT( "0x" &amp; DEC2HEX( HEX2DEC(A348) + HEX2DEC("14000") ), 8 )</f>
        <v>0x1A27C</v>
      </c>
    </row>
    <row r="349" customFormat="false" ht="15.75" hidden="false" customHeight="false" outlineLevel="0" collapsed="false">
      <c r="A349" s="22" t="s">
        <v>11372</v>
      </c>
      <c r="B349" s="25" t="s">
        <v>11373</v>
      </c>
      <c r="E349" s="18" t="str">
        <f aca="false">RIGHT( "0x" &amp; DEC2HEX( HEX2DEC(A349) + HEX2DEC("14000") ), 8 )</f>
        <v>0x1A28A</v>
      </c>
    </row>
    <row r="350" customFormat="false" ht="15.75" hidden="false" customHeight="false" outlineLevel="0" collapsed="false">
      <c r="A350" s="22" t="s">
        <v>11374</v>
      </c>
      <c r="B350" s="25" t="s">
        <v>11375</v>
      </c>
      <c r="E350" s="18" t="str">
        <f aca="false">RIGHT( "0x" &amp; DEC2HEX( HEX2DEC(A350) + HEX2DEC("14000") ), 8 )</f>
        <v>0x1A29B</v>
      </c>
    </row>
    <row r="351" customFormat="false" ht="15.75" hidden="false" customHeight="false" outlineLevel="0" collapsed="false">
      <c r="A351" s="22" t="s">
        <v>11376</v>
      </c>
      <c r="B351" s="25" t="s">
        <v>2292</v>
      </c>
      <c r="E351" s="18" t="str">
        <f aca="false">RIGHT( "0x" &amp; DEC2HEX( HEX2DEC(A351) + HEX2DEC("14000") ), 8 )</f>
        <v>0x1A2CC</v>
      </c>
    </row>
    <row r="352" customFormat="false" ht="15.75" hidden="false" customHeight="false" outlineLevel="0" collapsed="false">
      <c r="A352" s="22" t="s">
        <v>11377</v>
      </c>
      <c r="B352" s="25" t="s">
        <v>11361</v>
      </c>
      <c r="E352" s="18" t="str">
        <f aca="false">RIGHT( "0x" &amp; DEC2HEX( HEX2DEC(A352) + HEX2DEC("14000") ), 8 )</f>
        <v>0x1A2D5</v>
      </c>
    </row>
    <row r="353" customFormat="false" ht="15.75" hidden="false" customHeight="false" outlineLevel="0" collapsed="false">
      <c r="A353" s="22" t="s">
        <v>11378</v>
      </c>
      <c r="B353" s="25" t="s">
        <v>11379</v>
      </c>
      <c r="C353" s="7" t="str">
        <f aca="false">'Name Key'!B13</f>
        <v>Caplas</v>
      </c>
      <c r="E353" s="18" t="str">
        <f aca="false">RIGHT( "0x" &amp; DEC2HEX( HEX2DEC(A353) + HEX2DEC("14000") ), 8 )</f>
        <v>0x1A2E3</v>
      </c>
    </row>
    <row r="354" customFormat="false" ht="15.75" hidden="false" customHeight="false" outlineLevel="0" collapsed="false">
      <c r="A354" s="22" t="s">
        <v>11380</v>
      </c>
      <c r="B354" s="25" t="s">
        <v>11381</v>
      </c>
      <c r="E354" s="18" t="str">
        <f aca="false">RIGHT( "0x" &amp; DEC2HEX( HEX2DEC(A354) + HEX2DEC("14000") ), 8 )</f>
        <v>0x1A2F8</v>
      </c>
    </row>
    <row r="355" customFormat="false" ht="15.75" hidden="false" customHeight="false" outlineLevel="0" collapsed="false">
      <c r="A355" s="22" t="s">
        <v>11382</v>
      </c>
      <c r="B355" s="25" t="s">
        <v>11383</v>
      </c>
      <c r="E355" s="18" t="str">
        <f aca="false">RIGHT( "0x" &amp; DEC2HEX( HEX2DEC(A355) + HEX2DEC("14000") ), 8 )</f>
        <v>0x1A323</v>
      </c>
    </row>
    <row r="356" customFormat="false" ht="15.75" hidden="false" customHeight="false" outlineLevel="0" collapsed="false">
      <c r="A356" s="22" t="s">
        <v>11384</v>
      </c>
      <c r="B356" s="25" t="s">
        <v>11385</v>
      </c>
      <c r="E356" s="18" t="str">
        <f aca="false">RIGHT( "0x" &amp; DEC2HEX( HEX2DEC(A356) + HEX2DEC("14000") ), 8 )</f>
        <v>0x1A342</v>
      </c>
    </row>
    <row r="357" customFormat="false" ht="15.75" hidden="false" customHeight="false" outlineLevel="0" collapsed="false">
      <c r="A357" s="22" t="s">
        <v>11386</v>
      </c>
      <c r="B357" s="25" t="s">
        <v>11361</v>
      </c>
      <c r="E357" s="18" t="str">
        <f aca="false">RIGHT( "0x" &amp; DEC2HEX( HEX2DEC(A357) + HEX2DEC("14000") ), 8 )</f>
        <v>0x1A363</v>
      </c>
    </row>
    <row r="358" customFormat="false" ht="15.75" hidden="false" customHeight="false" outlineLevel="0" collapsed="false">
      <c r="A358" s="22" t="s">
        <v>11387</v>
      </c>
      <c r="B358" s="25" t="s">
        <v>11363</v>
      </c>
      <c r="E358" s="18" t="str">
        <f aca="false">RIGHT( "0x" &amp; DEC2HEX( HEX2DEC(A358) + HEX2DEC("14000") ), 8 )</f>
        <v>0x1A371</v>
      </c>
    </row>
    <row r="359" customFormat="false" ht="15.75" hidden="false" customHeight="false" outlineLevel="0" collapsed="false">
      <c r="A359" s="22" t="s">
        <v>11388</v>
      </c>
      <c r="B359" s="25" t="s">
        <v>171</v>
      </c>
      <c r="C359" s="7" t="str">
        <f aca="false">'Name Key'!B13</f>
        <v>Caplas</v>
      </c>
      <c r="E359" s="18" t="str">
        <f aca="false">RIGHT( "0x" &amp; DEC2HEX( HEX2DEC(A359) + HEX2DEC("14000") ), 8 )</f>
        <v>0x1A37C</v>
      </c>
    </row>
    <row r="360" customFormat="false" ht="15.75" hidden="false" customHeight="false" outlineLevel="0" collapsed="false">
      <c r="A360" s="22" t="s">
        <v>11389</v>
      </c>
      <c r="B360" s="25" t="s">
        <v>11390</v>
      </c>
      <c r="E360" s="18" t="str">
        <f aca="false">RIGHT( "0x" &amp; DEC2HEX( HEX2DEC(A360) + HEX2DEC("14000") ), 8 )</f>
        <v>0x1A387</v>
      </c>
    </row>
    <row r="361" customFormat="false" ht="15.75" hidden="false" customHeight="false" outlineLevel="0" collapsed="false">
      <c r="A361" s="22" t="s">
        <v>11391</v>
      </c>
      <c r="B361" s="25" t="s">
        <v>11392</v>
      </c>
      <c r="E361" s="18" t="str">
        <f aca="false">RIGHT( "0x" &amp; DEC2HEX( HEX2DEC(A361) + HEX2DEC("14000") ), 8 )</f>
        <v>0x1A3B0</v>
      </c>
    </row>
    <row r="362" customFormat="false" ht="15.75" hidden="false" customHeight="false" outlineLevel="0" collapsed="false">
      <c r="A362" s="22" t="s">
        <v>11393</v>
      </c>
      <c r="B362" s="25" t="s">
        <v>171</v>
      </c>
      <c r="C362" s="7" t="str">
        <f aca="false">'Name Key'!B13</f>
        <v>Caplas</v>
      </c>
      <c r="E362" s="18" t="str">
        <f aca="false">RIGHT( "0x" &amp; DEC2HEX( HEX2DEC(A362) + HEX2DEC("14000") ), 8 )</f>
        <v>0x1A3C8</v>
      </c>
    </row>
    <row r="363" customFormat="false" ht="15.75" hidden="false" customHeight="false" outlineLevel="0" collapsed="false">
      <c r="A363" s="22" t="s">
        <v>11394</v>
      </c>
      <c r="B363" s="25" t="s">
        <v>11395</v>
      </c>
      <c r="E363" s="18" t="str">
        <f aca="false">RIGHT( "0x" &amp; DEC2HEX( HEX2DEC(A363) + HEX2DEC("14000") ), 8 )</f>
        <v>0x1A3D3</v>
      </c>
    </row>
    <row r="364" customFormat="false" ht="15.75" hidden="false" customHeight="false" outlineLevel="0" collapsed="false">
      <c r="A364" s="22" t="s">
        <v>11396</v>
      </c>
      <c r="B364" s="25" t="s">
        <v>11397</v>
      </c>
      <c r="E364" s="18" t="str">
        <f aca="false">RIGHT( "0x" &amp; DEC2HEX( HEX2DEC(A364) + HEX2DEC("14000") ), 8 )</f>
        <v>0x1A3FA</v>
      </c>
    </row>
    <row r="365" customFormat="false" ht="15.75" hidden="false" customHeight="false" outlineLevel="0" collapsed="false">
      <c r="A365" s="22" t="s">
        <v>11398</v>
      </c>
      <c r="B365" s="25" t="s">
        <v>11399</v>
      </c>
      <c r="E365" s="18" t="str">
        <f aca="false">RIGHT( "0x" &amp; DEC2HEX( HEX2DEC(A365) + HEX2DEC("14000") ), 8 )</f>
        <v>0x1A421</v>
      </c>
    </row>
    <row r="366" customFormat="false" ht="15.75" hidden="false" customHeight="false" outlineLevel="0" collapsed="false">
      <c r="A366" s="22" t="s">
        <v>11400</v>
      </c>
      <c r="B366" s="25" t="s">
        <v>2292</v>
      </c>
      <c r="E366" s="18" t="str">
        <f aca="false">RIGHT( "0x" &amp; DEC2HEX( HEX2DEC(A366) + HEX2DEC("14000") ), 8 )</f>
        <v>0x1A434</v>
      </c>
    </row>
    <row r="367" customFormat="false" ht="15.75" hidden="false" customHeight="false" outlineLevel="0" collapsed="false">
      <c r="A367" s="22" t="s">
        <v>11401</v>
      </c>
      <c r="B367" s="25" t="s">
        <v>11402</v>
      </c>
      <c r="E367" s="18" t="str">
        <f aca="false">RIGHT( "0x" &amp; DEC2HEX( HEX2DEC(A367) + HEX2DEC("14000") ), 8 )</f>
        <v>0x1A44D</v>
      </c>
    </row>
    <row r="368" customFormat="false" ht="15.75" hidden="false" customHeight="false" outlineLevel="0" collapsed="false">
      <c r="A368" s="22" t="s">
        <v>11403</v>
      </c>
      <c r="B368" s="25" t="s">
        <v>11404</v>
      </c>
      <c r="E368" s="18" t="str">
        <f aca="false">RIGHT( "0x" &amp; DEC2HEX( HEX2DEC(A368) + HEX2DEC("14000") ), 8 )</f>
        <v>0x1A45C</v>
      </c>
    </row>
    <row r="369" customFormat="false" ht="15.75" hidden="false" customHeight="false" outlineLevel="0" collapsed="false">
      <c r="A369" s="22" t="s">
        <v>11405</v>
      </c>
      <c r="B369" s="25" t="s">
        <v>11406</v>
      </c>
      <c r="E369" s="18" t="str">
        <f aca="false">RIGHT( "0x" &amp; DEC2HEX( HEX2DEC(A369) + HEX2DEC("14000") ), 8 )</f>
        <v>0x1A489</v>
      </c>
    </row>
    <row r="370" customFormat="false" ht="15.75" hidden="false" customHeight="false" outlineLevel="0" collapsed="false">
      <c r="A370" s="22" t="s">
        <v>11407</v>
      </c>
      <c r="B370" s="25" t="s">
        <v>11408</v>
      </c>
      <c r="E370" s="18" t="str">
        <f aca="false">RIGHT( "0x" &amp; DEC2HEX( HEX2DEC(A370) + HEX2DEC("14000") ), 8 )</f>
        <v>0x1A4AA</v>
      </c>
    </row>
    <row r="371" customFormat="false" ht="15.75" hidden="false" customHeight="false" outlineLevel="0" collapsed="false">
      <c r="A371" s="22" t="s">
        <v>11409</v>
      </c>
      <c r="B371" s="25" t="s">
        <v>11410</v>
      </c>
      <c r="E371" s="18" t="str">
        <f aca="false">RIGHT( "0x" &amp; DEC2HEX( HEX2DEC(A371) + HEX2DEC("14000") ), 8 )</f>
        <v>0x1A4C1</v>
      </c>
    </row>
    <row r="372" customFormat="false" ht="15.75" hidden="false" customHeight="false" outlineLevel="0" collapsed="false">
      <c r="A372" s="22" t="s">
        <v>11411</v>
      </c>
      <c r="B372" s="25" t="s">
        <v>11412</v>
      </c>
      <c r="E372" s="18" t="str">
        <f aca="false">RIGHT( "0x" &amp; DEC2HEX( HEX2DEC(A372) + HEX2DEC("14000") ), 8 )</f>
        <v>0x1A4E8</v>
      </c>
    </row>
    <row r="373" customFormat="false" ht="15.75" hidden="false" customHeight="false" outlineLevel="0" collapsed="false">
      <c r="A373" s="22" t="s">
        <v>11413</v>
      </c>
      <c r="B373" s="25" t="s">
        <v>11414</v>
      </c>
      <c r="E373" s="18" t="str">
        <f aca="false">RIGHT( "0x" &amp; DEC2HEX( HEX2DEC(A373) + HEX2DEC("14000") ), 8 )</f>
        <v>0x1A513</v>
      </c>
    </row>
    <row r="374" customFormat="false" ht="15.75" hidden="false" customHeight="false" outlineLevel="0" collapsed="false">
      <c r="A374" s="22" t="s">
        <v>11415</v>
      </c>
      <c r="B374" s="25" t="s">
        <v>11416</v>
      </c>
      <c r="E374" s="18" t="str">
        <f aca="false">RIGHT( "0x" &amp; DEC2HEX( HEX2DEC(A374) + HEX2DEC("14000") ), 8 )</f>
        <v>0x1A532</v>
      </c>
    </row>
    <row r="375" customFormat="false" ht="15.75" hidden="false" customHeight="false" outlineLevel="0" collapsed="false">
      <c r="A375" s="22" t="s">
        <v>11417</v>
      </c>
      <c r="B375" s="25" t="s">
        <v>171</v>
      </c>
      <c r="C375" s="7" t="str">
        <f aca="false">'Name Key'!B13</f>
        <v>Caplas</v>
      </c>
      <c r="E375" s="18" t="str">
        <f aca="false">RIGHT( "0x" &amp; DEC2HEX( HEX2DEC(A375) + HEX2DEC("14000") ), 8 )</f>
        <v>0x1A559</v>
      </c>
    </row>
    <row r="376" customFormat="false" ht="15.75" hidden="false" customHeight="false" outlineLevel="0" collapsed="false">
      <c r="A376" s="22" t="s">
        <v>11418</v>
      </c>
      <c r="B376" s="25" t="s">
        <v>11419</v>
      </c>
      <c r="E376" s="18" t="str">
        <f aca="false">RIGHT( "0x" &amp; DEC2HEX( HEX2DEC(A376) + HEX2DEC("14000") ), 8 )</f>
        <v>0x1A564</v>
      </c>
    </row>
    <row r="377" customFormat="false" ht="15.75" hidden="false" customHeight="false" outlineLevel="0" collapsed="false">
      <c r="A377" s="22" t="s">
        <v>11420</v>
      </c>
      <c r="B377" s="25" t="s">
        <v>11421</v>
      </c>
      <c r="E377" s="18" t="str">
        <f aca="false">RIGHT( "0x" &amp; DEC2HEX( HEX2DEC(A377) + HEX2DEC("14000") ), 8 )</f>
        <v>0x1A58D</v>
      </c>
    </row>
    <row r="378" customFormat="false" ht="15.75" hidden="false" customHeight="false" outlineLevel="0" collapsed="false">
      <c r="A378" s="22" t="s">
        <v>11422</v>
      </c>
      <c r="B378" s="25" t="s">
        <v>2292</v>
      </c>
      <c r="E378" s="18" t="str">
        <f aca="false">RIGHT( "0x" &amp; DEC2HEX( HEX2DEC(A378) + HEX2DEC("14000") ), 8 )</f>
        <v>0x1A5B8</v>
      </c>
    </row>
    <row r="379" customFormat="false" ht="15.75" hidden="false" customHeight="false" outlineLevel="0" collapsed="false">
      <c r="A379" s="22" t="s">
        <v>11423</v>
      </c>
      <c r="B379" s="25" t="s">
        <v>11424</v>
      </c>
      <c r="E379" s="18" t="str">
        <f aca="false">RIGHT( "0x" &amp; DEC2HEX( HEX2DEC(A379) + HEX2DEC("14000") ), 8 )</f>
        <v>0x1A5C1</v>
      </c>
    </row>
    <row r="380" customFormat="false" ht="15.75" hidden="false" customHeight="false" outlineLevel="0" collapsed="false">
      <c r="A380" s="22" t="s">
        <v>11425</v>
      </c>
      <c r="B380" s="25" t="s">
        <v>11426</v>
      </c>
      <c r="E380" s="18" t="str">
        <f aca="false">RIGHT( "0x" &amp; DEC2HEX( HEX2DEC(A380) + HEX2DEC("14000") ), 8 )</f>
        <v>0x1A5DE</v>
      </c>
    </row>
    <row r="381" customFormat="false" ht="15.75" hidden="false" customHeight="false" outlineLevel="0" collapsed="false">
      <c r="A381" s="22" t="s">
        <v>11427</v>
      </c>
      <c r="B381" s="25" t="s">
        <v>11428</v>
      </c>
      <c r="E381" s="18" t="str">
        <f aca="false">RIGHT( "0x" &amp; DEC2HEX( HEX2DEC(A381) + HEX2DEC("14000") ), 8 )</f>
        <v>0x1A60D</v>
      </c>
    </row>
    <row r="382" customFormat="false" ht="15.75" hidden="false" customHeight="false" outlineLevel="0" collapsed="false">
      <c r="A382" s="22" t="s">
        <v>11429</v>
      </c>
      <c r="B382" s="25" t="s">
        <v>11430</v>
      </c>
      <c r="E382" s="18" t="str">
        <f aca="false">RIGHT( "0x" &amp; DEC2HEX( HEX2DEC(A382) + HEX2DEC("14000") ), 8 )</f>
        <v>0x1A63A</v>
      </c>
    </row>
    <row r="383" customFormat="false" ht="15.75" hidden="false" customHeight="false" outlineLevel="0" collapsed="false">
      <c r="A383" s="22" t="s">
        <v>11431</v>
      </c>
      <c r="B383" s="25" t="s">
        <v>171</v>
      </c>
      <c r="C383" s="7" t="str">
        <f aca="false">'Name Key'!B13</f>
        <v>Caplas</v>
      </c>
      <c r="E383" s="18" t="str">
        <f aca="false">RIGHT( "0x" &amp; DEC2HEX( HEX2DEC(A383) + HEX2DEC("14000") ), 8 )</f>
        <v>0x1A667</v>
      </c>
    </row>
    <row r="384" customFormat="false" ht="15.75" hidden="false" customHeight="false" outlineLevel="0" collapsed="false">
      <c r="A384" s="22" t="s">
        <v>11432</v>
      </c>
      <c r="B384" s="25" t="s">
        <v>11433</v>
      </c>
      <c r="E384" s="18" t="str">
        <f aca="false">RIGHT( "0x" &amp; DEC2HEX( HEX2DEC(A384) + HEX2DEC("14000") ), 8 )</f>
        <v>0x1A672</v>
      </c>
    </row>
    <row r="385" customFormat="false" ht="15.75" hidden="false" customHeight="false" outlineLevel="0" collapsed="false">
      <c r="A385" s="22" t="s">
        <v>11434</v>
      </c>
      <c r="B385" s="25" t="s">
        <v>11435</v>
      </c>
      <c r="E385" s="18" t="str">
        <f aca="false">RIGHT( "0x" &amp; DEC2HEX( HEX2DEC(A385) + HEX2DEC("14000") ), 8 )</f>
        <v>0x1A67E</v>
      </c>
    </row>
    <row r="386" customFormat="false" ht="15.75" hidden="false" customHeight="false" outlineLevel="0" collapsed="false">
      <c r="A386" s="22" t="s">
        <v>11436</v>
      </c>
      <c r="B386" s="25" t="s">
        <v>2292</v>
      </c>
      <c r="E386" s="18" t="str">
        <f aca="false">RIGHT( "0x" &amp; DEC2HEX( HEX2DEC(A386) + HEX2DEC("14000") ), 8 )</f>
        <v>0x1A68D</v>
      </c>
    </row>
    <row r="387" customFormat="false" ht="15.75" hidden="false" customHeight="false" outlineLevel="0" collapsed="false">
      <c r="A387" s="22" t="s">
        <v>11437</v>
      </c>
      <c r="B387" s="25" t="s">
        <v>11438</v>
      </c>
      <c r="E387" s="18" t="str">
        <f aca="false">RIGHT( "0x" &amp; DEC2HEX( HEX2DEC(A387) + HEX2DEC("14000") ), 8 )</f>
        <v>0x1A696</v>
      </c>
    </row>
    <row r="388" customFormat="false" ht="15.75" hidden="false" customHeight="false" outlineLevel="0" collapsed="false">
      <c r="A388" s="22" t="s">
        <v>11439</v>
      </c>
      <c r="B388" s="25" t="s">
        <v>11440</v>
      </c>
      <c r="E388" s="18" t="str">
        <f aca="false">RIGHT( "0x" &amp; DEC2HEX( HEX2DEC(A388) + HEX2DEC("14000") ), 8 )</f>
        <v>0x1A6C1</v>
      </c>
    </row>
    <row r="389" customFormat="false" ht="15.75" hidden="false" customHeight="false" outlineLevel="0" collapsed="false">
      <c r="A389" s="22" t="s">
        <v>11441</v>
      </c>
      <c r="B389" s="25" t="s">
        <v>11442</v>
      </c>
      <c r="E389" s="18" t="str">
        <f aca="false">RIGHT( "0x" &amp; DEC2HEX( HEX2DEC(A389) + HEX2DEC("14000") ), 8 )</f>
        <v>0x1A6DE</v>
      </c>
    </row>
    <row r="390" customFormat="false" ht="15.75" hidden="false" customHeight="false" outlineLevel="0" collapsed="false">
      <c r="A390" s="22" t="s">
        <v>11443</v>
      </c>
      <c r="B390" s="25" t="s">
        <v>11444</v>
      </c>
      <c r="E390" s="18" t="str">
        <f aca="false">RIGHT( "0x" &amp; DEC2HEX( HEX2DEC(A390) + HEX2DEC("14000") ), 8 )</f>
        <v>0x1A70B</v>
      </c>
    </row>
    <row r="391" customFormat="false" ht="15.75" hidden="false" customHeight="false" outlineLevel="0" collapsed="false">
      <c r="A391" s="22" t="s">
        <v>11445</v>
      </c>
      <c r="B391" s="25" t="s">
        <v>11446</v>
      </c>
      <c r="E391" s="18" t="str">
        <f aca="false">RIGHT( "0x" &amp; DEC2HEX( HEX2DEC(A391) + HEX2DEC("14000") ), 8 )</f>
        <v>0x1A726</v>
      </c>
    </row>
    <row r="392" customFormat="false" ht="15.75" hidden="false" customHeight="false" outlineLevel="0" collapsed="false">
      <c r="A392" s="22"/>
      <c r="D392" s="3" t="s">
        <v>11447</v>
      </c>
      <c r="E392" s="18"/>
    </row>
    <row r="393" customFormat="false" ht="15.75" hidden="false" customHeight="false" outlineLevel="0" collapsed="false">
      <c r="A393" s="22" t="s">
        <v>10807</v>
      </c>
      <c r="B393" s="25" t="s">
        <v>904</v>
      </c>
      <c r="E393" s="18" t="str">
        <f aca="false">RIGHT( "0x" &amp; DEC2HEX( HEX2DEC(A393) + HEX2DEC("17000") ), 8 )</f>
        <v>0x17000</v>
      </c>
    </row>
    <row r="394" customFormat="false" ht="15.75" hidden="false" customHeight="false" outlineLevel="0" collapsed="false">
      <c r="A394" s="22" t="s">
        <v>11448</v>
      </c>
      <c r="B394" s="25" t="s">
        <v>11449</v>
      </c>
      <c r="E394" s="18" t="str">
        <f aca="false">RIGHT( "0x" &amp; DEC2HEX( HEX2DEC(A394) + HEX2DEC("17000") ), 8 )</f>
        <v>0x1D590</v>
      </c>
    </row>
    <row r="395" customFormat="false" ht="15.75" hidden="false" customHeight="false" outlineLevel="0" collapsed="false">
      <c r="A395" s="22" t="s">
        <v>11450</v>
      </c>
      <c r="B395" s="25" t="s">
        <v>11451</v>
      </c>
      <c r="E395" s="18" t="str">
        <f aca="false">RIGHT( "0x" &amp; DEC2HEX( HEX2DEC(A395) + HEX2DEC("17000") ), 8 )</f>
        <v>0x1D5B9</v>
      </c>
    </row>
    <row r="396" customFormat="false" ht="15.75" hidden="false" customHeight="false" outlineLevel="0" collapsed="false">
      <c r="A396" s="22" t="s">
        <v>11452</v>
      </c>
      <c r="B396" s="25" t="s">
        <v>459</v>
      </c>
      <c r="E396" s="18" t="str">
        <f aca="false">RIGHT( "0x" &amp; DEC2HEX( HEX2DEC(A396) + HEX2DEC("17000") ), 8 )</f>
        <v>0x1D5DC</v>
      </c>
    </row>
    <row r="397" customFormat="false" ht="15.75" hidden="false" customHeight="false" outlineLevel="0" collapsed="false">
      <c r="A397" s="22" t="s">
        <v>11453</v>
      </c>
      <c r="B397" s="25" t="s">
        <v>11454</v>
      </c>
      <c r="C397" s="7" t="str">
        <f aca="false">'Name Key'!B29</f>
        <v>Arcturus</v>
      </c>
      <c r="E397" s="18" t="str">
        <f aca="false">RIGHT( "0x" &amp; DEC2HEX( HEX2DEC(A397) + HEX2DEC("17000") ), 8 )</f>
        <v>0x1D5E7</v>
      </c>
    </row>
    <row r="398" customFormat="false" ht="15.75" hidden="false" customHeight="false" outlineLevel="0" collapsed="false">
      <c r="A398" s="22" t="s">
        <v>11455</v>
      </c>
      <c r="B398" s="25" t="s">
        <v>11456</v>
      </c>
      <c r="E398" s="18" t="str">
        <f aca="false">RIGHT( "0x" &amp; DEC2HEX( HEX2DEC(A398) + HEX2DEC("17000") ), 8 )</f>
        <v>0x1D600</v>
      </c>
    </row>
    <row r="399" customFormat="false" ht="15.75" hidden="false" customHeight="false" outlineLevel="0" collapsed="false">
      <c r="A399" s="22" t="s">
        <v>11457</v>
      </c>
      <c r="B399" s="25" t="s">
        <v>11458</v>
      </c>
      <c r="E399" s="18" t="str">
        <f aca="false">RIGHT( "0x" &amp; DEC2HEX( HEX2DEC(A399) + HEX2DEC("17000") ), 8 )</f>
        <v>0x1D625</v>
      </c>
    </row>
    <row r="400" customFormat="false" ht="15.75" hidden="false" customHeight="false" outlineLevel="0" collapsed="false">
      <c r="A400" s="22" t="s">
        <v>11459</v>
      </c>
      <c r="B400" s="25" t="s">
        <v>8303</v>
      </c>
      <c r="E400" s="18" t="str">
        <f aca="false">RIGHT( "0x" &amp; DEC2HEX( HEX2DEC(A400) + HEX2DEC("17000") ), 8 )</f>
        <v>0x1D64E</v>
      </c>
    </row>
    <row r="401" customFormat="false" ht="15.75" hidden="false" customHeight="false" outlineLevel="0" collapsed="false">
      <c r="A401" s="22" t="s">
        <v>11460</v>
      </c>
      <c r="B401" s="25" t="s">
        <v>11461</v>
      </c>
      <c r="E401" s="18" t="str">
        <f aca="false">RIGHT( "0x" &amp; DEC2HEX( HEX2DEC(A401) + HEX2DEC("17000") ), 8 )</f>
        <v>0x1D656</v>
      </c>
    </row>
    <row r="402" customFormat="false" ht="15.75" hidden="false" customHeight="false" outlineLevel="0" collapsed="false">
      <c r="A402" s="22" t="s">
        <v>11462</v>
      </c>
      <c r="B402" s="25" t="s">
        <v>11463</v>
      </c>
      <c r="E402" s="18" t="str">
        <f aca="false">RIGHT( "0x" &amp; DEC2HEX( HEX2DEC(A402) + HEX2DEC("17000") ), 8 )</f>
        <v>0x1D66B</v>
      </c>
    </row>
    <row r="403" customFormat="false" ht="15.75" hidden="false" customHeight="false" outlineLevel="0" collapsed="false">
      <c r="A403" s="22" t="s">
        <v>11464</v>
      </c>
      <c r="B403" s="25" t="s">
        <v>11465</v>
      </c>
      <c r="E403" s="18" t="str">
        <f aca="false">RIGHT( "0x" &amp; DEC2HEX( HEX2DEC(A403) + HEX2DEC("17000") ), 8 )</f>
        <v>0x1D68C</v>
      </c>
    </row>
    <row r="404" customFormat="false" ht="15.75" hidden="false" customHeight="false" outlineLevel="0" collapsed="false">
      <c r="A404" s="22" t="s">
        <v>11466</v>
      </c>
      <c r="B404" s="25" t="s">
        <v>11467</v>
      </c>
      <c r="E404" s="18" t="str">
        <f aca="false">RIGHT( "0x" &amp; DEC2HEX( HEX2DEC(A404) + HEX2DEC("17000") ), 8 )</f>
        <v>0x1D6AB</v>
      </c>
    </row>
    <row r="405" customFormat="false" ht="15.75" hidden="false" customHeight="false" outlineLevel="0" collapsed="false">
      <c r="A405" s="22" t="s">
        <v>11468</v>
      </c>
      <c r="B405" s="25" t="s">
        <v>177</v>
      </c>
      <c r="C405" s="7" t="str">
        <f aca="false">'Name Key'!B29</f>
        <v>Arcturus</v>
      </c>
      <c r="E405" s="18" t="str">
        <f aca="false">RIGHT( "0x" &amp; DEC2HEX( HEX2DEC(A405) + HEX2DEC("17000") ), 8 )</f>
        <v>0x1D6C0</v>
      </c>
    </row>
    <row r="406" customFormat="false" ht="15.75" hidden="false" customHeight="false" outlineLevel="0" collapsed="false">
      <c r="A406" s="22" t="s">
        <v>11469</v>
      </c>
      <c r="B406" s="25" t="s">
        <v>11470</v>
      </c>
      <c r="E406" s="18" t="str">
        <f aca="false">RIGHT( "0x" &amp; DEC2HEX( HEX2DEC(A406) + HEX2DEC("17000") ), 8 )</f>
        <v>0x1D6D1</v>
      </c>
    </row>
    <row r="407" customFormat="false" ht="15.75" hidden="false" customHeight="false" outlineLevel="0" collapsed="false">
      <c r="A407" s="22" t="s">
        <v>11471</v>
      </c>
      <c r="B407" s="25" t="s">
        <v>11472</v>
      </c>
      <c r="E407" s="18" t="str">
        <f aca="false">RIGHT( "0x" &amp; DEC2HEX( HEX2DEC(A407) + HEX2DEC("17000") ), 8 )</f>
        <v>0x1D6F6</v>
      </c>
    </row>
    <row r="408" customFormat="false" ht="15.75" hidden="false" customHeight="false" outlineLevel="0" collapsed="false">
      <c r="A408" s="22" t="s">
        <v>11473</v>
      </c>
      <c r="B408" s="25" t="s">
        <v>11474</v>
      </c>
      <c r="E408" s="18" t="str">
        <f aca="false">RIGHT( "0x" &amp; DEC2HEX( HEX2DEC(A408) + HEX2DEC("17000") ), 8 )</f>
        <v>0x1D71B</v>
      </c>
    </row>
    <row r="409" customFormat="false" ht="15.75" hidden="false" customHeight="false" outlineLevel="0" collapsed="false">
      <c r="A409" s="22" t="s">
        <v>11475</v>
      </c>
      <c r="B409" s="25" t="s">
        <v>11476</v>
      </c>
      <c r="E409" s="18" t="str">
        <f aca="false">RIGHT( "0x" &amp; DEC2HEX( HEX2DEC(A409) + HEX2DEC("17000") ), 8 )</f>
        <v>0x1D734</v>
      </c>
    </row>
    <row r="410" customFormat="false" ht="15.75" hidden="false" customHeight="false" outlineLevel="0" collapsed="false">
      <c r="A410" s="22" t="s">
        <v>11477</v>
      </c>
      <c r="B410" s="25" t="s">
        <v>11478</v>
      </c>
      <c r="E410" s="18" t="str">
        <f aca="false">RIGHT( "0x" &amp; DEC2HEX( HEX2DEC(A410) + HEX2DEC("17000") ), 8 )</f>
        <v>0x1D759</v>
      </c>
    </row>
    <row r="411" customFormat="false" ht="15.75" hidden="false" customHeight="false" outlineLevel="0" collapsed="false">
      <c r="A411" s="22" t="s">
        <v>11479</v>
      </c>
      <c r="B411" s="25" t="s">
        <v>11480</v>
      </c>
      <c r="E411" s="18" t="str">
        <f aca="false">RIGHT( "0x" &amp; DEC2HEX( HEX2DEC(A411) + HEX2DEC("17000") ), 8 )</f>
        <v>0x1D782</v>
      </c>
    </row>
    <row r="412" customFormat="false" ht="15.75" hidden="false" customHeight="false" outlineLevel="0" collapsed="false">
      <c r="A412" s="22" t="s">
        <v>11481</v>
      </c>
      <c r="B412" s="25" t="s">
        <v>11482</v>
      </c>
      <c r="E412" s="18" t="str">
        <f aca="false">RIGHT( "0x" &amp; DEC2HEX( HEX2DEC(A412) + HEX2DEC("17000") ), 8 )</f>
        <v>0x1D7A3</v>
      </c>
    </row>
    <row r="413" customFormat="false" ht="15.75" hidden="false" customHeight="false" outlineLevel="0" collapsed="false">
      <c r="A413" s="22" t="s">
        <v>11483</v>
      </c>
      <c r="B413" s="25" t="s">
        <v>11484</v>
      </c>
      <c r="E413" s="18" t="str">
        <f aca="false">RIGHT( "0x" &amp; DEC2HEX( HEX2DEC(A413) + HEX2DEC("17000") ), 8 )</f>
        <v>0x1D7CC</v>
      </c>
    </row>
    <row r="414" customFormat="false" ht="15.75" hidden="false" customHeight="false" outlineLevel="0" collapsed="false">
      <c r="A414" s="22" t="s">
        <v>11485</v>
      </c>
      <c r="B414" s="25" t="s">
        <v>11486</v>
      </c>
      <c r="E414" s="18" t="str">
        <f aca="false">RIGHT( "0x" &amp; DEC2HEX( HEX2DEC(A414) + HEX2DEC("17000") ), 8 )</f>
        <v>0x1D7F5</v>
      </c>
    </row>
    <row r="415" customFormat="false" ht="15.75" hidden="false" customHeight="false" outlineLevel="0" collapsed="false">
      <c r="A415" s="22" t="s">
        <v>11487</v>
      </c>
      <c r="B415" s="25" t="s">
        <v>11488</v>
      </c>
      <c r="E415" s="18" t="str">
        <f aca="false">RIGHT( "0x" &amp; DEC2HEX( HEX2DEC(A415) + HEX2DEC("17000") ), 8 )</f>
        <v>0x1D801</v>
      </c>
    </row>
    <row r="416" customFormat="false" ht="15.75" hidden="false" customHeight="false" outlineLevel="0" collapsed="false">
      <c r="A416" s="22" t="s">
        <v>11489</v>
      </c>
      <c r="B416" s="25" t="s">
        <v>459</v>
      </c>
      <c r="E416" s="18" t="str">
        <f aca="false">RIGHT( "0x" &amp; DEC2HEX( HEX2DEC(A416) + HEX2DEC("17000") ), 8 )</f>
        <v>0x1D814</v>
      </c>
    </row>
    <row r="417" customFormat="false" ht="15.75" hidden="false" customHeight="false" outlineLevel="0" collapsed="false">
      <c r="A417" s="22" t="s">
        <v>11490</v>
      </c>
      <c r="B417" s="25" t="s">
        <v>8303</v>
      </c>
      <c r="E417" s="18" t="str">
        <f aca="false">RIGHT( "0x" &amp; DEC2HEX( HEX2DEC(A417) + HEX2DEC("17000") ), 8 )</f>
        <v>0x1D81F</v>
      </c>
    </row>
    <row r="418" customFormat="false" ht="15.75" hidden="false" customHeight="false" outlineLevel="0" collapsed="false">
      <c r="A418" s="22" t="s">
        <v>11491</v>
      </c>
      <c r="B418" s="25" t="s">
        <v>11492</v>
      </c>
      <c r="E418" s="18" t="str">
        <f aca="false">RIGHT( "0x" &amp; DEC2HEX( HEX2DEC(A418) + HEX2DEC("17000") ), 8 )</f>
        <v>0x1D827</v>
      </c>
    </row>
    <row r="419" customFormat="false" ht="15.75" hidden="false" customHeight="false" outlineLevel="0" collapsed="false">
      <c r="A419" s="22" t="s">
        <v>11493</v>
      </c>
      <c r="B419" s="25" t="s">
        <v>11494</v>
      </c>
      <c r="E419" s="18" t="str">
        <f aca="false">RIGHT( "0x" &amp; DEC2HEX( HEX2DEC(A419) + HEX2DEC("17000") ), 8 )</f>
        <v>0x1D834</v>
      </c>
    </row>
    <row r="420" customFormat="false" ht="15.75" hidden="false" customHeight="false" outlineLevel="0" collapsed="false">
      <c r="A420" s="22" t="s">
        <v>11330</v>
      </c>
      <c r="B420" s="25" t="s">
        <v>11495</v>
      </c>
      <c r="E420" s="18" t="str">
        <f aca="false">RIGHT( "0x" &amp; DEC2HEX( HEX2DEC(A420) + HEX2DEC("17000") ), 8 )</f>
        <v>0x1D853</v>
      </c>
    </row>
    <row r="421" customFormat="false" ht="15.75" hidden="false" customHeight="false" outlineLevel="0" collapsed="false">
      <c r="A421" s="22" t="s">
        <v>11496</v>
      </c>
      <c r="B421" s="25" t="s">
        <v>11497</v>
      </c>
      <c r="E421" s="18" t="str">
        <f aca="false">RIGHT( "0x" &amp; DEC2HEX( HEX2DEC(A421) + HEX2DEC("17000") ), 8 )</f>
        <v>0x1D87E</v>
      </c>
    </row>
    <row r="422" customFormat="false" ht="15.75" hidden="false" customHeight="false" outlineLevel="0" collapsed="false">
      <c r="A422" s="22" t="s">
        <v>11498</v>
      </c>
      <c r="B422" s="25" t="s">
        <v>177</v>
      </c>
      <c r="C422" s="7" t="str">
        <f aca="false">'Name Key'!B29</f>
        <v>Arcturus</v>
      </c>
      <c r="E422" s="18" t="str">
        <f aca="false">RIGHT( "0x" &amp; DEC2HEX( HEX2DEC(A422) + HEX2DEC("17000") ), 8 )</f>
        <v>0x1D898</v>
      </c>
    </row>
    <row r="423" customFormat="false" ht="15.75" hidden="false" customHeight="false" outlineLevel="0" collapsed="false">
      <c r="A423" s="22" t="s">
        <v>11499</v>
      </c>
      <c r="B423" s="25" t="s">
        <v>11500</v>
      </c>
      <c r="E423" s="18" t="str">
        <f aca="false">RIGHT( "0x" &amp; DEC2HEX( HEX2DEC(A423) + HEX2DEC("17000") ), 8 )</f>
        <v>0x1D8A9</v>
      </c>
    </row>
    <row r="424" customFormat="false" ht="15.75" hidden="false" customHeight="false" outlineLevel="0" collapsed="false">
      <c r="A424" s="22" t="s">
        <v>11501</v>
      </c>
      <c r="B424" s="25" t="s">
        <v>11502</v>
      </c>
      <c r="E424" s="18" t="str">
        <f aca="false">RIGHT( "0x" &amp; DEC2HEX( HEX2DEC(A424) + HEX2DEC("17000") ), 8 )</f>
        <v>0x1D8D4</v>
      </c>
    </row>
    <row r="425" customFormat="false" ht="15.75" hidden="false" customHeight="false" outlineLevel="0" collapsed="false">
      <c r="A425" s="22" t="s">
        <v>11503</v>
      </c>
      <c r="B425" s="25" t="s">
        <v>11504</v>
      </c>
      <c r="E425" s="18" t="str">
        <f aca="false">RIGHT( "0x" &amp; DEC2HEX( HEX2DEC(A425) + HEX2DEC("17000") ), 8 )</f>
        <v>0x1D901</v>
      </c>
    </row>
    <row r="426" customFormat="false" ht="15.75" hidden="false" customHeight="false" outlineLevel="0" collapsed="false">
      <c r="A426" s="22" t="s">
        <v>11505</v>
      </c>
      <c r="B426" s="25" t="s">
        <v>11506</v>
      </c>
      <c r="E426" s="18" t="str">
        <f aca="false">RIGHT( "0x" &amp; DEC2HEX( HEX2DEC(A426) + HEX2DEC("17000") ), 8 )</f>
        <v>0x1D91E</v>
      </c>
    </row>
    <row r="427" customFormat="false" ht="15.75" hidden="false" customHeight="false" outlineLevel="0" collapsed="false">
      <c r="A427" s="22" t="s">
        <v>11507</v>
      </c>
      <c r="B427" s="25" t="s">
        <v>11508</v>
      </c>
      <c r="E427" s="18" t="str">
        <f aca="false">RIGHT( "0x" &amp; DEC2HEX( HEX2DEC(A427) + HEX2DEC("17000") ), 8 )</f>
        <v>0x1D949</v>
      </c>
    </row>
    <row r="428" customFormat="false" ht="15.75" hidden="false" customHeight="false" outlineLevel="0" collapsed="false">
      <c r="A428" s="22" t="s">
        <v>11509</v>
      </c>
      <c r="B428" s="25" t="s">
        <v>11510</v>
      </c>
      <c r="E428" s="18" t="str">
        <f aca="false">RIGHT( "0x" &amp; DEC2HEX( HEX2DEC(A428) + HEX2DEC("17000") ), 8 )</f>
        <v>0x1D974</v>
      </c>
    </row>
    <row r="429" customFormat="false" ht="15.75" hidden="false" customHeight="false" outlineLevel="0" collapsed="false">
      <c r="A429" s="22" t="s">
        <v>11511</v>
      </c>
      <c r="B429" s="25" t="s">
        <v>459</v>
      </c>
      <c r="E429" s="18" t="str">
        <f aca="false">RIGHT( "0x" &amp; DEC2HEX( HEX2DEC(A429) + HEX2DEC("17000") ), 8 )</f>
        <v>0x1D9A4</v>
      </c>
    </row>
    <row r="430" customFormat="false" ht="15.75" hidden="false" customHeight="false" outlineLevel="0" collapsed="false">
      <c r="A430" s="22" t="s">
        <v>11512</v>
      </c>
      <c r="B430" s="25" t="s">
        <v>8303</v>
      </c>
      <c r="E430" s="18" t="str">
        <f aca="false">RIGHT( "0x" &amp; DEC2HEX( HEX2DEC(A430) + HEX2DEC("17000") ), 8 )</f>
        <v>0x1D9AF</v>
      </c>
    </row>
    <row r="431" customFormat="false" ht="15.75" hidden="false" customHeight="false" outlineLevel="0" collapsed="false">
      <c r="A431" s="22" t="s">
        <v>11513</v>
      </c>
      <c r="B431" s="25" t="s">
        <v>11514</v>
      </c>
      <c r="E431" s="18" t="str">
        <f aca="false">RIGHT( "0x" &amp; DEC2HEX( HEX2DEC(A431) + HEX2DEC("17000") ), 8 )</f>
        <v>0x1D9B7</v>
      </c>
    </row>
    <row r="432" customFormat="false" ht="15.75" hidden="false" customHeight="false" outlineLevel="0" collapsed="false">
      <c r="A432" s="22" t="s">
        <v>11515</v>
      </c>
      <c r="B432" s="25" t="s">
        <v>11516</v>
      </c>
      <c r="E432" s="18" t="str">
        <f aca="false">RIGHT( "0x" &amp; DEC2HEX( HEX2DEC(A432) + HEX2DEC("17000") ), 8 )</f>
        <v>0x1D9D2</v>
      </c>
    </row>
    <row r="433" customFormat="false" ht="15.75" hidden="false" customHeight="false" outlineLevel="0" collapsed="false">
      <c r="A433" s="22" t="s">
        <v>11517</v>
      </c>
      <c r="B433" s="25" t="s">
        <v>11518</v>
      </c>
      <c r="E433" s="18" t="str">
        <f aca="false">RIGHT( "0x" &amp; DEC2HEX( HEX2DEC(A433) + HEX2DEC("17000") ), 8 )</f>
        <v>0x1D9F7</v>
      </c>
    </row>
    <row r="434" customFormat="false" ht="15.75" hidden="false" customHeight="false" outlineLevel="0" collapsed="false">
      <c r="A434" s="22" t="s">
        <v>10791</v>
      </c>
      <c r="B434" s="25" t="s">
        <v>11519</v>
      </c>
      <c r="E434" s="18" t="str">
        <f aca="false">RIGHT( "0x" &amp; DEC2HEX( HEX2DEC(A434) + HEX2DEC("17000") ), 8 )</f>
        <v>0x1DA01</v>
      </c>
    </row>
    <row r="435" customFormat="false" ht="15.75" hidden="false" customHeight="false" outlineLevel="0" collapsed="false">
      <c r="A435" s="22" t="s">
        <v>11520</v>
      </c>
      <c r="B435" s="25" t="s">
        <v>11521</v>
      </c>
      <c r="E435" s="18" t="str">
        <f aca="false">RIGHT( "0x" &amp; DEC2HEX( HEX2DEC(A435) + HEX2DEC("17000") ), 8 )</f>
        <v>0x1DA16</v>
      </c>
    </row>
    <row r="436" customFormat="false" ht="15.75" hidden="false" customHeight="false" outlineLevel="0" collapsed="false">
      <c r="A436" s="22" t="s">
        <v>11522</v>
      </c>
      <c r="B436" s="25" t="s">
        <v>459</v>
      </c>
      <c r="E436" s="18" t="str">
        <f aca="false">RIGHT( "0x" &amp; DEC2HEX( HEX2DEC(A436) + HEX2DEC("17000") ), 8 )</f>
        <v>0x1DA38</v>
      </c>
    </row>
    <row r="437" customFormat="false" ht="15.75" hidden="false" customHeight="false" outlineLevel="0" collapsed="false">
      <c r="A437" s="22" t="s">
        <v>11523</v>
      </c>
      <c r="B437" s="25" t="s">
        <v>8303</v>
      </c>
      <c r="E437" s="18" t="str">
        <f aca="false">RIGHT( "0x" &amp; DEC2HEX( HEX2DEC(A437) + HEX2DEC("17000") ), 8 )</f>
        <v>0x1DA43</v>
      </c>
    </row>
    <row r="438" customFormat="false" ht="15.75" hidden="false" customHeight="false" outlineLevel="0" collapsed="false">
      <c r="A438" s="22" t="s">
        <v>11524</v>
      </c>
      <c r="B438" s="25" t="s">
        <v>11525</v>
      </c>
      <c r="E438" s="18" t="str">
        <f aca="false">RIGHT( "0x" &amp; DEC2HEX( HEX2DEC(A438) + HEX2DEC("17000") ), 8 )</f>
        <v>0x1DA4B</v>
      </c>
    </row>
    <row r="439" customFormat="false" ht="15.75" hidden="false" customHeight="false" outlineLevel="0" collapsed="false">
      <c r="A439" s="22" t="s">
        <v>11526</v>
      </c>
      <c r="B439" s="25" t="s">
        <v>11527</v>
      </c>
      <c r="E439" s="18" t="str">
        <f aca="false">RIGHT( "0x" &amp; DEC2HEX( HEX2DEC(A439) + HEX2DEC("17000") ), 8 )</f>
        <v>0x1DA6A</v>
      </c>
    </row>
    <row r="440" customFormat="false" ht="15.75" hidden="false" customHeight="false" outlineLevel="0" collapsed="false">
      <c r="A440" s="22" t="s">
        <v>10801</v>
      </c>
      <c r="B440" s="25" t="s">
        <v>11528</v>
      </c>
      <c r="E440" s="18" t="str">
        <f aca="false">RIGHT( "0x" &amp; DEC2HEX( HEX2DEC(A440) + HEX2DEC("17000") ), 8 )</f>
        <v>0x1DA84</v>
      </c>
    </row>
    <row r="441" customFormat="false" ht="15.75" hidden="false" customHeight="false" outlineLevel="0" collapsed="false">
      <c r="A441" s="22" t="s">
        <v>11529</v>
      </c>
      <c r="B441" s="25" t="s">
        <v>177</v>
      </c>
      <c r="C441" s="7" t="str">
        <f aca="false">'Name Key'!B29</f>
        <v>Arcturus</v>
      </c>
      <c r="E441" s="18" t="str">
        <f aca="false">RIGHT( "0x" &amp; DEC2HEX( HEX2DEC(A441) + HEX2DEC("17000") ), 8 )</f>
        <v>0x1DA95</v>
      </c>
    </row>
    <row r="442" customFormat="false" ht="15.75" hidden="false" customHeight="false" outlineLevel="0" collapsed="false">
      <c r="A442" s="22" t="s">
        <v>11530</v>
      </c>
      <c r="B442" s="25" t="s">
        <v>11531</v>
      </c>
      <c r="E442" s="18" t="str">
        <f aca="false">RIGHT( "0x" &amp; DEC2HEX( HEX2DEC(A442) + HEX2DEC("17000") ), 8 )</f>
        <v>0x1DAA6</v>
      </c>
    </row>
    <row r="443" customFormat="false" ht="15.75" hidden="false" customHeight="false" outlineLevel="0" collapsed="false">
      <c r="A443" s="22" t="s">
        <v>11532</v>
      </c>
      <c r="B443" s="25" t="s">
        <v>11533</v>
      </c>
      <c r="E443" s="18" t="str">
        <f aca="false">RIGHT( "0x" &amp; DEC2HEX( HEX2DEC(A443) + HEX2DEC("17000") ), 8 )</f>
        <v>0x1DABF</v>
      </c>
    </row>
    <row r="444" customFormat="false" ht="15.75" hidden="false" customHeight="false" outlineLevel="0" collapsed="false">
      <c r="A444" s="22" t="s">
        <v>11534</v>
      </c>
      <c r="B444" s="25" t="s">
        <v>11535</v>
      </c>
      <c r="E444" s="18" t="str">
        <f aca="false">RIGHT( "0x" &amp; DEC2HEX( HEX2DEC(A444) + HEX2DEC("17000") ), 8 )</f>
        <v>0x1DAD8</v>
      </c>
    </row>
    <row r="445" customFormat="false" ht="15.75" hidden="false" customHeight="false" outlineLevel="0" collapsed="false">
      <c r="A445" s="22" t="s">
        <v>11536</v>
      </c>
      <c r="B445" s="25" t="s">
        <v>11537</v>
      </c>
      <c r="E445" s="18" t="str">
        <f aca="false">RIGHT( "0x" &amp; DEC2HEX( HEX2DEC(A445) + HEX2DEC("17000") ), 8 )</f>
        <v>0x1DB01</v>
      </c>
    </row>
    <row r="446" customFormat="false" ht="15.75" hidden="false" customHeight="false" outlineLevel="0" collapsed="false">
      <c r="A446" s="22" t="s">
        <v>11538</v>
      </c>
      <c r="B446" s="25" t="s">
        <v>11539</v>
      </c>
      <c r="E446" s="18" t="str">
        <f aca="false">RIGHT( "0x" &amp; DEC2HEX( HEX2DEC(A446) + HEX2DEC("17000") ), 8 )</f>
        <v>0x1DB2A</v>
      </c>
    </row>
    <row r="447" customFormat="false" ht="15.75" hidden="false" customHeight="false" outlineLevel="0" collapsed="false">
      <c r="A447" s="22" t="s">
        <v>11540</v>
      </c>
      <c r="B447" s="25" t="s">
        <v>11541</v>
      </c>
      <c r="E447" s="18" t="str">
        <f aca="false">RIGHT( "0x" &amp; DEC2HEX( HEX2DEC(A447) + HEX2DEC("17000") ), 8 )</f>
        <v>0x1DB3F</v>
      </c>
    </row>
    <row r="448" customFormat="false" ht="15.75" hidden="false" customHeight="false" outlineLevel="0" collapsed="false">
      <c r="A448" s="22" t="s">
        <v>11542</v>
      </c>
      <c r="B448" s="25" t="s">
        <v>11543</v>
      </c>
      <c r="E448" s="18" t="str">
        <f aca="false">RIGHT( "0x" &amp; DEC2HEX( HEX2DEC(A448) + HEX2DEC("17000") ), 8 )</f>
        <v>0x1DB60</v>
      </c>
    </row>
    <row r="449" customFormat="false" ht="15.75" hidden="false" customHeight="false" outlineLevel="0" collapsed="false">
      <c r="A449" s="22" t="s">
        <v>11544</v>
      </c>
      <c r="B449" s="25" t="s">
        <v>11545</v>
      </c>
      <c r="E449" s="18" t="str">
        <f aca="false">RIGHT( "0x" &amp; DEC2HEX( HEX2DEC(A449) + HEX2DEC("17000") ), 8 )</f>
        <v>0x1DB7B</v>
      </c>
    </row>
    <row r="450" customFormat="false" ht="15.75" hidden="false" customHeight="false" outlineLevel="0" collapsed="false">
      <c r="A450" s="22" t="s">
        <v>11546</v>
      </c>
      <c r="B450" s="25" t="s">
        <v>11547</v>
      </c>
      <c r="E450" s="18" t="str">
        <f aca="false">RIGHT( "0x" &amp; DEC2HEX( HEX2DEC(A450) + HEX2DEC("17000") ), 8 )</f>
        <v>0x1DBA6</v>
      </c>
    </row>
    <row r="451" customFormat="false" ht="15.75" hidden="false" customHeight="false" outlineLevel="0" collapsed="false">
      <c r="A451" s="22" t="s">
        <v>11548</v>
      </c>
      <c r="B451" s="25" t="s">
        <v>11549</v>
      </c>
      <c r="E451" s="18" t="str">
        <f aca="false">RIGHT( "0x" &amp; DEC2HEX( HEX2DEC(A451) + HEX2DEC("17000") ), 8 )</f>
        <v>0x1DBCD</v>
      </c>
    </row>
    <row r="452" customFormat="false" ht="15.75" hidden="false" customHeight="false" outlineLevel="0" collapsed="false">
      <c r="A452" s="22" t="s">
        <v>11550</v>
      </c>
      <c r="B452" s="25" t="s">
        <v>459</v>
      </c>
      <c r="E452" s="18" t="str">
        <f aca="false">RIGHT( "0x" &amp; DEC2HEX( HEX2DEC(A452) + HEX2DEC("17000") ), 8 )</f>
        <v>0x1DBE4</v>
      </c>
    </row>
    <row r="453" customFormat="false" ht="15.75" hidden="false" customHeight="false" outlineLevel="0" collapsed="false">
      <c r="A453" s="22" t="s">
        <v>11551</v>
      </c>
      <c r="B453" s="25" t="s">
        <v>11552</v>
      </c>
      <c r="E453" s="18" t="str">
        <f aca="false">RIGHT( "0x" &amp; DEC2HEX( HEX2DEC(A453) + HEX2DEC("17000") ), 8 )</f>
        <v>0x1DBEF</v>
      </c>
    </row>
    <row r="454" customFormat="false" ht="15.75" hidden="false" customHeight="false" outlineLevel="0" collapsed="false">
      <c r="A454" s="22" t="s">
        <v>11553</v>
      </c>
      <c r="B454" s="25" t="s">
        <v>11554</v>
      </c>
      <c r="E454" s="18" t="str">
        <f aca="false">RIGHT( "0x" &amp; DEC2HEX( HEX2DEC(A454) + HEX2DEC("17000") ), 8 )</f>
        <v>0x1DC01</v>
      </c>
    </row>
    <row r="455" customFormat="false" ht="15.75" hidden="false" customHeight="false" outlineLevel="0" collapsed="false">
      <c r="A455" s="22" t="s">
        <v>11555</v>
      </c>
      <c r="B455" s="25" t="s">
        <v>11556</v>
      </c>
      <c r="E455" s="18" t="str">
        <f aca="false">RIGHT( "0x" &amp; DEC2HEX( HEX2DEC(A455) + HEX2DEC("17000") ), 8 )</f>
        <v>0x1DC14</v>
      </c>
    </row>
    <row r="456" customFormat="false" ht="15.75" hidden="false" customHeight="false" outlineLevel="0" collapsed="false">
      <c r="A456" s="22" t="s">
        <v>11557</v>
      </c>
      <c r="B456" s="25" t="s">
        <v>459</v>
      </c>
      <c r="E456" s="18" t="str">
        <f aca="false">RIGHT( "0x" &amp; DEC2HEX( HEX2DEC(A456) + HEX2DEC("17000") ), 8 )</f>
        <v>0x1DC34</v>
      </c>
    </row>
    <row r="457" customFormat="false" ht="15.75" hidden="false" customHeight="false" outlineLevel="0" collapsed="false">
      <c r="A457" s="22" t="s">
        <v>11558</v>
      </c>
      <c r="B457" s="25" t="s">
        <v>8303</v>
      </c>
      <c r="E457" s="18" t="str">
        <f aca="false">RIGHT( "0x" &amp; DEC2HEX( HEX2DEC(A457) + HEX2DEC("17000") ), 8 )</f>
        <v>0x1DC3F</v>
      </c>
    </row>
    <row r="458" customFormat="false" ht="15.75" hidden="false" customHeight="false" outlineLevel="0" collapsed="false">
      <c r="A458" s="22" t="s">
        <v>11559</v>
      </c>
      <c r="B458" s="25" t="s">
        <v>11560</v>
      </c>
      <c r="C458" s="7" t="str">
        <f aca="false">'Name Key'!B29</f>
        <v>Arcturus</v>
      </c>
      <c r="E458" s="18" t="str">
        <f aca="false">RIGHT( "0x" &amp; DEC2HEX( HEX2DEC(A458) + HEX2DEC("17000") ), 8 )</f>
        <v>0x1DC47</v>
      </c>
    </row>
    <row r="459" customFormat="false" ht="15.75" hidden="false" customHeight="false" outlineLevel="0" collapsed="false">
      <c r="A459" s="22" t="s">
        <v>11561</v>
      </c>
      <c r="B459" s="25" t="s">
        <v>11562</v>
      </c>
      <c r="E459" s="18" t="str">
        <f aca="false">RIGHT( "0x" &amp; DEC2HEX( HEX2DEC(A459) + HEX2DEC("17000") ), 8 )</f>
        <v>0x1DC5C</v>
      </c>
    </row>
    <row r="460" customFormat="false" ht="15.75" hidden="false" customHeight="false" outlineLevel="0" collapsed="false">
      <c r="A460" s="22" t="s">
        <v>11563</v>
      </c>
      <c r="B460" s="25" t="s">
        <v>11564</v>
      </c>
      <c r="E460" s="18" t="str">
        <f aca="false">RIGHT( "0x" &amp; DEC2HEX( HEX2DEC(A460) + HEX2DEC("17000") ), 8 )</f>
        <v>0x1DC87</v>
      </c>
    </row>
    <row r="461" customFormat="false" ht="15.75" hidden="false" customHeight="false" outlineLevel="0" collapsed="false">
      <c r="A461" s="22" t="s">
        <v>11565</v>
      </c>
      <c r="B461" s="25" t="s">
        <v>11566</v>
      </c>
      <c r="E461" s="18" t="str">
        <f aca="false">RIGHT( "0x" &amp; DEC2HEX( HEX2DEC(A461) + HEX2DEC("17000") ), 8 )</f>
        <v>0x1DCA3</v>
      </c>
    </row>
    <row r="462" customFormat="false" ht="15.75" hidden="false" customHeight="false" outlineLevel="0" collapsed="false">
      <c r="A462" s="22" t="s">
        <v>11567</v>
      </c>
      <c r="B462" s="25" t="s">
        <v>177</v>
      </c>
      <c r="C462" s="7" t="str">
        <f aca="false">'Name Key'!B29</f>
        <v>Arcturus</v>
      </c>
      <c r="E462" s="18" t="str">
        <f aca="false">RIGHT( "0x" &amp; DEC2HEX( HEX2DEC(A462) + HEX2DEC("17000") ), 8 )</f>
        <v>0x1DCB0</v>
      </c>
    </row>
    <row r="463" customFormat="false" ht="15.75" hidden="false" customHeight="false" outlineLevel="0" collapsed="false">
      <c r="A463" s="22" t="s">
        <v>11568</v>
      </c>
      <c r="B463" s="25" t="s">
        <v>11569</v>
      </c>
      <c r="E463" s="18" t="str">
        <f aca="false">RIGHT( "0x" &amp; DEC2HEX( HEX2DEC(A463) + HEX2DEC("17000") ), 8 )</f>
        <v>0x1DCC1</v>
      </c>
    </row>
    <row r="464" customFormat="false" ht="15.75" hidden="false" customHeight="false" outlineLevel="0" collapsed="false">
      <c r="A464" s="22" t="s">
        <v>11570</v>
      </c>
      <c r="B464" s="25" t="s">
        <v>11571</v>
      </c>
      <c r="E464" s="18" t="str">
        <f aca="false">RIGHT( "0x" &amp; DEC2HEX( HEX2DEC(A464) + HEX2DEC("17000") ), 8 )</f>
        <v>0x1DCE6</v>
      </c>
    </row>
    <row r="465" customFormat="false" ht="15.75" hidden="false" customHeight="false" outlineLevel="0" collapsed="false">
      <c r="A465" s="22" t="s">
        <v>11572</v>
      </c>
      <c r="B465" s="25" t="s">
        <v>459</v>
      </c>
      <c r="E465" s="18" t="str">
        <f aca="false">RIGHT( "0x" &amp; DEC2HEX( HEX2DEC(A465) + HEX2DEC("17000") ), 8 )</f>
        <v>0x1DD0D</v>
      </c>
    </row>
    <row r="466" customFormat="false" ht="15.75" hidden="false" customHeight="false" outlineLevel="0" collapsed="false">
      <c r="A466" s="22" t="s">
        <v>11573</v>
      </c>
      <c r="B466" s="25" t="s">
        <v>11574</v>
      </c>
      <c r="E466" s="18" t="str">
        <f aca="false">RIGHT( "0x" &amp; DEC2HEX( HEX2DEC(A466) + HEX2DEC("17000") ), 8 )</f>
        <v>0x1DD18</v>
      </c>
    </row>
    <row r="467" customFormat="false" ht="15.75" hidden="false" customHeight="false" outlineLevel="0" collapsed="false">
      <c r="A467" s="22" t="s">
        <v>11575</v>
      </c>
      <c r="B467" s="25" t="s">
        <v>11576</v>
      </c>
      <c r="E467" s="18" t="str">
        <f aca="false">RIGHT( "0x" &amp; DEC2HEX( HEX2DEC(A467) + HEX2DEC("17000") ), 8 )</f>
        <v>0x1DD24</v>
      </c>
    </row>
    <row r="468" customFormat="false" ht="15.75" hidden="false" customHeight="false" outlineLevel="0" collapsed="false">
      <c r="A468" s="22" t="s">
        <v>11577</v>
      </c>
      <c r="B468" s="25" t="s">
        <v>11578</v>
      </c>
      <c r="E468" s="18" t="str">
        <f aca="false">RIGHT( "0x" &amp; DEC2HEX( HEX2DEC(A468) + HEX2DEC("17000") ), 8 )</f>
        <v>0x1DD45</v>
      </c>
    </row>
    <row r="469" customFormat="false" ht="15.75" hidden="false" customHeight="false" outlineLevel="0" collapsed="false">
      <c r="A469" s="22" t="s">
        <v>11579</v>
      </c>
      <c r="B469" s="25" t="s">
        <v>177</v>
      </c>
      <c r="C469" s="7" t="str">
        <f aca="false">'Name Key'!B29</f>
        <v>Arcturus</v>
      </c>
      <c r="E469" s="18" t="str">
        <f aca="false">RIGHT( "0x" &amp; DEC2HEX( HEX2DEC(A469) + HEX2DEC("17000") ), 8 )</f>
        <v>0x1DD6E</v>
      </c>
    </row>
    <row r="470" customFormat="false" ht="15.75" hidden="false" customHeight="false" outlineLevel="0" collapsed="false">
      <c r="A470" s="22" t="s">
        <v>11580</v>
      </c>
      <c r="B470" s="25" t="s">
        <v>11581</v>
      </c>
      <c r="E470" s="18" t="str">
        <f aca="false">RIGHT( "0x" &amp; DEC2HEX( HEX2DEC(A470) + HEX2DEC("17000") ), 8 )</f>
        <v>0x1DD7F</v>
      </c>
    </row>
    <row r="471" customFormat="false" ht="15.75" hidden="false" customHeight="false" outlineLevel="0" collapsed="false">
      <c r="A471" s="22" t="s">
        <v>11582</v>
      </c>
      <c r="B471" s="25" t="s">
        <v>11583</v>
      </c>
      <c r="E471" s="18" t="str">
        <f aca="false">RIGHT( "0x" &amp; DEC2HEX( HEX2DEC(A471) + HEX2DEC("17000") ), 8 )</f>
        <v>0x1DDA4</v>
      </c>
    </row>
    <row r="472" customFormat="false" ht="15.75" hidden="false" customHeight="false" outlineLevel="0" collapsed="false">
      <c r="A472" s="22" t="s">
        <v>11584</v>
      </c>
      <c r="B472" s="25" t="s">
        <v>11585</v>
      </c>
      <c r="E472" s="18" t="str">
        <f aca="false">RIGHT( "0x" &amp; DEC2HEX( HEX2DEC(A472) + HEX2DEC("17000") ), 8 )</f>
        <v>0x1DDD1</v>
      </c>
    </row>
    <row r="473" customFormat="false" ht="15.75" hidden="false" customHeight="false" outlineLevel="0" collapsed="false">
      <c r="A473" s="22" t="s">
        <v>11586</v>
      </c>
      <c r="B473" s="25" t="s">
        <v>459</v>
      </c>
      <c r="E473" s="18" t="str">
        <f aca="false">RIGHT( "0x" &amp; DEC2HEX( HEX2DEC(A473) + HEX2DEC("17000") ), 8 )</f>
        <v>0x1DDE8</v>
      </c>
    </row>
    <row r="474" customFormat="false" ht="15.75" hidden="false" customHeight="false" outlineLevel="0" collapsed="false">
      <c r="A474" s="22" t="s">
        <v>11587</v>
      </c>
      <c r="B474" s="25" t="s">
        <v>11588</v>
      </c>
      <c r="E474" s="18" t="str">
        <f aca="false">RIGHT( "0x" &amp; DEC2HEX( HEX2DEC(A474) + HEX2DEC("17000") ), 8 )</f>
        <v>0x1DDF3</v>
      </c>
    </row>
    <row r="475" customFormat="false" ht="15.75" hidden="false" customHeight="false" outlineLevel="0" collapsed="false">
      <c r="A475" s="22" t="s">
        <v>11589</v>
      </c>
      <c r="B475" s="25" t="s">
        <v>11590</v>
      </c>
      <c r="E475" s="18" t="str">
        <f aca="false">RIGHT( "0x" &amp; DEC2HEX( HEX2DEC(A475) + HEX2DEC("17000") ), 8 )</f>
        <v>0x1DE01</v>
      </c>
    </row>
    <row r="476" customFormat="false" ht="15.75" hidden="false" customHeight="false" outlineLevel="0" collapsed="false">
      <c r="A476" s="22" t="s">
        <v>11591</v>
      </c>
      <c r="B476" s="25" t="s">
        <v>11592</v>
      </c>
      <c r="E476" s="18" t="str">
        <f aca="false">RIGHT( "0x" &amp; DEC2HEX( HEX2DEC(A476) + HEX2DEC("17000") ), 8 )</f>
        <v>0x1DE1A</v>
      </c>
    </row>
    <row r="477" customFormat="false" ht="15.75" hidden="false" customHeight="false" outlineLevel="0" collapsed="false">
      <c r="A477" s="22" t="s">
        <v>11593</v>
      </c>
      <c r="B477" s="25" t="s">
        <v>11594</v>
      </c>
      <c r="E477" s="18" t="str">
        <f aca="false">RIGHT( "0x" &amp; DEC2HEX( HEX2DEC(A477) + HEX2DEC("17000") ), 8 )</f>
        <v>0x1DE35</v>
      </c>
    </row>
    <row r="478" customFormat="false" ht="15.75" hidden="false" customHeight="false" outlineLevel="0" collapsed="false">
      <c r="A478" s="22"/>
      <c r="D478" s="3" t="s">
        <v>11595</v>
      </c>
      <c r="E478" s="18"/>
    </row>
    <row r="479" customFormat="false" ht="15.75" hidden="false" customHeight="false" outlineLevel="0" collapsed="false">
      <c r="A479" s="22" t="s">
        <v>11596</v>
      </c>
      <c r="B479" s="6" t="s">
        <v>1694</v>
      </c>
      <c r="E479" s="18" t="str">
        <f aca="false">RIGHT( "0x" &amp; DEC2HEX( HEX2DEC(A479) + HEX2DEC("1A800") ), 8 )</f>
        <v>0x1A87C</v>
      </c>
    </row>
    <row r="480" customFormat="false" ht="15.75" hidden="false" customHeight="false" outlineLevel="0" collapsed="false">
      <c r="A480" s="22" t="s">
        <v>11597</v>
      </c>
      <c r="B480" s="6" t="s">
        <v>11598</v>
      </c>
      <c r="E480" s="18" t="str">
        <f aca="false">RIGHT( "0x" &amp; DEC2HEX( HEX2DEC(A480) + HEX2DEC("1A800") ), 8 )</f>
        <v>0x1A964</v>
      </c>
    </row>
    <row r="481" customFormat="false" ht="15.75" hidden="false" customHeight="false" outlineLevel="0" collapsed="false">
      <c r="A481" s="22" t="s">
        <v>11599</v>
      </c>
      <c r="B481" s="6" t="s">
        <v>11600</v>
      </c>
      <c r="E481" s="18" t="str">
        <f aca="false">RIGHT( "0x" &amp; DEC2HEX( HEX2DEC(A481) + HEX2DEC("1A800") ), 8 )</f>
        <v>0x1E094</v>
      </c>
    </row>
    <row r="482" customFormat="false" ht="15.75" hidden="false" customHeight="false" outlineLevel="0" collapsed="false">
      <c r="A482" s="22" t="s">
        <v>11601</v>
      </c>
      <c r="B482" s="6" t="s">
        <v>1169</v>
      </c>
      <c r="C482" s="7" t="str">
        <f aca="false">'Name Key'!B10</f>
        <v>Wadoh</v>
      </c>
      <c r="E482" s="18" t="str">
        <f aca="false">RIGHT( "0x" &amp; DEC2HEX( HEX2DEC(A482) + HEX2DEC("1A800") ), 8 )</f>
        <v>0x1F06C</v>
      </c>
    </row>
    <row r="483" customFormat="false" ht="15.75" hidden="false" customHeight="false" outlineLevel="0" collapsed="false">
      <c r="A483" s="22" t="s">
        <v>11602</v>
      </c>
      <c r="B483" s="6" t="s">
        <v>11603</v>
      </c>
      <c r="E483" s="18" t="str">
        <f aca="false">RIGHT( "0x" &amp; DEC2HEX( HEX2DEC(A483) + HEX2DEC("1A800") ), 8 )</f>
        <v>0x1F073</v>
      </c>
    </row>
    <row r="484" customFormat="false" ht="15.75" hidden="false" customHeight="false" outlineLevel="0" collapsed="false">
      <c r="A484" s="22" t="s">
        <v>11604</v>
      </c>
      <c r="B484" s="6" t="s">
        <v>11605</v>
      </c>
      <c r="E484" s="18" t="str">
        <f aca="false">RIGHT( "0x" &amp; DEC2HEX( HEX2DEC(A484) + HEX2DEC("1A800") ), 8 )</f>
        <v>0x1F08E</v>
      </c>
    </row>
    <row r="485" customFormat="false" ht="15.75" hidden="false" customHeight="false" outlineLevel="0" collapsed="false">
      <c r="A485" s="22" t="s">
        <v>11606</v>
      </c>
      <c r="B485" s="6" t="s">
        <v>11607</v>
      </c>
      <c r="E485" s="18" t="str">
        <f aca="false">RIGHT( "0x" &amp; DEC2HEX( HEX2DEC(A485) + HEX2DEC("1A800") ), 8 )</f>
        <v>0x1F09E</v>
      </c>
    </row>
    <row r="486" customFormat="false" ht="15.75" hidden="false" customHeight="false" outlineLevel="0" collapsed="false">
      <c r="A486" s="22" t="s">
        <v>11608</v>
      </c>
      <c r="B486" s="6" t="s">
        <v>10848</v>
      </c>
      <c r="E486" s="18" t="str">
        <f aca="false">RIGHT( "0x" &amp; DEC2HEX( HEX2DEC(A486) + HEX2DEC("1A800") ), 8 )</f>
        <v>0x1F0BF</v>
      </c>
    </row>
    <row r="487" customFormat="false" ht="15.75" hidden="false" customHeight="false" outlineLevel="0" collapsed="false">
      <c r="A487" s="22" t="s">
        <v>11609</v>
      </c>
      <c r="B487" s="6" t="s">
        <v>1169</v>
      </c>
      <c r="C487" s="7" t="str">
        <f aca="false">'Name Key'!B10</f>
        <v>Wadoh</v>
      </c>
      <c r="E487" s="18" t="str">
        <f aca="false">RIGHT( "0x" &amp; DEC2HEX( HEX2DEC(A487) + HEX2DEC("1A800") ), 8 )</f>
        <v>0x1F0CC</v>
      </c>
    </row>
    <row r="488" customFormat="false" ht="15.75" hidden="false" customHeight="false" outlineLevel="0" collapsed="false">
      <c r="A488" s="22" t="s">
        <v>11610</v>
      </c>
      <c r="B488" s="6" t="s">
        <v>11611</v>
      </c>
      <c r="E488" s="18" t="str">
        <f aca="false">RIGHT( "0x" &amp; DEC2HEX( HEX2DEC(A488) + HEX2DEC("1A800") ), 8 )</f>
        <v>0x1F0D3</v>
      </c>
    </row>
    <row r="489" customFormat="false" ht="15.75" hidden="false" customHeight="false" outlineLevel="0" collapsed="false">
      <c r="A489" s="22" t="s">
        <v>11612</v>
      </c>
      <c r="B489" s="6" t="s">
        <v>11613</v>
      </c>
      <c r="E489" s="18" t="str">
        <f aca="false">RIGHT( "0x" &amp; DEC2HEX( HEX2DEC(A489) + HEX2DEC("1A800") ), 8 )</f>
        <v>0x1F100</v>
      </c>
    </row>
    <row r="490" customFormat="false" ht="15.75" hidden="false" customHeight="false" outlineLevel="0" collapsed="false">
      <c r="A490" s="22" t="s">
        <v>11614</v>
      </c>
      <c r="B490" s="6" t="s">
        <v>11615</v>
      </c>
      <c r="E490" s="18" t="str">
        <f aca="false">RIGHT( "0x" &amp; DEC2HEX( HEX2DEC(A490) + HEX2DEC("1A800") ), 8 )</f>
        <v>0x1F12B</v>
      </c>
    </row>
    <row r="491" customFormat="false" ht="15.75" hidden="false" customHeight="false" outlineLevel="0" collapsed="false">
      <c r="A491" s="22" t="s">
        <v>11616</v>
      </c>
      <c r="B491" s="6" t="s">
        <v>11617</v>
      </c>
      <c r="E491" s="18" t="str">
        <f aca="false">RIGHT( "0x" &amp; DEC2HEX( HEX2DEC(A491) + HEX2DEC("1A800") ), 8 )</f>
        <v>0x1F142</v>
      </c>
    </row>
    <row r="492" customFormat="false" ht="15.75" hidden="false" customHeight="false" outlineLevel="0" collapsed="false">
      <c r="A492" s="22" t="s">
        <v>11618</v>
      </c>
      <c r="B492" s="6" t="s">
        <v>11619</v>
      </c>
      <c r="E492" s="18" t="str">
        <f aca="false">RIGHT( "0x" &amp; DEC2HEX( HEX2DEC(A492) + HEX2DEC("1A800") ), 8 )</f>
        <v>0x1F163</v>
      </c>
    </row>
    <row r="493" customFormat="false" ht="15.75" hidden="false" customHeight="false" outlineLevel="0" collapsed="false">
      <c r="A493" s="22" t="s">
        <v>11620</v>
      </c>
      <c r="B493" s="6" t="s">
        <v>1169</v>
      </c>
      <c r="C493" s="7" t="str">
        <f aca="false">'Name Key'!B10</f>
        <v>Wadoh</v>
      </c>
      <c r="E493" s="18" t="str">
        <f aca="false">RIGHT( "0x" &amp; DEC2HEX( HEX2DEC(A493) + HEX2DEC("1A800") ), 8 )</f>
        <v>0x1F194</v>
      </c>
    </row>
    <row r="494" customFormat="false" ht="15.75" hidden="false" customHeight="false" outlineLevel="0" collapsed="false">
      <c r="A494" s="22" t="s">
        <v>11621</v>
      </c>
      <c r="B494" s="6" t="s">
        <v>11622</v>
      </c>
      <c r="E494" s="18" t="str">
        <f aca="false">RIGHT( "0x" &amp; DEC2HEX( HEX2DEC(A494) + HEX2DEC("1A800") ), 8 )</f>
        <v>0x1F19B</v>
      </c>
    </row>
    <row r="495" customFormat="false" ht="15.75" hidden="false" customHeight="false" outlineLevel="0" collapsed="false">
      <c r="A495" s="22" t="s">
        <v>11623</v>
      </c>
      <c r="B495" s="6" t="s">
        <v>11624</v>
      </c>
      <c r="E495" s="18" t="str">
        <f aca="false">RIGHT( "0x" &amp; DEC2HEX( HEX2DEC(A495) + HEX2DEC("1A800") ), 8 )</f>
        <v>0x1F1AD</v>
      </c>
    </row>
    <row r="496" customFormat="false" ht="15.75" hidden="false" customHeight="false" outlineLevel="0" collapsed="false">
      <c r="A496" s="22" t="s">
        <v>11625</v>
      </c>
      <c r="B496" s="6" t="s">
        <v>11626</v>
      </c>
      <c r="E496" s="18" t="str">
        <f aca="false">RIGHT( "0x" &amp; DEC2HEX( HEX2DEC(A496) + HEX2DEC("1A800") ), 8 )</f>
        <v>0x1F1C2</v>
      </c>
    </row>
    <row r="497" customFormat="false" ht="15.75" hidden="false" customHeight="false" outlineLevel="0" collapsed="false">
      <c r="A497" s="22" t="s">
        <v>11627</v>
      </c>
      <c r="B497" s="6" t="s">
        <v>11628</v>
      </c>
      <c r="E497" s="18" t="str">
        <f aca="false">RIGHT( "0x" &amp; DEC2HEX( HEX2DEC(A497) + HEX2DEC("1A800") ), 8 )</f>
        <v>0x1F1E3</v>
      </c>
    </row>
    <row r="498" customFormat="false" ht="15.75" hidden="false" customHeight="false" outlineLevel="0" collapsed="false">
      <c r="A498" s="22" t="s">
        <v>11629</v>
      </c>
      <c r="B498" s="6" t="s">
        <v>11630</v>
      </c>
      <c r="E498" s="18" t="str">
        <f aca="false">RIGHT( "0x" &amp; DEC2HEX( HEX2DEC(A498) + HEX2DEC("1A800") ), 8 )</f>
        <v>0x1F206</v>
      </c>
    </row>
    <row r="499" customFormat="false" ht="15.75" hidden="false" customHeight="false" outlineLevel="0" collapsed="false">
      <c r="A499" s="22" t="s">
        <v>11631</v>
      </c>
      <c r="B499" s="6" t="s">
        <v>11632</v>
      </c>
      <c r="E499" s="18" t="str">
        <f aca="false">RIGHT( "0x" &amp; DEC2HEX( HEX2DEC(A499) + HEX2DEC("1A800") ), 8 )</f>
        <v>0x1F21D</v>
      </c>
    </row>
    <row r="500" customFormat="false" ht="15.75" hidden="false" customHeight="false" outlineLevel="0" collapsed="false">
      <c r="A500" s="22" t="s">
        <v>11633</v>
      </c>
      <c r="B500" s="6" t="s">
        <v>11634</v>
      </c>
      <c r="E500" s="18" t="str">
        <f aca="false">RIGHT( "0x" &amp; DEC2HEX( HEX2DEC(A500) + HEX2DEC("1A800") ), 8 )</f>
        <v>0x1F244</v>
      </c>
    </row>
    <row r="501" customFormat="false" ht="15.75" hidden="false" customHeight="false" outlineLevel="0" collapsed="false">
      <c r="A501" s="22" t="s">
        <v>11635</v>
      </c>
      <c r="B501" s="6" t="s">
        <v>11636</v>
      </c>
      <c r="E501" s="18" t="str">
        <f aca="false">RIGHT( "0x" &amp; DEC2HEX( HEX2DEC(A501) + HEX2DEC("1A800") ), 8 )</f>
        <v>0x1F273</v>
      </c>
    </row>
    <row r="502" customFormat="false" ht="15.75" hidden="false" customHeight="false" outlineLevel="0" collapsed="false">
      <c r="A502" s="22" t="s">
        <v>11637</v>
      </c>
      <c r="B502" s="6" t="s">
        <v>11638</v>
      </c>
      <c r="E502" s="18" t="str">
        <f aca="false">RIGHT( "0x" &amp; DEC2HEX( HEX2DEC(A502) + HEX2DEC("1A800") ), 8 )</f>
        <v>0x1F296</v>
      </c>
    </row>
    <row r="503" customFormat="false" ht="15.75" hidden="false" customHeight="false" outlineLevel="0" collapsed="false">
      <c r="A503" s="22" t="s">
        <v>11639</v>
      </c>
      <c r="B503" s="6" t="s">
        <v>11640</v>
      </c>
      <c r="E503" s="18" t="str">
        <f aca="false">RIGHT( "0x" &amp; DEC2HEX( HEX2DEC(A503) + HEX2DEC("1A800") ), 8 )</f>
        <v>0x1F2BF</v>
      </c>
    </row>
    <row r="504" customFormat="false" ht="15.75" hidden="false" customHeight="false" outlineLevel="0" collapsed="false">
      <c r="A504" s="22" t="s">
        <v>11641</v>
      </c>
      <c r="B504" s="6" t="s">
        <v>11642</v>
      </c>
      <c r="E504" s="18" t="str">
        <f aca="false">RIGHT( "0x" &amp; DEC2HEX( HEX2DEC(A504) + HEX2DEC("1A800") ), 8 )</f>
        <v>0x1F2E4</v>
      </c>
    </row>
    <row r="505" customFormat="false" ht="15.75" hidden="false" customHeight="false" outlineLevel="0" collapsed="false">
      <c r="A505" s="22" t="s">
        <v>11643</v>
      </c>
      <c r="B505" s="6" t="s">
        <v>11644</v>
      </c>
      <c r="E505" s="18" t="str">
        <f aca="false">RIGHT( "0x" &amp; DEC2HEX( HEX2DEC(A505) + HEX2DEC("1A800") ), 8 )</f>
        <v>0x1F30B</v>
      </c>
    </row>
    <row r="506" customFormat="false" ht="15.75" hidden="false" customHeight="false" outlineLevel="0" collapsed="false">
      <c r="A506" s="22" t="s">
        <v>11645</v>
      </c>
      <c r="B506" s="6" t="s">
        <v>11646</v>
      </c>
      <c r="E506" s="18" t="str">
        <f aca="false">RIGHT( "0x" &amp; DEC2HEX( HEX2DEC(A506) + HEX2DEC("1A800") ), 8 )</f>
        <v>0x1F31F</v>
      </c>
    </row>
    <row r="507" customFormat="false" ht="15.75" hidden="false" customHeight="false" outlineLevel="0" collapsed="false">
      <c r="A507" s="22" t="s">
        <v>11647</v>
      </c>
      <c r="B507" s="6" t="s">
        <v>11648</v>
      </c>
      <c r="E507" s="18" t="str">
        <f aca="false">RIGHT( "0x" &amp; DEC2HEX( HEX2DEC(A507) + HEX2DEC("1A800") ), 8 )</f>
        <v>0x1F334</v>
      </c>
    </row>
    <row r="508" customFormat="false" ht="15.75" hidden="false" customHeight="false" outlineLevel="0" collapsed="false">
      <c r="A508" s="22" t="s">
        <v>11649</v>
      </c>
      <c r="B508" s="6" t="s">
        <v>11650</v>
      </c>
      <c r="E508" s="18" t="str">
        <f aca="false">RIGHT( "0x" &amp; DEC2HEX( HEX2DEC(A508) + HEX2DEC("1A800") ), 8 )</f>
        <v>0x1F35D</v>
      </c>
    </row>
    <row r="509" customFormat="false" ht="15.75" hidden="false" customHeight="false" outlineLevel="0" collapsed="false">
      <c r="A509" s="22" t="s">
        <v>11651</v>
      </c>
      <c r="B509" s="6" t="s">
        <v>11652</v>
      </c>
      <c r="E509" s="18" t="str">
        <f aca="false">RIGHT( "0x" &amp; DEC2HEX( HEX2DEC(A509) + HEX2DEC("1A800") ), 8 )</f>
        <v>0x1F37E</v>
      </c>
    </row>
    <row r="510" customFormat="false" ht="15.75" hidden="false" customHeight="false" outlineLevel="0" collapsed="false">
      <c r="A510" s="22" t="s">
        <v>11653</v>
      </c>
      <c r="B510" s="6" t="s">
        <v>11654</v>
      </c>
      <c r="E510" s="18" t="str">
        <f aca="false">RIGHT( "0x" &amp; DEC2HEX( HEX2DEC(A510) + HEX2DEC("1A800") ), 8 )</f>
        <v>0x1F3A3</v>
      </c>
    </row>
    <row r="511" customFormat="false" ht="15.75" hidden="false" customHeight="false" outlineLevel="0" collapsed="false">
      <c r="A511" s="22" t="s">
        <v>11655</v>
      </c>
      <c r="B511" s="6" t="s">
        <v>11656</v>
      </c>
      <c r="E511" s="18" t="str">
        <f aca="false">RIGHT( "0x" &amp; DEC2HEX( HEX2DEC(A511) + HEX2DEC("1A800") ), 8 )</f>
        <v>0x1F3C6</v>
      </c>
    </row>
    <row r="512" customFormat="false" ht="15.75" hidden="false" customHeight="false" outlineLevel="0" collapsed="false">
      <c r="A512" s="22" t="s">
        <v>11657</v>
      </c>
      <c r="B512" s="6" t="s">
        <v>11658</v>
      </c>
      <c r="E512" s="18" t="str">
        <f aca="false">RIGHT( "0x" &amp; DEC2HEX( HEX2DEC(A512) + HEX2DEC("1A800") ), 8 )</f>
        <v>0x1F3EF</v>
      </c>
    </row>
    <row r="513" customFormat="false" ht="15.75" hidden="false" customHeight="false" outlineLevel="0" collapsed="false">
      <c r="A513" s="22" t="s">
        <v>11659</v>
      </c>
      <c r="B513" s="6" t="s">
        <v>11660</v>
      </c>
      <c r="E513" s="18" t="str">
        <f aca="false">RIGHT( "0x" &amp; DEC2HEX( HEX2DEC(A513) + HEX2DEC("1A800") ), 8 )</f>
        <v>0x1F401</v>
      </c>
    </row>
    <row r="514" customFormat="false" ht="15.75" hidden="false" customHeight="false" outlineLevel="0" collapsed="false">
      <c r="A514" s="22" t="s">
        <v>11661</v>
      </c>
      <c r="B514" s="6" t="s">
        <v>1169</v>
      </c>
      <c r="C514" s="7" t="str">
        <f aca="false">'Name Key'!B10</f>
        <v>Wadoh</v>
      </c>
      <c r="E514" s="18" t="str">
        <f aca="false">RIGHT( "0x" &amp; DEC2HEX( HEX2DEC(A514) + HEX2DEC("1A800") ), 8 )</f>
        <v>0x1F418</v>
      </c>
    </row>
    <row r="515" customFormat="false" ht="15.75" hidden="false" customHeight="false" outlineLevel="0" collapsed="false">
      <c r="A515" s="22" t="s">
        <v>11662</v>
      </c>
      <c r="B515" s="6" t="s">
        <v>11663</v>
      </c>
      <c r="E515" s="18" t="str">
        <f aca="false">RIGHT( "0x" &amp; DEC2HEX( HEX2DEC(A515) + HEX2DEC("1A800") ), 8 )</f>
        <v>0x1F41F</v>
      </c>
    </row>
    <row r="516" customFormat="false" ht="15.75" hidden="false" customHeight="false" outlineLevel="0" collapsed="false">
      <c r="A516" s="22" t="s">
        <v>11664</v>
      </c>
      <c r="B516" s="6" t="s">
        <v>11665</v>
      </c>
      <c r="E516" s="18" t="str">
        <f aca="false">RIGHT( "0x" &amp; DEC2HEX( HEX2DEC(A516) + HEX2DEC("1A800") ), 8 )</f>
        <v>0x1F42F</v>
      </c>
    </row>
    <row r="517" customFormat="false" ht="15.75" hidden="false" customHeight="false" outlineLevel="0" collapsed="false">
      <c r="A517" s="22" t="s">
        <v>11666</v>
      </c>
      <c r="B517" s="6" t="s">
        <v>11667</v>
      </c>
      <c r="E517" s="18" t="str">
        <f aca="false">RIGHT( "0x" &amp; DEC2HEX( HEX2DEC(A517) + HEX2DEC("1A800") ), 8 )</f>
        <v>0x1F44C</v>
      </c>
    </row>
    <row r="518" customFormat="false" ht="15.75" hidden="false" customHeight="false" outlineLevel="0" collapsed="false">
      <c r="A518" s="22" t="s">
        <v>11668</v>
      </c>
      <c r="B518" s="6" t="s">
        <v>8303</v>
      </c>
      <c r="E518" s="18" t="str">
        <f aca="false">RIGHT( "0x" &amp; DEC2HEX( HEX2DEC(A518) + HEX2DEC("1A800") ), 8 )</f>
        <v>0x1F479</v>
      </c>
    </row>
    <row r="519" customFormat="false" ht="15.75" hidden="false" customHeight="false" outlineLevel="0" collapsed="false">
      <c r="A519" s="22" t="s">
        <v>11669</v>
      </c>
      <c r="B519" s="6" t="s">
        <v>11670</v>
      </c>
      <c r="E519" s="18" t="str">
        <f aca="false">RIGHT( "0x" &amp; DEC2HEX( HEX2DEC(A519) + HEX2DEC("1A800") ), 8 )</f>
        <v>0x1F481</v>
      </c>
    </row>
    <row r="520" customFormat="false" ht="15.75" hidden="false" customHeight="false" outlineLevel="0" collapsed="false">
      <c r="A520" s="22" t="s">
        <v>11671</v>
      </c>
      <c r="B520" s="6" t="s">
        <v>11672</v>
      </c>
      <c r="E520" s="18" t="str">
        <f aca="false">RIGHT( "0x" &amp; DEC2HEX( HEX2DEC(A520) + HEX2DEC("1A800") ), 8 )</f>
        <v>0x1F4A6</v>
      </c>
    </row>
    <row r="521" customFormat="false" ht="15.75" hidden="false" customHeight="false" outlineLevel="0" collapsed="false">
      <c r="A521" s="22" t="s">
        <v>11673</v>
      </c>
      <c r="B521" s="6" t="s">
        <v>11674</v>
      </c>
      <c r="E521" s="18" t="str">
        <f aca="false">RIGHT( "0x" &amp; DEC2HEX( HEX2DEC(A521) + HEX2DEC("1A800") ), 8 )</f>
        <v>0x1F4D3</v>
      </c>
    </row>
    <row r="522" customFormat="false" ht="15.75" hidden="false" customHeight="false" outlineLevel="0" collapsed="false">
      <c r="A522" s="22" t="s">
        <v>11675</v>
      </c>
      <c r="B522" s="6" t="s">
        <v>11676</v>
      </c>
      <c r="E522" s="18" t="str">
        <f aca="false">RIGHT( "0x" &amp; DEC2HEX( HEX2DEC(A522) + HEX2DEC("1A800") ), 8 )</f>
        <v>0x1F4FC</v>
      </c>
    </row>
    <row r="523" customFormat="false" ht="15.75" hidden="false" customHeight="false" outlineLevel="0" collapsed="false">
      <c r="A523" s="22" t="s">
        <v>11677</v>
      </c>
      <c r="B523" s="6" t="s">
        <v>11678</v>
      </c>
      <c r="E523" s="18" t="str">
        <f aca="false">RIGHT( "0x" &amp; DEC2HEX( HEX2DEC(A523) + HEX2DEC("1A800") ), 8 )</f>
        <v>0x1F527</v>
      </c>
    </row>
    <row r="524" customFormat="false" ht="15.75" hidden="false" customHeight="false" outlineLevel="0" collapsed="false">
      <c r="A524" s="22" t="s">
        <v>11679</v>
      </c>
      <c r="B524" s="6" t="s">
        <v>11680</v>
      </c>
      <c r="E524" s="18" t="str">
        <f aca="false">RIGHT( "0x" &amp; DEC2HEX( HEX2DEC(A524) + HEX2DEC("1A800") ), 8 )</f>
        <v>0x1F552</v>
      </c>
    </row>
    <row r="525" customFormat="false" ht="15.75" hidden="false" customHeight="false" outlineLevel="0" collapsed="false">
      <c r="A525" s="22" t="s">
        <v>11681</v>
      </c>
      <c r="B525" s="6" t="s">
        <v>11682</v>
      </c>
      <c r="E525" s="18" t="str">
        <f aca="false">RIGHT( "0x" &amp; DEC2HEX( HEX2DEC(A525) + HEX2DEC("1A800") ), 8 )</f>
        <v>0x1F579</v>
      </c>
    </row>
    <row r="526" customFormat="false" ht="15.75" hidden="false" customHeight="false" outlineLevel="0" collapsed="false">
      <c r="A526" s="22" t="s">
        <v>11683</v>
      </c>
      <c r="B526" s="6" t="s">
        <v>11684</v>
      </c>
      <c r="E526" s="18" t="str">
        <f aca="false">RIGHT( "0x" &amp; DEC2HEX( HEX2DEC(A526) + HEX2DEC("1A800") ), 8 )</f>
        <v>0x1F5A2</v>
      </c>
    </row>
    <row r="527" customFormat="false" ht="15.75" hidden="false" customHeight="false" outlineLevel="0" collapsed="false">
      <c r="A527" s="22" t="s">
        <v>11685</v>
      </c>
      <c r="B527" s="6" t="s">
        <v>11686</v>
      </c>
      <c r="E527" s="18" t="str">
        <f aca="false">RIGHT( "0x" &amp; DEC2HEX( HEX2DEC(A527) + HEX2DEC("1A800") ), 8 )</f>
        <v>0x1F5C9</v>
      </c>
    </row>
    <row r="528" customFormat="false" ht="15.75" hidden="false" customHeight="false" outlineLevel="0" collapsed="false">
      <c r="A528" s="22" t="s">
        <v>11687</v>
      </c>
      <c r="B528" s="6" t="s">
        <v>11688</v>
      </c>
      <c r="E528" s="18" t="str">
        <f aca="false">RIGHT( "0x" &amp; DEC2HEX( HEX2DEC(A528) + HEX2DEC("1A800") ), 8 )</f>
        <v>0x1F5F6</v>
      </c>
    </row>
    <row r="529" customFormat="false" ht="15.75" hidden="false" customHeight="false" outlineLevel="0" collapsed="false">
      <c r="A529" s="22" t="s">
        <v>11689</v>
      </c>
      <c r="B529" s="6" t="s">
        <v>1169</v>
      </c>
      <c r="C529" s="7" t="str">
        <f aca="false">'Name Key'!B10</f>
        <v>Wadoh</v>
      </c>
      <c r="E529" s="18" t="str">
        <f aca="false">RIGHT( "0x" &amp; DEC2HEX( HEX2DEC(A529) + HEX2DEC("1A800") ), 8 )</f>
        <v>0x1F610</v>
      </c>
    </row>
    <row r="530" customFormat="false" ht="15.75" hidden="false" customHeight="false" outlineLevel="0" collapsed="false">
      <c r="A530" s="22" t="s">
        <v>11690</v>
      </c>
      <c r="B530" s="6" t="s">
        <v>11691</v>
      </c>
      <c r="E530" s="18" t="str">
        <f aca="false">RIGHT( "0x" &amp; DEC2HEX( HEX2DEC(A530) + HEX2DEC("1A800") ), 8 )</f>
        <v>0x1F617</v>
      </c>
    </row>
    <row r="531" customFormat="false" ht="15.75" hidden="false" customHeight="false" outlineLevel="0" collapsed="false">
      <c r="A531" s="22" t="s">
        <v>11692</v>
      </c>
      <c r="B531" s="6" t="s">
        <v>11693</v>
      </c>
      <c r="E531" s="18" t="str">
        <f aca="false">RIGHT( "0x" &amp; DEC2HEX( HEX2DEC(A531) + HEX2DEC("1A800") ), 8 )</f>
        <v>0x1F646</v>
      </c>
    </row>
    <row r="532" customFormat="false" ht="15.75" hidden="false" customHeight="false" outlineLevel="0" collapsed="false">
      <c r="A532" s="22" t="s">
        <v>11694</v>
      </c>
      <c r="B532" s="6" t="s">
        <v>11695</v>
      </c>
      <c r="E532" s="18" t="str">
        <f aca="false">RIGHT( "0x" &amp; DEC2HEX( HEX2DEC(A532) + HEX2DEC("1A800") ), 8 )</f>
        <v>0x1F671</v>
      </c>
    </row>
    <row r="533" customFormat="false" ht="15.75" hidden="false" customHeight="false" outlineLevel="0" collapsed="false">
      <c r="A533" s="22" t="s">
        <v>11696</v>
      </c>
      <c r="B533" s="6" t="s">
        <v>1169</v>
      </c>
      <c r="C533" s="7" t="str">
        <f aca="false">'Name Key'!B10</f>
        <v>Wadoh</v>
      </c>
      <c r="E533" s="18" t="str">
        <f aca="false">RIGHT( "0x" &amp; DEC2HEX( HEX2DEC(A533) + HEX2DEC("1A800") ), 8 )</f>
        <v>0x1F69C</v>
      </c>
    </row>
    <row r="534" customFormat="false" ht="15.75" hidden="false" customHeight="false" outlineLevel="0" collapsed="false">
      <c r="A534" s="22" t="s">
        <v>11697</v>
      </c>
      <c r="B534" s="6" t="s">
        <v>11698</v>
      </c>
      <c r="E534" s="18" t="str">
        <f aca="false">RIGHT( "0x" &amp; DEC2HEX( HEX2DEC(A534) + HEX2DEC("1A800") ), 8 )</f>
        <v>0x1F6A3</v>
      </c>
    </row>
    <row r="535" customFormat="false" ht="15.75" hidden="false" customHeight="false" outlineLevel="0" collapsed="false">
      <c r="A535" s="22" t="s">
        <v>11699</v>
      </c>
      <c r="B535" s="6" t="s">
        <v>11700</v>
      </c>
      <c r="E535" s="18" t="str">
        <f aca="false">RIGHT( "0x" &amp; DEC2HEX( HEX2DEC(A535) + HEX2DEC("1A800") ), 8 )</f>
        <v>0x1F6CC</v>
      </c>
    </row>
    <row r="536" customFormat="false" ht="15.75" hidden="false" customHeight="false" outlineLevel="0" collapsed="false">
      <c r="A536" s="22" t="s">
        <v>11701</v>
      </c>
      <c r="B536" s="6" t="s">
        <v>11702</v>
      </c>
      <c r="E536" s="18" t="str">
        <f aca="false">RIGHT( "0x" &amp; DEC2HEX( HEX2DEC(A536) + HEX2DEC("1A800") ), 8 )</f>
        <v>0x1F6F1</v>
      </c>
    </row>
    <row r="537" customFormat="false" ht="15.75" hidden="false" customHeight="false" outlineLevel="0" collapsed="false">
      <c r="A537" s="22" t="s">
        <v>11703</v>
      </c>
      <c r="B537" s="6" t="s">
        <v>11704</v>
      </c>
      <c r="E537" s="18" t="str">
        <f aca="false">RIGHT( "0x" &amp; DEC2HEX( HEX2DEC(A537) + HEX2DEC("1A800") ), 8 )</f>
        <v>0x1F701</v>
      </c>
    </row>
    <row r="538" customFormat="false" ht="15.75" hidden="false" customHeight="false" outlineLevel="0" collapsed="false">
      <c r="A538" s="22" t="s">
        <v>11705</v>
      </c>
      <c r="B538" s="6" t="s">
        <v>1169</v>
      </c>
      <c r="C538" s="7" t="str">
        <f aca="false">'Name Key'!B10</f>
        <v>Wadoh</v>
      </c>
      <c r="E538" s="18" t="str">
        <f aca="false">RIGHT( "0x" &amp; DEC2HEX( HEX2DEC(A538) + HEX2DEC("1A800") ), 8 )</f>
        <v>0x1F718</v>
      </c>
    </row>
    <row r="539" customFormat="false" ht="15.75" hidden="false" customHeight="false" outlineLevel="0" collapsed="false">
      <c r="A539" s="22" t="s">
        <v>11706</v>
      </c>
      <c r="B539" s="6" t="s">
        <v>11707</v>
      </c>
      <c r="E539" s="18" t="str">
        <f aca="false">RIGHT( "0x" &amp; DEC2HEX( HEX2DEC(A539) + HEX2DEC("1A800") ), 8 )</f>
        <v>0x1F71F</v>
      </c>
    </row>
    <row r="540" customFormat="false" ht="15.75" hidden="false" customHeight="false" outlineLevel="0" collapsed="false">
      <c r="A540" s="22" t="s">
        <v>11708</v>
      </c>
      <c r="B540" s="6" t="s">
        <v>11709</v>
      </c>
      <c r="E540" s="18" t="str">
        <f aca="false">RIGHT( "0x" &amp; DEC2HEX( HEX2DEC(A540) + HEX2DEC("1A800") ), 8 )</f>
        <v>0x1F746</v>
      </c>
    </row>
    <row r="541" customFormat="false" ht="15.75" hidden="false" customHeight="false" outlineLevel="0" collapsed="false">
      <c r="A541" s="22" t="s">
        <v>11710</v>
      </c>
      <c r="B541" s="6" t="s">
        <v>11711</v>
      </c>
      <c r="E541" s="18" t="str">
        <f aca="false">RIGHT( "0x" &amp; DEC2HEX( HEX2DEC(A541) + HEX2DEC("1A800") ), 8 )</f>
        <v>0x1F76F</v>
      </c>
    </row>
    <row r="542" customFormat="false" ht="15.75" hidden="false" customHeight="false" outlineLevel="0" collapsed="false">
      <c r="A542" s="22" t="s">
        <v>11712</v>
      </c>
      <c r="B542" s="6" t="s">
        <v>11713</v>
      </c>
      <c r="E542" s="18" t="str">
        <f aca="false">RIGHT( "0x" &amp; DEC2HEX( HEX2DEC(A542) + HEX2DEC("1A800") ), 8 )</f>
        <v>0x1F78C</v>
      </c>
    </row>
    <row r="543" customFormat="false" ht="15.75" hidden="false" customHeight="false" outlineLevel="0" collapsed="false">
      <c r="A543" s="22" t="s">
        <v>11714</v>
      </c>
      <c r="B543" s="6" t="s">
        <v>11715</v>
      </c>
      <c r="E543" s="18" t="str">
        <f aca="false">RIGHT( "0x" &amp; DEC2HEX( HEX2DEC(A543) + HEX2DEC("1A800") ), 8 )</f>
        <v>0x1F7A7</v>
      </c>
    </row>
    <row r="544" customFormat="false" ht="15.75" hidden="false" customHeight="false" outlineLevel="0" collapsed="false">
      <c r="A544" s="22" t="s">
        <v>11716</v>
      </c>
      <c r="B544" s="6" t="s">
        <v>11717</v>
      </c>
      <c r="E544" s="18" t="str">
        <f aca="false">RIGHT( "0x" &amp; DEC2HEX( HEX2DEC(A544) + HEX2DEC("1A800") ), 8 )</f>
        <v>0x1F7D6</v>
      </c>
    </row>
    <row r="545" customFormat="false" ht="15.75" hidden="false" customHeight="false" outlineLevel="0" collapsed="false">
      <c r="A545" s="22" t="s">
        <v>11718</v>
      </c>
      <c r="B545" s="6" t="s">
        <v>11719</v>
      </c>
      <c r="E545" s="18" t="str">
        <f aca="false">RIGHT( "0x" &amp; DEC2HEX( HEX2DEC(A545) + HEX2DEC("1A800") ), 8 )</f>
        <v>0x1F7EF</v>
      </c>
    </row>
    <row r="546" customFormat="false" ht="15.75" hidden="false" customHeight="false" outlineLevel="0" collapsed="false">
      <c r="A546" s="22" t="s">
        <v>11720</v>
      </c>
      <c r="B546" s="6" t="s">
        <v>11721</v>
      </c>
      <c r="E546" s="18" t="str">
        <f aca="false">RIGHT( "0x" &amp; DEC2HEX( HEX2DEC(A546) + HEX2DEC("1A800") ), 8 )</f>
        <v>0x1F801</v>
      </c>
    </row>
    <row r="547" customFormat="false" ht="15.75" hidden="false" customHeight="false" outlineLevel="0" collapsed="false">
      <c r="A547" s="22" t="s">
        <v>11722</v>
      </c>
      <c r="B547" s="6" t="s">
        <v>11723</v>
      </c>
      <c r="E547" s="18" t="str">
        <f aca="false">RIGHT( "0x" &amp; DEC2HEX( HEX2DEC(A547) + HEX2DEC("1A800") ), 8 )</f>
        <v>0x1F818</v>
      </c>
    </row>
    <row r="548" customFormat="false" ht="15.75" hidden="false" customHeight="false" outlineLevel="0" collapsed="false">
      <c r="A548" s="22" t="s">
        <v>11724</v>
      </c>
      <c r="B548" s="6" t="s">
        <v>11725</v>
      </c>
      <c r="E548" s="18" t="str">
        <f aca="false">RIGHT( "0x" &amp; DEC2HEX( HEX2DEC(A548) + HEX2DEC("1A800") ), 8 )</f>
        <v>0x1F843</v>
      </c>
    </row>
    <row r="549" customFormat="false" ht="15.75" hidden="false" customHeight="false" outlineLevel="0" collapsed="false">
      <c r="A549" s="22" t="s">
        <v>11726</v>
      </c>
      <c r="B549" s="6" t="s">
        <v>11727</v>
      </c>
      <c r="E549" s="18" t="str">
        <f aca="false">RIGHT( "0x" &amp; DEC2HEX( HEX2DEC(A549) + HEX2DEC("1A800") ), 8 )</f>
        <v>0x1F860</v>
      </c>
    </row>
    <row r="550" customFormat="false" ht="15.75" hidden="false" customHeight="false" outlineLevel="0" collapsed="false">
      <c r="A550" s="22" t="s">
        <v>11728</v>
      </c>
      <c r="B550" s="6" t="s">
        <v>11729</v>
      </c>
      <c r="E550" s="18" t="str">
        <f aca="false">RIGHT( "0x" &amp; DEC2HEX( HEX2DEC(A550) + HEX2DEC("1A800") ), 8 )</f>
        <v>0x1F875</v>
      </c>
    </row>
    <row r="551" customFormat="false" ht="15.75" hidden="false" customHeight="false" outlineLevel="0" collapsed="false">
      <c r="A551" s="22" t="s">
        <v>11730</v>
      </c>
      <c r="B551" s="6" t="s">
        <v>11731</v>
      </c>
      <c r="E551" s="18" t="str">
        <f aca="false">RIGHT( "0x" &amp; DEC2HEX( HEX2DEC(A551) + HEX2DEC("1A800") ), 8 )</f>
        <v>0x1F896</v>
      </c>
    </row>
    <row r="552" customFormat="false" ht="15.75" hidden="false" customHeight="false" outlineLevel="0" collapsed="false">
      <c r="A552" s="22" t="s">
        <v>11732</v>
      </c>
      <c r="B552" s="6" t="s">
        <v>11733</v>
      </c>
      <c r="E552" s="18" t="str">
        <f aca="false">RIGHT( "0x" &amp; DEC2HEX( HEX2DEC(A552) + HEX2DEC("1A800") ), 8 )</f>
        <v>0x1F8BF</v>
      </c>
    </row>
    <row r="553" customFormat="false" ht="15.75" hidden="false" customHeight="false" outlineLevel="0" collapsed="false">
      <c r="A553" s="22" t="s">
        <v>11734</v>
      </c>
      <c r="B553" s="6" t="s">
        <v>11735</v>
      </c>
      <c r="E553" s="18" t="str">
        <f aca="false">RIGHT( "0x" &amp; DEC2HEX( HEX2DEC(A553) + HEX2DEC("1A800") ), 8 )</f>
        <v>0x1F8DC</v>
      </c>
    </row>
    <row r="554" customFormat="false" ht="15.75" hidden="false" customHeight="false" outlineLevel="0" collapsed="false">
      <c r="A554" s="22" t="s">
        <v>11736</v>
      </c>
      <c r="B554" s="6" t="s">
        <v>11737</v>
      </c>
      <c r="E554" s="18" t="str">
        <f aca="false">RIGHT( "0x" &amp; DEC2HEX( HEX2DEC(A554) + HEX2DEC("1A800") ), 8 )</f>
        <v>0x1F901</v>
      </c>
    </row>
    <row r="555" customFormat="false" ht="15.75" hidden="false" customHeight="false" outlineLevel="0" collapsed="false">
      <c r="A555" s="22" t="s">
        <v>11738</v>
      </c>
      <c r="B555" s="6" t="s">
        <v>11739</v>
      </c>
      <c r="E555" s="18" t="str">
        <f aca="false">RIGHT( "0x" &amp; DEC2HEX( HEX2DEC(A555) + HEX2DEC("1A800") ), 8 )</f>
        <v>0x1F922</v>
      </c>
    </row>
    <row r="556" customFormat="false" ht="15.75" hidden="false" customHeight="false" outlineLevel="0" collapsed="false">
      <c r="A556" s="22" t="s">
        <v>11740</v>
      </c>
      <c r="B556" s="6" t="s">
        <v>11741</v>
      </c>
      <c r="E556" s="18" t="str">
        <f aca="false">RIGHT( "0x" &amp; DEC2HEX( HEX2DEC(A556) + HEX2DEC("1A800") ), 8 )</f>
        <v>0x1F945</v>
      </c>
    </row>
    <row r="557" customFormat="false" ht="15.75" hidden="false" customHeight="false" outlineLevel="0" collapsed="false">
      <c r="A557" s="22" t="s">
        <v>11742</v>
      </c>
      <c r="B557" s="6" t="s">
        <v>11743</v>
      </c>
      <c r="E557" s="18" t="str">
        <f aca="false">RIGHT( "0x" &amp; DEC2HEX( HEX2DEC(A557) + HEX2DEC("1A800") ), 8 )</f>
        <v>0x1F974</v>
      </c>
    </row>
    <row r="558" customFormat="false" ht="15.75" hidden="false" customHeight="false" outlineLevel="0" collapsed="false">
      <c r="A558" s="22" t="s">
        <v>11744</v>
      </c>
      <c r="B558" s="6" t="s">
        <v>1169</v>
      </c>
      <c r="C558" s="7" t="str">
        <f aca="false">'Name Key'!B10</f>
        <v>Wadoh</v>
      </c>
      <c r="E558" s="18" t="str">
        <f aca="false">RIGHT( "0x" &amp; DEC2HEX( HEX2DEC(A558) + HEX2DEC("1A800") ), 8 )</f>
        <v>0x1F9A4</v>
      </c>
    </row>
    <row r="559" customFormat="false" ht="15.75" hidden="false" customHeight="false" outlineLevel="0" collapsed="false">
      <c r="A559" s="22" t="s">
        <v>11745</v>
      </c>
      <c r="B559" s="6" t="s">
        <v>11746</v>
      </c>
      <c r="E559" s="18" t="str">
        <f aca="false">RIGHT( "0x" &amp; DEC2HEX( HEX2DEC(A559) + HEX2DEC("1A800") ), 8 )</f>
        <v>0x1F9AD</v>
      </c>
    </row>
    <row r="560" customFormat="false" ht="15.75" hidden="false" customHeight="false" outlineLevel="0" collapsed="false">
      <c r="A560" s="22" t="s">
        <v>11747</v>
      </c>
      <c r="B560" s="6" t="s">
        <v>11748</v>
      </c>
      <c r="E560" s="18" t="str">
        <f aca="false">RIGHT( "0x" &amp; DEC2HEX( HEX2DEC(A560) + HEX2DEC("1A800") ), 8 )</f>
        <v>0x1F9DA</v>
      </c>
    </row>
    <row r="561" customFormat="false" ht="15.75" hidden="false" customHeight="false" outlineLevel="0" collapsed="false">
      <c r="A561" s="22" t="s">
        <v>11749</v>
      </c>
      <c r="B561" s="6" t="s">
        <v>11750</v>
      </c>
      <c r="E561" s="18" t="str">
        <f aca="false">RIGHT( "0x" &amp; DEC2HEX( HEX2DEC(A561) + HEX2DEC("1A800") ), 8 )</f>
        <v>0x1FA09</v>
      </c>
    </row>
    <row r="562" customFormat="false" ht="15.75" hidden="false" customHeight="false" outlineLevel="0" collapsed="false">
      <c r="A562" s="22" t="s">
        <v>11751</v>
      </c>
      <c r="B562" s="6" t="s">
        <v>11752</v>
      </c>
      <c r="E562" s="18" t="str">
        <f aca="false">RIGHT( "0x" &amp; DEC2HEX( HEX2DEC(A562) + HEX2DEC("1A800") ), 8 )</f>
        <v>0x1FA32</v>
      </c>
    </row>
    <row r="563" customFormat="false" ht="15.75" hidden="false" customHeight="false" outlineLevel="0" collapsed="false">
      <c r="A563" s="22" t="s">
        <v>11753</v>
      </c>
      <c r="B563" s="6" t="s">
        <v>11754</v>
      </c>
      <c r="E563" s="18" t="str">
        <f aca="false">RIGHT( "0x" &amp; DEC2HEX( HEX2DEC(A563) + HEX2DEC("1A800") ), 8 )</f>
        <v>0x1FA57</v>
      </c>
    </row>
    <row r="564" customFormat="false" ht="15.75" hidden="false" customHeight="false" outlineLevel="0" collapsed="false">
      <c r="A564" s="22" t="s">
        <v>11755</v>
      </c>
      <c r="B564" s="6" t="s">
        <v>11756</v>
      </c>
      <c r="E564" s="18" t="str">
        <f aca="false">RIGHT( "0x" &amp; DEC2HEX( HEX2DEC(A564) + HEX2DEC("1A800") ), 8 )</f>
        <v>0x1FA7E</v>
      </c>
    </row>
    <row r="565" customFormat="false" ht="15.75" hidden="false" customHeight="false" outlineLevel="0" collapsed="false">
      <c r="A565" s="22" t="s">
        <v>11757</v>
      </c>
      <c r="B565" s="6" t="s">
        <v>11758</v>
      </c>
      <c r="E565" s="18" t="str">
        <f aca="false">RIGHT( "0x" &amp; DEC2HEX( HEX2DEC(A565) + HEX2DEC("1A800") ), 8 )</f>
        <v>0x1FAA5</v>
      </c>
    </row>
    <row r="566" customFormat="false" ht="15.75" hidden="false" customHeight="false" outlineLevel="0" collapsed="false">
      <c r="A566" s="22" t="s">
        <v>11759</v>
      </c>
      <c r="B566" s="6" t="s">
        <v>11760</v>
      </c>
      <c r="E566" s="18" t="str">
        <f aca="false">RIGHT( "0x" &amp; DEC2HEX( HEX2DEC(A566) + HEX2DEC("1A800") ), 8 )</f>
        <v>0x1FACE</v>
      </c>
    </row>
    <row r="567" customFormat="false" ht="15.75" hidden="false" customHeight="false" outlineLevel="0" collapsed="false">
      <c r="A567" s="22" t="s">
        <v>11761</v>
      </c>
      <c r="B567" s="6" t="s">
        <v>11762</v>
      </c>
      <c r="E567" s="18" t="str">
        <f aca="false">RIGHT( "0x" &amp; DEC2HEX( HEX2DEC(A567) + HEX2DEC("1A800") ), 8 )</f>
        <v>0x1FAF3</v>
      </c>
    </row>
    <row r="568" customFormat="false" ht="15.75" hidden="false" customHeight="false" outlineLevel="0" collapsed="false">
      <c r="A568" s="22" t="s">
        <v>11763</v>
      </c>
      <c r="B568" s="6" t="s">
        <v>11764</v>
      </c>
      <c r="E568" s="18" t="str">
        <f aca="false">RIGHT( "0x" &amp; DEC2HEX( HEX2DEC(A568) + HEX2DEC("1A800") ), 8 )</f>
        <v>0x1FB01</v>
      </c>
    </row>
    <row r="569" customFormat="false" ht="15.75" hidden="false" customHeight="false" outlineLevel="0" collapsed="false">
      <c r="A569" s="22" t="s">
        <v>11765</v>
      </c>
      <c r="B569" s="6" t="s">
        <v>11766</v>
      </c>
      <c r="E569" s="18" t="str">
        <f aca="false">RIGHT( "0x" &amp; DEC2HEX( HEX2DEC(A569) + HEX2DEC("1A800") ), 8 )</f>
        <v>0x1FB16</v>
      </c>
    </row>
    <row r="570" customFormat="false" ht="15.75" hidden="false" customHeight="false" outlineLevel="0" collapsed="false">
      <c r="A570" s="22" t="s">
        <v>11767</v>
      </c>
      <c r="B570" s="6" t="s">
        <v>11768</v>
      </c>
      <c r="E570" s="18" t="str">
        <f aca="false">RIGHT( "0x" &amp; DEC2HEX( HEX2DEC(A570) + HEX2DEC("1A800") ), 8 )</f>
        <v>0x1FB3B</v>
      </c>
    </row>
    <row r="571" customFormat="false" ht="15.75" hidden="false" customHeight="false" outlineLevel="0" collapsed="false">
      <c r="A571" s="22" t="s">
        <v>11769</v>
      </c>
      <c r="B571" s="6" t="s">
        <v>11770</v>
      </c>
      <c r="E571" s="18" t="str">
        <f aca="false">RIGHT( "0x" &amp; DEC2HEX( HEX2DEC(A571) + HEX2DEC("1A800") ), 8 )</f>
        <v>0x1FB64</v>
      </c>
    </row>
    <row r="572" customFormat="false" ht="15.75" hidden="false" customHeight="false" outlineLevel="0" collapsed="false">
      <c r="A572" s="22" t="s">
        <v>11771</v>
      </c>
      <c r="B572" s="6" t="s">
        <v>11772</v>
      </c>
      <c r="E572" s="18" t="str">
        <f aca="false">RIGHT( "0x" &amp; DEC2HEX( HEX2DEC(A572) + HEX2DEC("1A800") ), 8 )</f>
        <v>0x1FB8F</v>
      </c>
    </row>
    <row r="573" customFormat="false" ht="15.75" hidden="false" customHeight="false" outlineLevel="0" collapsed="false">
      <c r="A573" s="22" t="s">
        <v>11773</v>
      </c>
      <c r="B573" s="6" t="s">
        <v>1169</v>
      </c>
      <c r="C573" s="7" t="str">
        <f aca="false">'Name Key'!B10</f>
        <v>Wadoh</v>
      </c>
      <c r="E573" s="18" t="str">
        <f aca="false">RIGHT( "0x" &amp; DEC2HEX( HEX2DEC(A573) + HEX2DEC("1A800") ), 8 )</f>
        <v>0x1FBBC</v>
      </c>
    </row>
    <row r="574" customFormat="false" ht="15.75" hidden="false" customHeight="false" outlineLevel="0" collapsed="false">
      <c r="A574" s="22" t="s">
        <v>11774</v>
      </c>
      <c r="B574" s="6" t="s">
        <v>11775</v>
      </c>
      <c r="E574" s="18" t="str">
        <f aca="false">RIGHT( "0x" &amp; DEC2HEX( HEX2DEC(A574) + HEX2DEC("1A800") ), 8 )</f>
        <v>0x1FBC3</v>
      </c>
    </row>
    <row r="575" customFormat="false" ht="15.75" hidden="false" customHeight="false" outlineLevel="0" collapsed="false">
      <c r="A575" s="22" t="s">
        <v>11776</v>
      </c>
      <c r="B575" s="6" t="s">
        <v>11777</v>
      </c>
      <c r="E575" s="18" t="str">
        <f aca="false">RIGHT( "0x" &amp; DEC2HEX( HEX2DEC(A575) + HEX2DEC("1A800") ), 8 )</f>
        <v>0x1FBE1</v>
      </c>
    </row>
    <row r="576" customFormat="false" ht="15.75" hidden="false" customHeight="false" outlineLevel="0" collapsed="false">
      <c r="A576" s="22" t="s">
        <v>11778</v>
      </c>
      <c r="B576" s="6" t="s">
        <v>11779</v>
      </c>
      <c r="E576" s="18" t="str">
        <f aca="false">RIGHT( "0x" &amp; DEC2HEX( HEX2DEC(A576) + HEX2DEC("1A800") ), 8 )</f>
        <v>0x1FC01</v>
      </c>
    </row>
    <row r="577" customFormat="false" ht="15.75" hidden="false" customHeight="false" outlineLevel="0" collapsed="false">
      <c r="A577" s="22" t="s">
        <v>11780</v>
      </c>
      <c r="B577" s="6" t="s">
        <v>11781</v>
      </c>
      <c r="E577" s="18" t="str">
        <f aca="false">RIGHT( "0x" &amp; DEC2HEX( HEX2DEC(A577) + HEX2DEC("1A800") ), 8 )</f>
        <v>0x1FC0E</v>
      </c>
    </row>
    <row r="578" customFormat="false" ht="15.75" hidden="false" customHeight="false" outlineLevel="0" collapsed="false">
      <c r="A578" s="22" t="s">
        <v>11782</v>
      </c>
      <c r="B578" s="6" t="s">
        <v>11783</v>
      </c>
      <c r="E578" s="18" t="str">
        <f aca="false">RIGHT( "0x" &amp; DEC2HEX( HEX2DEC(A578) + HEX2DEC("1A800") ), 8 )</f>
        <v>0x1FC33</v>
      </c>
    </row>
    <row r="579" customFormat="false" ht="15.75" hidden="false" customHeight="false" outlineLevel="0" collapsed="false">
      <c r="A579" s="22" t="s">
        <v>11784</v>
      </c>
      <c r="B579" s="6" t="s">
        <v>11785</v>
      </c>
      <c r="E579" s="18" t="str">
        <f aca="false">RIGHT( "0x" &amp; DEC2HEX( HEX2DEC(A579) + HEX2DEC("1A800") ), 8 )</f>
        <v>0x1FC52</v>
      </c>
    </row>
    <row r="580" customFormat="false" ht="15.75" hidden="false" customHeight="false" outlineLevel="0" collapsed="false">
      <c r="A580" s="22" t="s">
        <v>11786</v>
      </c>
      <c r="B580" s="6" t="s">
        <v>1169</v>
      </c>
      <c r="C580" s="7" t="str">
        <f aca="false">'Name Key'!B10</f>
        <v>Wadoh</v>
      </c>
      <c r="E580" s="18" t="str">
        <f aca="false">RIGHT( "0x" &amp; DEC2HEX( HEX2DEC(A580) + HEX2DEC("1A800") ), 8 )</f>
        <v>0x1FC80</v>
      </c>
    </row>
    <row r="581" customFormat="false" ht="15.75" hidden="false" customHeight="false" outlineLevel="0" collapsed="false">
      <c r="A581" s="22" t="s">
        <v>11787</v>
      </c>
      <c r="B581" s="6" t="s">
        <v>11788</v>
      </c>
      <c r="E581" s="18" t="str">
        <f aca="false">RIGHT( "0x" &amp; DEC2HEX( HEX2DEC(A581) + HEX2DEC("1A800") ), 8 )</f>
        <v>0x1FC87</v>
      </c>
    </row>
    <row r="582" customFormat="false" ht="15.75" hidden="false" customHeight="false" outlineLevel="0" collapsed="false">
      <c r="A582" s="22" t="s">
        <v>11789</v>
      </c>
      <c r="B582" s="6" t="s">
        <v>11790</v>
      </c>
      <c r="E582" s="18" t="str">
        <f aca="false">RIGHT( "0x" &amp; DEC2HEX( HEX2DEC(A582) + HEX2DEC("1A800") ), 8 )</f>
        <v>0x1FCAE</v>
      </c>
    </row>
    <row r="583" customFormat="false" ht="15.75" hidden="false" customHeight="false" outlineLevel="0" collapsed="false">
      <c r="A583" s="22" t="s">
        <v>11791</v>
      </c>
      <c r="B583" s="6" t="s">
        <v>1169</v>
      </c>
      <c r="C583" s="7" t="str">
        <f aca="false">'Name Key'!B10</f>
        <v>Wadoh</v>
      </c>
      <c r="E583" s="18" t="str">
        <f aca="false">RIGHT( "0x" &amp; DEC2HEX( HEX2DEC(A583) + HEX2DEC("1A800") ), 8 )</f>
        <v>0x1FCD0</v>
      </c>
    </row>
    <row r="584" customFormat="false" ht="15.75" hidden="false" customHeight="false" outlineLevel="0" collapsed="false">
      <c r="A584" s="22" t="s">
        <v>11792</v>
      </c>
      <c r="B584" s="6" t="s">
        <v>11793</v>
      </c>
      <c r="E584" s="18" t="str">
        <f aca="false">RIGHT( "0x" &amp; DEC2HEX( HEX2DEC(A584) + HEX2DEC("1A800") ), 8 )</f>
        <v>0x1FCD7</v>
      </c>
    </row>
    <row r="585" customFormat="false" ht="15.75" hidden="false" customHeight="false" outlineLevel="0" collapsed="false">
      <c r="A585" s="22" t="s">
        <v>11794</v>
      </c>
      <c r="B585" s="6" t="s">
        <v>11795</v>
      </c>
      <c r="E585" s="18" t="str">
        <f aca="false">RIGHT( "0x" &amp; DEC2HEX( HEX2DEC(A585) + HEX2DEC("1A800") ), 8 )</f>
        <v>0x1FCFA</v>
      </c>
    </row>
    <row r="586" customFormat="false" ht="15.75" hidden="false" customHeight="false" outlineLevel="0" collapsed="false">
      <c r="A586" s="22" t="s">
        <v>11796</v>
      </c>
      <c r="B586" s="6" t="s">
        <v>11797</v>
      </c>
      <c r="E586" s="18" t="str">
        <f aca="false">RIGHT( "0x" &amp; DEC2HEX( HEX2DEC(A586) + HEX2DEC("1A800") ), 8 )</f>
        <v>0x1FD1D</v>
      </c>
    </row>
    <row r="587" customFormat="false" ht="15.75" hidden="false" customHeight="false" outlineLevel="0" collapsed="false">
      <c r="A587" s="22" t="s">
        <v>11798</v>
      </c>
      <c r="B587" s="6" t="s">
        <v>11799</v>
      </c>
      <c r="E587" s="18" t="str">
        <f aca="false">RIGHT( "0x" &amp; DEC2HEX( HEX2DEC(A587) + HEX2DEC("1A800") ), 8 )</f>
        <v>0x1FD3C</v>
      </c>
    </row>
    <row r="588" customFormat="false" ht="15.75" hidden="false" customHeight="false" outlineLevel="0" collapsed="false">
      <c r="A588" s="22" t="s">
        <v>11800</v>
      </c>
      <c r="B588" s="6" t="s">
        <v>11801</v>
      </c>
      <c r="E588" s="18" t="str">
        <f aca="false">RIGHT( "0x" &amp; DEC2HEX( HEX2DEC(A588) + HEX2DEC("1A800") ), 8 )</f>
        <v>0x1FD59</v>
      </c>
    </row>
    <row r="589" customFormat="false" ht="15.75" hidden="false" customHeight="false" outlineLevel="0" collapsed="false">
      <c r="A589" s="22" t="s">
        <v>11802</v>
      </c>
      <c r="B589" s="6" t="s">
        <v>11733</v>
      </c>
      <c r="E589" s="18" t="str">
        <f aca="false">RIGHT( "0x" &amp; DEC2HEX( HEX2DEC(A589) + HEX2DEC("1A800") ), 8 )</f>
        <v>0x1FD74</v>
      </c>
    </row>
    <row r="590" customFormat="false" ht="15.75" hidden="false" customHeight="false" outlineLevel="0" collapsed="false">
      <c r="A590" s="22" t="s">
        <v>11803</v>
      </c>
      <c r="B590" s="6" t="s">
        <v>11735</v>
      </c>
      <c r="E590" s="18" t="str">
        <f aca="false">RIGHT( "0x" &amp; DEC2HEX( HEX2DEC(A590) + HEX2DEC("1A800") ), 8 )</f>
        <v>0x1FD91</v>
      </c>
    </row>
    <row r="591" customFormat="false" ht="15.75" hidden="false" customHeight="false" outlineLevel="0" collapsed="false">
      <c r="A591" s="22" t="s">
        <v>11804</v>
      </c>
      <c r="B591" s="6" t="s">
        <v>11737</v>
      </c>
      <c r="E591" s="18" t="str">
        <f aca="false">RIGHT( "0x" &amp; DEC2HEX( HEX2DEC(A591) + HEX2DEC("1A800") ), 8 )</f>
        <v>0x1FDB4</v>
      </c>
    </row>
    <row r="592" customFormat="false" ht="15.75" hidden="false" customHeight="false" outlineLevel="0" collapsed="false">
      <c r="A592" s="22" t="s">
        <v>11805</v>
      </c>
      <c r="B592" s="6" t="s">
        <v>11806</v>
      </c>
      <c r="E592" s="18" t="str">
        <f aca="false">RIGHT( "0x" &amp; DEC2HEX( HEX2DEC(A592) + HEX2DEC("1A800") ), 8 )</f>
        <v>0x1FDD7</v>
      </c>
    </row>
    <row r="593" customFormat="false" ht="15.75" hidden="false" customHeight="false" outlineLevel="0" collapsed="false">
      <c r="A593" s="22" t="s">
        <v>11807</v>
      </c>
      <c r="B593" s="6" t="s">
        <v>1169</v>
      </c>
      <c r="C593" s="7" t="str">
        <f aca="false">'Name Key'!B10</f>
        <v>Wadoh</v>
      </c>
      <c r="E593" s="18" t="str">
        <f aca="false">RIGHT( "0x" &amp; DEC2HEX( HEX2DEC(A593) + HEX2DEC("1A800") ), 8 )</f>
        <v>0x1FDF8</v>
      </c>
    </row>
    <row r="594" customFormat="false" ht="15.75" hidden="false" customHeight="false" outlineLevel="0" collapsed="false">
      <c r="A594" s="22" t="s">
        <v>11808</v>
      </c>
      <c r="B594" s="6" t="s">
        <v>11809</v>
      </c>
      <c r="E594" s="18" t="str">
        <f aca="false">RIGHT( "0x" &amp; DEC2HEX( HEX2DEC(A594) + HEX2DEC("1A800") ), 8 )</f>
        <v>0x1FE01</v>
      </c>
    </row>
    <row r="595" customFormat="false" ht="15.75" hidden="false" customHeight="false" outlineLevel="0" collapsed="false">
      <c r="A595" s="22" t="s">
        <v>11810</v>
      </c>
      <c r="B595" s="6" t="s">
        <v>11811</v>
      </c>
      <c r="E595" s="18" t="str">
        <f aca="false">RIGHT( "0x" &amp; DEC2HEX( HEX2DEC(A595) + HEX2DEC("1A800") ), 8 )</f>
        <v>0x1FE0C</v>
      </c>
    </row>
    <row r="596" customFormat="false" ht="15.75" hidden="false" customHeight="false" outlineLevel="0" collapsed="false">
      <c r="A596" s="22" t="s">
        <v>11812</v>
      </c>
      <c r="B596" s="6" t="s">
        <v>11813</v>
      </c>
      <c r="E596" s="18" t="str">
        <f aca="false">RIGHT( "0x" &amp; DEC2HEX( HEX2DEC(A596) + HEX2DEC("1A800") ), 8 )</f>
        <v>0x1FE25</v>
      </c>
    </row>
    <row r="597" customFormat="false" ht="15.75" hidden="false" customHeight="false" outlineLevel="0" collapsed="false">
      <c r="A597" s="22" t="s">
        <v>11814</v>
      </c>
      <c r="B597" s="6" t="s">
        <v>11815</v>
      </c>
      <c r="E597" s="18" t="str">
        <f aca="false">RIGHT( "0x" &amp; DEC2HEX( HEX2DEC(A597) + HEX2DEC("1A800") ), 8 )</f>
        <v>0x1FE46</v>
      </c>
    </row>
    <row r="598" customFormat="false" ht="15.75" hidden="false" customHeight="false" outlineLevel="0" collapsed="false">
      <c r="A598" s="22" t="s">
        <v>11816</v>
      </c>
      <c r="B598" s="6" t="s">
        <v>1169</v>
      </c>
      <c r="C598" s="7" t="str">
        <f aca="false">'Name Key'!B10</f>
        <v>Wadoh</v>
      </c>
      <c r="E598" s="18" t="str">
        <f aca="false">RIGHT( "0x" &amp; DEC2HEX( HEX2DEC(A598) + HEX2DEC("1A800") ), 8 )</f>
        <v>0x1FE5C</v>
      </c>
    </row>
    <row r="599" customFormat="false" ht="15.75" hidden="false" customHeight="false" outlineLevel="0" collapsed="false">
      <c r="A599" s="22" t="s">
        <v>11817</v>
      </c>
      <c r="B599" s="6" t="s">
        <v>11818</v>
      </c>
      <c r="E599" s="18" t="str">
        <f aca="false">RIGHT( "0x" &amp; DEC2HEX( HEX2DEC(A599) + HEX2DEC("1A800") ), 8 )</f>
        <v>0x1FE63</v>
      </c>
    </row>
    <row r="600" customFormat="false" ht="15.75" hidden="false" customHeight="false" outlineLevel="0" collapsed="false">
      <c r="A600" s="22" t="s">
        <v>11819</v>
      </c>
      <c r="B600" s="6" t="s">
        <v>11820</v>
      </c>
      <c r="E600" s="18" t="str">
        <f aca="false">RIGHT( "0x" &amp; DEC2HEX( HEX2DEC(A600) + HEX2DEC("1A800") ), 8 )</f>
        <v>0x1FE80</v>
      </c>
    </row>
    <row r="601" customFormat="false" ht="15.75" hidden="false" customHeight="false" outlineLevel="0" collapsed="false">
      <c r="A601" s="22" t="s">
        <v>11821</v>
      </c>
      <c r="B601" s="6" t="s">
        <v>11822</v>
      </c>
      <c r="E601" s="18" t="str">
        <f aca="false">RIGHT( "0x" &amp; DEC2HEX( HEX2DEC(A601) + HEX2DEC("1A800") ), 8 )</f>
        <v>0x1FEA7</v>
      </c>
    </row>
    <row r="602" customFormat="false" ht="15.75" hidden="false" customHeight="false" outlineLevel="0" collapsed="false">
      <c r="A602" s="22" t="s">
        <v>11823</v>
      </c>
      <c r="B602" s="6" t="s">
        <v>11824</v>
      </c>
      <c r="E602" s="18" t="str">
        <f aca="false">RIGHT( "0x" &amp; DEC2HEX( HEX2DEC(A602) + HEX2DEC("1A800") ), 8 )</f>
        <v>0x1FEC8</v>
      </c>
    </row>
    <row r="603" customFormat="false" ht="15.75" hidden="false" customHeight="false" outlineLevel="0" collapsed="false">
      <c r="A603" s="22" t="s">
        <v>11825</v>
      </c>
      <c r="B603" s="6" t="s">
        <v>11826</v>
      </c>
      <c r="E603" s="18" t="str">
        <f aca="false">RIGHT( "0x" &amp; DEC2HEX( HEX2DEC(A603) + HEX2DEC("1A800") ), 8 )</f>
        <v>0x1FEF3</v>
      </c>
    </row>
    <row r="604" customFormat="false" ht="15.75" hidden="false" customHeight="false" outlineLevel="0" collapsed="false">
      <c r="A604" s="22" t="s">
        <v>11263</v>
      </c>
      <c r="B604" s="6" t="s">
        <v>11827</v>
      </c>
      <c r="E604" s="18" t="str">
        <f aca="false">RIGHT( "0x" &amp; DEC2HEX( HEX2DEC(A604) + HEX2DEC("1A800") ), 8 )</f>
        <v>0x1FF01</v>
      </c>
    </row>
    <row r="605" customFormat="false" ht="15.75" hidden="false" customHeight="false" outlineLevel="0" collapsed="false">
      <c r="A605" s="22" t="s">
        <v>11828</v>
      </c>
      <c r="B605" s="6" t="s">
        <v>11829</v>
      </c>
      <c r="E605" s="18" t="str">
        <f aca="false">RIGHT( "0x" &amp; DEC2HEX( HEX2DEC(A605) + HEX2DEC("1A800") ), 8 )</f>
        <v>0x1FF20</v>
      </c>
    </row>
    <row r="606" customFormat="false" ht="15.75" hidden="false" customHeight="false" outlineLevel="0" collapsed="false">
      <c r="A606" s="22" t="s">
        <v>11830</v>
      </c>
      <c r="B606" s="6" t="s">
        <v>11831</v>
      </c>
      <c r="E606" s="18" t="str">
        <f aca="false">RIGHT( "0x" &amp; DEC2HEX( HEX2DEC(A606) + HEX2DEC("1A800") ), 8 )</f>
        <v>0x1FF4F</v>
      </c>
    </row>
    <row r="607" customFormat="false" ht="15.75" hidden="false" customHeight="false" outlineLevel="0" collapsed="false">
      <c r="A607" s="22" t="s">
        <v>11832</v>
      </c>
      <c r="B607" s="6" t="s">
        <v>1169</v>
      </c>
      <c r="C607" s="7" t="str">
        <f aca="false">'Name Key'!B10</f>
        <v>Wadoh</v>
      </c>
      <c r="E607" s="18" t="str">
        <f aca="false">RIGHT( "0x" &amp; DEC2HEX( HEX2DEC(A607) + HEX2DEC("1A800") ), 8 )</f>
        <v>0x1FF7C</v>
      </c>
    </row>
    <row r="608" customFormat="false" ht="15.75" hidden="false" customHeight="false" outlineLevel="0" collapsed="false">
      <c r="A608" s="22" t="s">
        <v>11833</v>
      </c>
      <c r="B608" s="6" t="s">
        <v>11834</v>
      </c>
      <c r="E608" s="18" t="str">
        <f aca="false">RIGHT( "0x" &amp; DEC2HEX( HEX2DEC(A608) + HEX2DEC("1A800") ), 8 )</f>
        <v>0x1FF83</v>
      </c>
    </row>
    <row r="609" customFormat="false" ht="15.75" hidden="false" customHeight="false" outlineLevel="0" collapsed="false">
      <c r="A609" s="22" t="s">
        <v>11835</v>
      </c>
      <c r="B609" s="6" t="s">
        <v>11836</v>
      </c>
      <c r="E609" s="18" t="str">
        <f aca="false">RIGHT( "0x" &amp; DEC2HEX( HEX2DEC(A609) + HEX2DEC("1A800") ), 8 )</f>
        <v>0x1FFA6</v>
      </c>
    </row>
    <row r="610" customFormat="false" ht="15.75" hidden="false" customHeight="false" outlineLevel="0" collapsed="false">
      <c r="A610" s="22" t="s">
        <v>11837</v>
      </c>
      <c r="B610" s="6" t="s">
        <v>11838</v>
      </c>
      <c r="E610" s="18" t="str">
        <f aca="false">RIGHT( "0x" &amp; DEC2HEX( HEX2DEC(A610) + HEX2DEC("1A800") ), 8 )</f>
        <v>0x1FFC5</v>
      </c>
    </row>
    <row r="611" customFormat="false" ht="15.75" hidden="false" customHeight="false" outlineLevel="0" collapsed="false">
      <c r="A611" s="22" t="s">
        <v>11839</v>
      </c>
      <c r="B611" s="6" t="s">
        <v>1169</v>
      </c>
      <c r="C611" s="7" t="str">
        <f aca="false">'Name Key'!B10</f>
        <v>Wadoh</v>
      </c>
      <c r="E611" s="18" t="str">
        <f aca="false">RIGHT( "0x" &amp; DEC2HEX( HEX2DEC(A611) + HEX2DEC("1A800") ), 8 )</f>
        <v>0x1FFF0</v>
      </c>
    </row>
    <row r="612" customFormat="false" ht="15.75" hidden="false" customHeight="false" outlineLevel="0" collapsed="false">
      <c r="A612" s="22" t="s">
        <v>11840</v>
      </c>
      <c r="B612" s="6" t="s">
        <v>11841</v>
      </c>
      <c r="E612" s="18" t="str">
        <f aca="false">RIGHT( "0x" &amp; DEC2HEX( HEX2DEC(A612) + HEX2DEC("1A800") ), 8 )</f>
        <v>0x1FFF7</v>
      </c>
    </row>
    <row r="613" customFormat="false" ht="15.75" hidden="false" customHeight="false" outlineLevel="0" collapsed="false">
      <c r="A613" s="22" t="s">
        <v>11047</v>
      </c>
      <c r="B613" s="6" t="s">
        <v>11842</v>
      </c>
      <c r="E613" s="18" t="str">
        <f aca="false">RIGHT( "0x" &amp; DEC2HEX( HEX2DEC(A613) + HEX2DEC("1A800") ), 8 )</f>
        <v>0x20001</v>
      </c>
    </row>
    <row r="614" customFormat="false" ht="15.75" hidden="false" customHeight="false" outlineLevel="0" collapsed="false">
      <c r="A614" s="22" t="s">
        <v>11843</v>
      </c>
      <c r="B614" s="6" t="s">
        <v>11844</v>
      </c>
      <c r="E614" s="18" t="str">
        <f aca="false">RIGHT( "0x" &amp; DEC2HEX( HEX2DEC(A614) + HEX2DEC("1A800") ), 8 )</f>
        <v>0x2001A</v>
      </c>
    </row>
    <row r="615" customFormat="false" ht="15.75" hidden="false" customHeight="false" outlineLevel="0" collapsed="false">
      <c r="A615" s="22" t="s">
        <v>11845</v>
      </c>
      <c r="B615" s="6" t="s">
        <v>8303</v>
      </c>
      <c r="E615" s="18" t="str">
        <f aca="false">RIGHT( "0x" &amp; DEC2HEX( HEX2DEC(A615) + HEX2DEC("1A800") ), 8 )</f>
        <v>0x20043</v>
      </c>
    </row>
    <row r="616" customFormat="false" ht="15.75" hidden="false" customHeight="false" outlineLevel="0" collapsed="false">
      <c r="A616" s="22" t="s">
        <v>11846</v>
      </c>
      <c r="B616" s="6" t="s">
        <v>11847</v>
      </c>
      <c r="E616" s="18" t="str">
        <f aca="false">RIGHT( "0x" &amp; DEC2HEX( HEX2DEC(A616) + HEX2DEC("1A800") ), 8 )</f>
        <v>0x2004B</v>
      </c>
    </row>
    <row r="617" customFormat="false" ht="15.75" hidden="false" customHeight="false" outlineLevel="0" collapsed="false">
      <c r="A617" s="22" t="s">
        <v>11848</v>
      </c>
      <c r="B617" s="6" t="s">
        <v>11849</v>
      </c>
      <c r="E617" s="18" t="str">
        <f aca="false">RIGHT( "0x" &amp; DEC2HEX( HEX2DEC(A617) + HEX2DEC("1A800") ), 8 )</f>
        <v>0x2006C</v>
      </c>
    </row>
    <row r="618" customFormat="false" ht="15.75" hidden="false" customHeight="false" outlineLevel="0" collapsed="false">
      <c r="A618" s="22" t="s">
        <v>11850</v>
      </c>
      <c r="B618" s="6" t="s">
        <v>11851</v>
      </c>
      <c r="E618" s="18" t="str">
        <f aca="false">RIGHT( "0x" &amp; DEC2HEX( HEX2DEC(A618) + HEX2DEC("1A800") ), 8 )</f>
        <v>0x20097</v>
      </c>
    </row>
    <row r="619" customFormat="false" ht="15.75" hidden="false" customHeight="false" outlineLevel="0" collapsed="false">
      <c r="A619" s="22" t="s">
        <v>11852</v>
      </c>
      <c r="B619" s="6" t="s">
        <v>11853</v>
      </c>
      <c r="E619" s="18" t="str">
        <f aca="false">RIGHT( "0x" &amp; DEC2HEX( HEX2DEC(A619) + HEX2DEC("1A800") ), 8 )</f>
        <v>0x200BE</v>
      </c>
    </row>
    <row r="620" customFormat="false" ht="15.75" hidden="false" customHeight="false" outlineLevel="0" collapsed="false">
      <c r="A620" s="22" t="s">
        <v>11854</v>
      </c>
      <c r="B620" s="6" t="s">
        <v>11855</v>
      </c>
      <c r="E620" s="18" t="str">
        <f aca="false">RIGHT( "0x" &amp; DEC2HEX( HEX2DEC(A620) + HEX2DEC("1A800") ), 8 )</f>
        <v>0x200E1</v>
      </c>
    </row>
    <row r="621" customFormat="false" ht="15.75" hidden="false" customHeight="false" outlineLevel="0" collapsed="false">
      <c r="A621" s="22" t="s">
        <v>11856</v>
      </c>
      <c r="B621" s="6" t="s">
        <v>11857</v>
      </c>
      <c r="E621" s="18" t="str">
        <f aca="false">RIGHT( "0x" &amp; DEC2HEX( HEX2DEC(A621) + HEX2DEC("1A800") ), 8 )</f>
        <v>0x200F1</v>
      </c>
    </row>
    <row r="622" customFormat="false" ht="15.75" hidden="false" customHeight="false" outlineLevel="0" collapsed="false">
      <c r="A622" s="22" t="s">
        <v>11858</v>
      </c>
      <c r="B622" s="6" t="s">
        <v>11859</v>
      </c>
      <c r="E622" s="18" t="str">
        <f aca="false">RIGHT( "0x" &amp; DEC2HEX( HEX2DEC(A622) + HEX2DEC("1A800") ), 8 )</f>
        <v>0x20102</v>
      </c>
    </row>
    <row r="623" customFormat="false" ht="15.75" hidden="false" customHeight="false" outlineLevel="0" collapsed="false">
      <c r="A623" s="22" t="s">
        <v>11860</v>
      </c>
      <c r="B623" s="6" t="s">
        <v>7963</v>
      </c>
      <c r="E623" s="18" t="str">
        <f aca="false">RIGHT( "0x" &amp; DEC2HEX( HEX2DEC(A623) + HEX2DEC("1A800") ), 8 )</f>
        <v>0x20121</v>
      </c>
    </row>
    <row r="624" customFormat="false" ht="15.75" hidden="false" customHeight="false" outlineLevel="0" collapsed="false">
      <c r="A624" s="22" t="s">
        <v>11861</v>
      </c>
      <c r="B624" s="6" t="s">
        <v>11862</v>
      </c>
      <c r="E624" s="18" t="str">
        <f aca="false">RIGHT( "0x" &amp; DEC2HEX( HEX2DEC(A624) + HEX2DEC("1A800") ), 8 )</f>
        <v>0x20130</v>
      </c>
    </row>
    <row r="625" customFormat="false" ht="15.75" hidden="false" customHeight="false" outlineLevel="0" collapsed="false">
      <c r="A625" s="22" t="s">
        <v>11863</v>
      </c>
      <c r="B625" s="6" t="s">
        <v>11864</v>
      </c>
      <c r="E625" s="18" t="str">
        <f aca="false">RIGHT( "0x" &amp; DEC2HEX( HEX2DEC(A625) + HEX2DEC("1A800") ), 8 )</f>
        <v>0x20157</v>
      </c>
    </row>
    <row r="626" customFormat="false" ht="15.75" hidden="false" customHeight="false" outlineLevel="0" collapsed="false">
      <c r="A626" s="22" t="s">
        <v>11865</v>
      </c>
      <c r="B626" s="6" t="s">
        <v>11866</v>
      </c>
      <c r="E626" s="18" t="str">
        <f aca="false">RIGHT( "0x" &amp; DEC2HEX( HEX2DEC(A626) + HEX2DEC("1A800") ), 8 )</f>
        <v>0x20165</v>
      </c>
    </row>
    <row r="627" customFormat="false" ht="15.75" hidden="false" customHeight="false" outlineLevel="0" collapsed="false">
      <c r="A627" s="22" t="s">
        <v>11867</v>
      </c>
      <c r="B627" s="6" t="s">
        <v>8303</v>
      </c>
      <c r="E627" s="18" t="str">
        <f aca="false">RIGHT( "0x" &amp; DEC2HEX( HEX2DEC(A627) + HEX2DEC("1A800") ), 8 )</f>
        <v>0x2017D</v>
      </c>
    </row>
    <row r="628" customFormat="false" ht="15.75" hidden="false" customHeight="false" outlineLevel="0" collapsed="false">
      <c r="A628" s="22" t="s">
        <v>11868</v>
      </c>
      <c r="B628" s="6" t="s">
        <v>11869</v>
      </c>
      <c r="E628" s="18" t="str">
        <f aca="false">RIGHT( "0x" &amp; DEC2HEX( HEX2DEC(A628) + HEX2DEC("1A800") ), 8 )</f>
        <v>0x20186</v>
      </c>
    </row>
    <row r="629" customFormat="false" ht="15.75" hidden="false" customHeight="false" outlineLevel="0" collapsed="false">
      <c r="A629" s="22" t="s">
        <v>11870</v>
      </c>
      <c r="B629" s="6" t="s">
        <v>11871</v>
      </c>
      <c r="E629" s="18" t="str">
        <f aca="false">RIGHT( "0x" &amp; DEC2HEX( HEX2DEC(A629) + HEX2DEC("1A800") ), 8 )</f>
        <v>0x20190</v>
      </c>
    </row>
    <row r="630" customFormat="false" ht="15.75" hidden="false" customHeight="false" outlineLevel="0" collapsed="false">
      <c r="A630" s="22" t="s">
        <v>11872</v>
      </c>
      <c r="B630" s="6" t="s">
        <v>11873</v>
      </c>
      <c r="E630" s="18" t="str">
        <f aca="false">RIGHT( "0x" &amp; DEC2HEX( HEX2DEC(A630) + HEX2DEC("1A800") ), 8 )</f>
        <v>0x2019D</v>
      </c>
    </row>
    <row r="631" customFormat="false" ht="15.75" hidden="false" customHeight="false" outlineLevel="0" collapsed="false">
      <c r="A631" s="22" t="s">
        <v>11874</v>
      </c>
      <c r="B631" s="6" t="s">
        <v>11875</v>
      </c>
      <c r="C631" s="7" t="str">
        <f aca="false">'Name Key'!B25</f>
        <v>Spica</v>
      </c>
      <c r="E631" s="18" t="str">
        <f aca="false">RIGHT( "0x" &amp; DEC2HEX( HEX2DEC(A631) + HEX2DEC("1A800") ), 8 )</f>
        <v>0x201B7</v>
      </c>
    </row>
    <row r="632" customFormat="false" ht="15.75" hidden="false" customHeight="false" outlineLevel="0" collapsed="false">
      <c r="A632" s="22" t="s">
        <v>11876</v>
      </c>
      <c r="B632" s="6" t="s">
        <v>11877</v>
      </c>
      <c r="E632" s="18" t="str">
        <f aca="false">RIGHT( "0x" &amp; DEC2HEX( HEX2DEC(A632) + HEX2DEC("1A800") ), 8 )</f>
        <v>0x201CA</v>
      </c>
    </row>
    <row r="633" customFormat="false" ht="15.75" hidden="false" customHeight="false" outlineLevel="0" collapsed="false">
      <c r="A633" s="22" t="s">
        <v>11878</v>
      </c>
      <c r="B633" s="6" t="s">
        <v>11879</v>
      </c>
      <c r="E633" s="18" t="str">
        <f aca="false">RIGHT( "0x" &amp; DEC2HEX( HEX2DEC(A633) + HEX2DEC("1A800") ), 8 )</f>
        <v>0x201E0</v>
      </c>
    </row>
    <row r="634" customFormat="false" ht="15.75" hidden="false" customHeight="false" outlineLevel="0" collapsed="false">
      <c r="A634" s="22" t="s">
        <v>11880</v>
      </c>
      <c r="B634" s="6" t="s">
        <v>11881</v>
      </c>
      <c r="E634" s="18" t="str">
        <f aca="false">RIGHT( "0x" &amp; DEC2HEX( HEX2DEC(A634) + HEX2DEC("1A800") ), 8 )</f>
        <v>0x201F7</v>
      </c>
    </row>
    <row r="635" customFormat="false" ht="15.75" hidden="false" customHeight="false" outlineLevel="0" collapsed="false">
      <c r="A635" s="22" t="s">
        <v>11080</v>
      </c>
      <c r="B635" s="6" t="s">
        <v>11882</v>
      </c>
      <c r="E635" s="18" t="str">
        <f aca="false">RIGHT( "0x" &amp; DEC2HEX( HEX2DEC(A635) + HEX2DEC("1A800") ), 8 )</f>
        <v>0x20201</v>
      </c>
    </row>
    <row r="636" customFormat="false" ht="15.75" hidden="false" customHeight="false" outlineLevel="0" collapsed="false">
      <c r="A636" s="22" t="s">
        <v>11883</v>
      </c>
      <c r="B636" s="6" t="s">
        <v>11884</v>
      </c>
      <c r="E636" s="18" t="str">
        <f aca="false">RIGHT( "0x" &amp; DEC2HEX( HEX2DEC(A636) + HEX2DEC("1A800") ), 8 )</f>
        <v>0x20215</v>
      </c>
    </row>
    <row r="637" customFormat="false" ht="15.75" hidden="false" customHeight="false" outlineLevel="0" collapsed="false">
      <c r="A637" s="22" t="s">
        <v>11885</v>
      </c>
      <c r="B637" s="6" t="s">
        <v>1169</v>
      </c>
      <c r="C637" s="7" t="str">
        <f aca="false">'Name Key'!B10</f>
        <v>Wadoh</v>
      </c>
      <c r="E637" s="18" t="str">
        <f aca="false">RIGHT( "0x" &amp; DEC2HEX( HEX2DEC(A637) + HEX2DEC("1A800") ), 8 )</f>
        <v>0x20224</v>
      </c>
    </row>
    <row r="638" customFormat="false" ht="15.75" hidden="false" customHeight="false" outlineLevel="0" collapsed="false">
      <c r="A638" s="22" t="s">
        <v>11886</v>
      </c>
      <c r="B638" s="6" t="s">
        <v>11887</v>
      </c>
      <c r="E638" s="18" t="str">
        <f aca="false">RIGHT( "0x" &amp; DEC2HEX( HEX2DEC(A638) + HEX2DEC("1A800") ), 8 )</f>
        <v>0x2022B</v>
      </c>
    </row>
    <row r="639" customFormat="false" ht="15.75" hidden="false" customHeight="false" outlineLevel="0" collapsed="false">
      <c r="A639" s="22" t="s">
        <v>11888</v>
      </c>
      <c r="B639" s="6" t="s">
        <v>11889</v>
      </c>
      <c r="E639" s="18" t="str">
        <f aca="false">RIGHT( "0x" &amp; DEC2HEX( HEX2DEC(A639) + HEX2DEC("1A800") ), 8 )</f>
        <v>0x2024C</v>
      </c>
    </row>
    <row r="640" customFormat="false" ht="15.75" hidden="false" customHeight="false" outlineLevel="0" collapsed="false">
      <c r="A640" s="22" t="s">
        <v>11890</v>
      </c>
      <c r="B640" s="6" t="s">
        <v>11891</v>
      </c>
      <c r="E640" s="18" t="str">
        <f aca="false">RIGHT( "0x" &amp; DEC2HEX( HEX2DEC(A640) + HEX2DEC("1A800") ), 8 )</f>
        <v>0x2026F</v>
      </c>
    </row>
    <row r="641" customFormat="false" ht="15.75" hidden="false" customHeight="false" outlineLevel="0" collapsed="false">
      <c r="A641" s="22" t="s">
        <v>11892</v>
      </c>
      <c r="B641" s="6" t="s">
        <v>11893</v>
      </c>
      <c r="E641" s="18" t="str">
        <f aca="false">RIGHT( "0x" &amp; DEC2HEX( HEX2DEC(A641) + HEX2DEC("1A800") ), 8 )</f>
        <v>0x20296</v>
      </c>
    </row>
    <row r="642" customFormat="false" ht="15.75" hidden="false" customHeight="false" outlineLevel="0" collapsed="false">
      <c r="A642" s="22" t="s">
        <v>11894</v>
      </c>
      <c r="B642" s="6" t="s">
        <v>1169</v>
      </c>
      <c r="C642" s="7" t="str">
        <f aca="false">'Name Key'!B10</f>
        <v>Wadoh</v>
      </c>
      <c r="E642" s="18" t="str">
        <f aca="false">RIGHT( "0x" &amp; DEC2HEX( HEX2DEC(A642) + HEX2DEC("1A800") ), 8 )</f>
        <v>0x202C4</v>
      </c>
    </row>
    <row r="643" customFormat="false" ht="15.75" hidden="false" customHeight="false" outlineLevel="0" collapsed="false">
      <c r="A643" s="22" t="s">
        <v>11895</v>
      </c>
      <c r="B643" s="6" t="s">
        <v>8303</v>
      </c>
      <c r="E643" s="18" t="str">
        <f aca="false">RIGHT( "0x" &amp; DEC2HEX( HEX2DEC(A643) + HEX2DEC("1A800") ), 8 )</f>
        <v>0x202CB</v>
      </c>
    </row>
    <row r="644" customFormat="false" ht="15.75" hidden="false" customHeight="false" outlineLevel="0" collapsed="false">
      <c r="A644" s="22" t="s">
        <v>11896</v>
      </c>
      <c r="B644" s="6" t="s">
        <v>11897</v>
      </c>
      <c r="E644" s="18" t="str">
        <f aca="false">RIGHT( "0x" &amp; DEC2HEX( HEX2DEC(A644) + HEX2DEC("1A800") ), 8 )</f>
        <v>0x202D3</v>
      </c>
    </row>
    <row r="645" customFormat="false" ht="15.75" hidden="false" customHeight="false" outlineLevel="0" collapsed="false">
      <c r="A645" s="22" t="s">
        <v>11898</v>
      </c>
      <c r="B645" s="6" t="s">
        <v>11899</v>
      </c>
      <c r="E645" s="18" t="str">
        <f aca="false">RIGHT( "0x" &amp; DEC2HEX( HEX2DEC(A645) + HEX2DEC("1A800") ), 8 )</f>
        <v>0x202E6</v>
      </c>
    </row>
    <row r="646" customFormat="false" ht="15.75" hidden="false" customHeight="false" outlineLevel="0" collapsed="false">
      <c r="A646" s="22" t="s">
        <v>11900</v>
      </c>
      <c r="B646" s="6" t="s">
        <v>11901</v>
      </c>
      <c r="E646" s="18" t="str">
        <f aca="false">RIGHT( "0x" &amp; DEC2HEX( HEX2DEC(A646) + HEX2DEC("1A800") ), 8 )</f>
        <v>0x2030B</v>
      </c>
    </row>
    <row r="647" customFormat="false" ht="15.75" hidden="false" customHeight="false" outlineLevel="0" collapsed="false">
      <c r="A647" s="22" t="s">
        <v>11098</v>
      </c>
      <c r="B647" s="6" t="s">
        <v>11902</v>
      </c>
      <c r="E647" s="18" t="str">
        <f aca="false">RIGHT( "0x" &amp; DEC2HEX( HEX2DEC(A647) + HEX2DEC("1A800") ), 8 )</f>
        <v>0x2032C</v>
      </c>
    </row>
    <row r="648" customFormat="false" ht="15.75" hidden="false" customHeight="false" outlineLevel="0" collapsed="false">
      <c r="A648" s="22" t="s">
        <v>11903</v>
      </c>
      <c r="B648" s="6" t="s">
        <v>11904</v>
      </c>
      <c r="E648" s="18" t="str">
        <f aca="false">RIGHT( "0x" &amp; DEC2HEX( HEX2DEC(A648) + HEX2DEC("1A800") ), 8 )</f>
        <v>0x2034D</v>
      </c>
    </row>
    <row r="649" customFormat="false" ht="15.75" hidden="false" customHeight="false" outlineLevel="0" collapsed="false">
      <c r="A649" s="22" t="s">
        <v>11905</v>
      </c>
      <c r="B649" s="6" t="s">
        <v>11906</v>
      </c>
      <c r="E649" s="18" t="str">
        <f aca="false">RIGHT( "0x" &amp; DEC2HEX( HEX2DEC(A649) + HEX2DEC("1A800") ), 8 )</f>
        <v>0x20375</v>
      </c>
    </row>
    <row r="650" customFormat="false" ht="15.75" hidden="false" customHeight="false" outlineLevel="0" collapsed="false">
      <c r="A650" s="22" t="s">
        <v>11907</v>
      </c>
      <c r="B650" s="6" t="s">
        <v>8303</v>
      </c>
      <c r="E650" s="18" t="str">
        <f aca="false">RIGHT( "0x" &amp; DEC2HEX( HEX2DEC(A650) + HEX2DEC("1A800") ), 8 )</f>
        <v>0x2038C</v>
      </c>
    </row>
    <row r="651" customFormat="false" ht="15.75" hidden="false" customHeight="false" outlineLevel="0" collapsed="false">
      <c r="A651" s="22" t="s">
        <v>11908</v>
      </c>
      <c r="B651" s="6" t="s">
        <v>11909</v>
      </c>
      <c r="E651" s="18" t="str">
        <f aca="false">RIGHT( "0x" &amp; DEC2HEX( HEX2DEC(A651) + HEX2DEC("1A800") ), 8 )</f>
        <v>0x2039C</v>
      </c>
    </row>
    <row r="652" customFormat="false" ht="15.75" hidden="false" customHeight="false" outlineLevel="0" collapsed="false">
      <c r="A652" s="22" t="s">
        <v>11104</v>
      </c>
      <c r="B652" s="6" t="s">
        <v>11910</v>
      </c>
      <c r="E652" s="18" t="str">
        <f aca="false">RIGHT( "0x" &amp; DEC2HEX( HEX2DEC(A652) + HEX2DEC("1A800") ), 8 )</f>
        <v>0x203B1</v>
      </c>
    </row>
    <row r="653" customFormat="false" ht="15.75" hidden="false" customHeight="false" outlineLevel="0" collapsed="false">
      <c r="A653" s="22" t="s">
        <v>11911</v>
      </c>
      <c r="B653" s="6" t="s">
        <v>11912</v>
      </c>
      <c r="E653" s="18" t="str">
        <f aca="false">RIGHT( "0x" &amp; DEC2HEX( HEX2DEC(A653) + HEX2DEC("1A800") ), 8 )</f>
        <v>0x203D4</v>
      </c>
    </row>
    <row r="654" customFormat="false" ht="15.75" hidden="false" customHeight="false" outlineLevel="0" collapsed="false">
      <c r="A654" s="22" t="s">
        <v>11913</v>
      </c>
      <c r="B654" s="6" t="s">
        <v>11914</v>
      </c>
      <c r="E654" s="18" t="str">
        <f aca="false">RIGHT( "0x" &amp; DEC2HEX( HEX2DEC(A654) + HEX2DEC("1A800") ), 8 )</f>
        <v>0x20401</v>
      </c>
    </row>
    <row r="655" customFormat="false" ht="15.75" hidden="false" customHeight="false" outlineLevel="0" collapsed="false">
      <c r="A655" s="22" t="s">
        <v>11915</v>
      </c>
      <c r="B655" s="6" t="s">
        <v>11916</v>
      </c>
      <c r="E655" s="18" t="str">
        <f aca="false">RIGHT( "0x" &amp; DEC2HEX( HEX2DEC(A655) + HEX2DEC("1A800") ), 8 )</f>
        <v>0x20424</v>
      </c>
    </row>
    <row r="656" customFormat="false" ht="15.75" hidden="false" customHeight="false" outlineLevel="0" collapsed="false">
      <c r="A656" s="22" t="s">
        <v>11917</v>
      </c>
      <c r="B656" s="6" t="s">
        <v>11918</v>
      </c>
      <c r="E656" s="18" t="str">
        <f aca="false">RIGHT( "0x" &amp; DEC2HEX( HEX2DEC(A656) + HEX2DEC("1A800") ), 8 )</f>
        <v>0x2044F</v>
      </c>
    </row>
    <row r="657" customFormat="false" ht="15.75" hidden="false" customHeight="false" outlineLevel="0" collapsed="false">
      <c r="A657" s="22" t="s">
        <v>11919</v>
      </c>
      <c r="B657" s="6" t="s">
        <v>11920</v>
      </c>
      <c r="E657" s="18" t="str">
        <f aca="false">RIGHT( "0x" &amp; DEC2HEX( HEX2DEC(A657) + HEX2DEC("1A800") ), 8 )</f>
        <v>0x2045B</v>
      </c>
    </row>
    <row r="658" customFormat="false" ht="15.75" hidden="false" customHeight="false" outlineLevel="0" collapsed="false">
      <c r="A658" s="22" t="s">
        <v>11921</v>
      </c>
      <c r="B658" s="6" t="s">
        <v>11922</v>
      </c>
      <c r="E658" s="18" t="str">
        <f aca="false">RIGHT( "0x" &amp; DEC2HEX( HEX2DEC(A658) + HEX2DEC("1A800") ), 8 )</f>
        <v>0x20476</v>
      </c>
    </row>
    <row r="659" customFormat="false" ht="15.75" hidden="false" customHeight="false" outlineLevel="0" collapsed="false">
      <c r="A659" s="22" t="s">
        <v>11923</v>
      </c>
      <c r="B659" s="6" t="s">
        <v>11924</v>
      </c>
      <c r="E659" s="18" t="str">
        <f aca="false">RIGHT( "0x" &amp; DEC2HEX( HEX2DEC(A659) + HEX2DEC("1A800") ), 8 )</f>
        <v>0x2049F</v>
      </c>
    </row>
    <row r="660" customFormat="false" ht="15.75" hidden="false" customHeight="false" outlineLevel="0" collapsed="false">
      <c r="A660" s="22" t="s">
        <v>11925</v>
      </c>
      <c r="B660" s="6" t="s">
        <v>11926</v>
      </c>
      <c r="E660" s="18" t="str">
        <f aca="false">RIGHT( "0x" &amp; DEC2HEX( HEX2DEC(A660) + HEX2DEC("1A800") ), 8 )</f>
        <v>0x204BC</v>
      </c>
    </row>
    <row r="661" customFormat="false" ht="15.75" hidden="false" customHeight="false" outlineLevel="0" collapsed="false">
      <c r="A661" s="22" t="s">
        <v>11927</v>
      </c>
      <c r="B661" s="6" t="s">
        <v>11928</v>
      </c>
      <c r="E661" s="18" t="str">
        <f aca="false">RIGHT( "0x" &amp; DEC2HEX( HEX2DEC(A661) + HEX2DEC("1A800") ), 8 )</f>
        <v>0x204D7</v>
      </c>
    </row>
    <row r="662" customFormat="false" ht="15.75" hidden="false" customHeight="false" outlineLevel="0" collapsed="false">
      <c r="A662" s="22" t="s">
        <v>11929</v>
      </c>
      <c r="B662" s="6" t="s">
        <v>11930</v>
      </c>
      <c r="E662" s="18" t="str">
        <f aca="false">RIGHT( "0x" &amp; DEC2HEX( HEX2DEC(A662) + HEX2DEC("1A800") ), 8 )</f>
        <v>0x204FE</v>
      </c>
    </row>
    <row r="663" customFormat="false" ht="15.75" hidden="false" customHeight="false" outlineLevel="0" collapsed="false">
      <c r="A663" s="22" t="s">
        <v>11931</v>
      </c>
      <c r="B663" s="6" t="s">
        <v>1169</v>
      </c>
      <c r="C663" s="7" t="str">
        <f aca="false">'Name Key'!B10</f>
        <v>Wadoh</v>
      </c>
      <c r="E663" s="18" t="str">
        <f aca="false">RIGHT( "0x" &amp; DEC2HEX( HEX2DEC(A663) + HEX2DEC("1A800") ), 8 )</f>
        <v>0x20528</v>
      </c>
    </row>
    <row r="664" customFormat="false" ht="15.75" hidden="false" customHeight="false" outlineLevel="0" collapsed="false">
      <c r="A664" s="22" t="s">
        <v>11932</v>
      </c>
      <c r="B664" s="6" t="s">
        <v>11933</v>
      </c>
      <c r="E664" s="18" t="str">
        <f aca="false">RIGHT( "0x" &amp; DEC2HEX( HEX2DEC(A664) + HEX2DEC("1A800") ), 8 )</f>
        <v>0x2052F</v>
      </c>
    </row>
    <row r="665" customFormat="false" ht="15.75" hidden="false" customHeight="false" outlineLevel="0" collapsed="false">
      <c r="A665" s="22" t="s">
        <v>11934</v>
      </c>
      <c r="B665" s="6" t="s">
        <v>11935</v>
      </c>
      <c r="E665" s="18" t="str">
        <f aca="false">RIGHT( "0x" &amp; DEC2HEX( HEX2DEC(A665) + HEX2DEC("1A800") ), 8 )</f>
        <v>0x2054C</v>
      </c>
    </row>
    <row r="666" customFormat="false" ht="15.75" hidden="false" customHeight="false" outlineLevel="0" collapsed="false">
      <c r="A666" s="22" t="s">
        <v>11936</v>
      </c>
      <c r="B666" s="6" t="s">
        <v>11937</v>
      </c>
      <c r="E666" s="18" t="str">
        <f aca="false">RIGHT( "0x" &amp; DEC2HEX( HEX2DEC(A666) + HEX2DEC("1A800") ), 8 )</f>
        <v>0x20567</v>
      </c>
    </row>
    <row r="667" customFormat="false" ht="15.75" hidden="false" customHeight="false" outlineLevel="0" collapsed="false">
      <c r="A667" s="22" t="s">
        <v>11938</v>
      </c>
      <c r="B667" s="6" t="s">
        <v>11939</v>
      </c>
      <c r="E667" s="18" t="str">
        <f aca="false">RIGHT( "0x" &amp; DEC2HEX( HEX2DEC(A667) + HEX2DEC("1A800") ), 8 )</f>
        <v>0x2058C</v>
      </c>
    </row>
    <row r="668" customFormat="false" ht="15.75" hidden="false" customHeight="false" outlineLevel="0" collapsed="false">
      <c r="A668" s="22" t="s">
        <v>11940</v>
      </c>
      <c r="B668" s="6" t="s">
        <v>11941</v>
      </c>
      <c r="E668" s="18" t="str">
        <f aca="false">RIGHT( "0x" &amp; DEC2HEX( HEX2DEC(A668) + HEX2DEC("1A800") ), 8 )</f>
        <v>0x205AF</v>
      </c>
    </row>
    <row r="669" customFormat="false" ht="15.75" hidden="false" customHeight="false" outlineLevel="0" collapsed="false">
      <c r="A669" s="22" t="s">
        <v>11942</v>
      </c>
      <c r="B669" s="6" t="s">
        <v>8303</v>
      </c>
      <c r="E669" s="18" t="str">
        <f aca="false">RIGHT( "0x" &amp; DEC2HEX( HEX2DEC(A669) + HEX2DEC("1A800") ), 8 )</f>
        <v>0x205DA</v>
      </c>
    </row>
    <row r="670" customFormat="false" ht="15.75" hidden="false" customHeight="false" outlineLevel="0" collapsed="false">
      <c r="A670" s="22" t="s">
        <v>11943</v>
      </c>
      <c r="B670" s="6" t="s">
        <v>11944</v>
      </c>
      <c r="E670" s="18" t="str">
        <f aca="false">RIGHT( "0x" &amp; DEC2HEX( HEX2DEC(A670) + HEX2DEC("1A800") ), 8 )</f>
        <v>0x205E2</v>
      </c>
    </row>
    <row r="671" customFormat="false" ht="15.75" hidden="false" customHeight="false" outlineLevel="0" collapsed="false">
      <c r="A671" s="22" t="s">
        <v>11945</v>
      </c>
      <c r="B671" s="6" t="s">
        <v>11946</v>
      </c>
      <c r="C671" s="7" t="str">
        <f aca="false">'Name Key'!B12</f>
        <v>Bohruko</v>
      </c>
      <c r="E671" s="18" t="str">
        <f aca="false">RIGHT( "0x" &amp; DEC2HEX( HEX2DEC(A671) + HEX2DEC("1A800") ), 8 )</f>
        <v>0x205F4</v>
      </c>
    </row>
    <row r="672" customFormat="false" ht="15.75" hidden="false" customHeight="false" outlineLevel="0" collapsed="false">
      <c r="A672" s="22" t="s">
        <v>11947</v>
      </c>
      <c r="B672" s="6" t="s">
        <v>11948</v>
      </c>
      <c r="E672" s="18" t="str">
        <f aca="false">RIGHT( "0x" &amp; DEC2HEX( HEX2DEC(A672) + HEX2DEC("1A800") ), 8 )</f>
        <v>0x20602</v>
      </c>
    </row>
    <row r="673" customFormat="false" ht="15.75" hidden="false" customHeight="false" outlineLevel="0" collapsed="false">
      <c r="A673" s="22" t="s">
        <v>11949</v>
      </c>
      <c r="B673" s="6" t="s">
        <v>11950</v>
      </c>
      <c r="E673" s="18" t="str">
        <f aca="false">RIGHT( "0x" &amp; DEC2HEX( HEX2DEC(A673) + HEX2DEC("1A800") ), 8 )</f>
        <v>0x20617</v>
      </c>
    </row>
    <row r="674" customFormat="false" ht="15.75" hidden="false" customHeight="false" outlineLevel="0" collapsed="false">
      <c r="A674" s="22" t="s">
        <v>11951</v>
      </c>
      <c r="B674" s="6" t="s">
        <v>11952</v>
      </c>
      <c r="E674" s="18" t="str">
        <f aca="false">RIGHT( "0x" &amp; DEC2HEX( HEX2DEC(A674) + HEX2DEC("1A800") ), 8 )</f>
        <v>0x20642</v>
      </c>
    </row>
    <row r="675" customFormat="false" ht="15.75" hidden="false" customHeight="false" outlineLevel="0" collapsed="false">
      <c r="A675" s="22" t="s">
        <v>11953</v>
      </c>
      <c r="B675" s="6" t="s">
        <v>11954</v>
      </c>
      <c r="E675" s="18" t="str">
        <f aca="false">RIGHT( "0x" &amp; DEC2HEX( HEX2DEC(A675) + HEX2DEC("1A800") ), 8 )</f>
        <v>0x20668</v>
      </c>
    </row>
    <row r="676" customFormat="false" ht="15.75" hidden="false" customHeight="false" outlineLevel="0" collapsed="false">
      <c r="A676" s="22" t="s">
        <v>11955</v>
      </c>
      <c r="B676" s="6" t="s">
        <v>11956</v>
      </c>
      <c r="E676" s="18" t="str">
        <f aca="false">RIGHT( "0x" &amp; DEC2HEX( HEX2DEC(A676) + HEX2DEC("1A800") ), 8 )</f>
        <v>0x2068F</v>
      </c>
    </row>
    <row r="677" customFormat="false" ht="15.75" hidden="false" customHeight="false" outlineLevel="0" collapsed="false">
      <c r="A677" s="22" t="s">
        <v>11957</v>
      </c>
      <c r="B677" s="6" t="s">
        <v>11958</v>
      </c>
      <c r="E677" s="18" t="str">
        <f aca="false">RIGHT( "0x" &amp; DEC2HEX( HEX2DEC(A677) + HEX2DEC("1A800") ), 8 )</f>
        <v>0x206BA</v>
      </c>
    </row>
    <row r="678" customFormat="false" ht="15.75" hidden="false" customHeight="false" outlineLevel="0" collapsed="false">
      <c r="A678" s="22" t="s">
        <v>11959</v>
      </c>
      <c r="B678" s="6" t="s">
        <v>11960</v>
      </c>
      <c r="E678" s="18" t="str">
        <f aca="false">RIGHT( "0x" &amp; DEC2HEX( HEX2DEC(A678) + HEX2DEC("1A800") ), 8 )</f>
        <v>0x206D5</v>
      </c>
    </row>
    <row r="679" customFormat="false" ht="15.75" hidden="false" customHeight="false" outlineLevel="0" collapsed="false">
      <c r="A679" s="22" t="s">
        <v>11961</v>
      </c>
      <c r="B679" s="6" t="s">
        <v>11962</v>
      </c>
      <c r="E679" s="18" t="str">
        <f aca="false">RIGHT( "0x" &amp; DEC2HEX( HEX2DEC(A679) + HEX2DEC("1A800") ), 8 )</f>
        <v>0x20700</v>
      </c>
    </row>
    <row r="680" customFormat="false" ht="15.75" hidden="false" customHeight="false" outlineLevel="0" collapsed="false">
      <c r="A680" s="22" t="s">
        <v>11963</v>
      </c>
      <c r="B680" s="6" t="s">
        <v>11964</v>
      </c>
      <c r="E680" s="18" t="str">
        <f aca="false">RIGHT( "0x" &amp; DEC2HEX( HEX2DEC(A680) + HEX2DEC("1A800") ), 8 )</f>
        <v>0x20719</v>
      </c>
    </row>
    <row r="681" customFormat="false" ht="15.75" hidden="false" customHeight="false" outlineLevel="0" collapsed="false">
      <c r="A681" s="22" t="s">
        <v>11965</v>
      </c>
      <c r="B681" s="6" t="s">
        <v>11966</v>
      </c>
      <c r="E681" s="18" t="str">
        <f aca="false">RIGHT( "0x" &amp; DEC2HEX( HEX2DEC(A681) + HEX2DEC("1A800") ), 8 )</f>
        <v>0x2073C</v>
      </c>
    </row>
    <row r="682" customFormat="false" ht="15.75" hidden="false" customHeight="false" outlineLevel="0" collapsed="false">
      <c r="A682" s="22" t="s">
        <v>11967</v>
      </c>
      <c r="B682" s="6" t="s">
        <v>11968</v>
      </c>
      <c r="E682" s="18" t="str">
        <f aca="false">RIGHT( "0x" &amp; DEC2HEX( HEX2DEC(A682) + HEX2DEC("1A800") ), 8 )</f>
        <v>0x2075B</v>
      </c>
    </row>
    <row r="683" customFormat="false" ht="15.75" hidden="false" customHeight="false" outlineLevel="0" collapsed="false">
      <c r="A683" s="22" t="s">
        <v>11969</v>
      </c>
      <c r="B683" s="6" t="s">
        <v>11970</v>
      </c>
      <c r="E683" s="18" t="str">
        <f aca="false">RIGHT( "0x" &amp; DEC2HEX( HEX2DEC(A683) + HEX2DEC("1A800") ), 8 )</f>
        <v>0x20784</v>
      </c>
    </row>
    <row r="684" customFormat="false" ht="15.75" hidden="false" customHeight="false" outlineLevel="0" collapsed="false">
      <c r="A684" s="22" t="s">
        <v>11971</v>
      </c>
      <c r="B684" s="6" t="s">
        <v>11972</v>
      </c>
      <c r="E684" s="18" t="str">
        <f aca="false">RIGHT( "0x" &amp; DEC2HEX( HEX2DEC(A684) + HEX2DEC("1A800") ), 8 )</f>
        <v>0x207AD</v>
      </c>
    </row>
    <row r="685" customFormat="false" ht="15.75" hidden="false" customHeight="false" outlineLevel="0" collapsed="false">
      <c r="A685" s="22" t="s">
        <v>11973</v>
      </c>
      <c r="B685" s="6" t="s">
        <v>11974</v>
      </c>
      <c r="E685" s="18" t="str">
        <f aca="false">RIGHT( "0x" &amp; DEC2HEX( HEX2DEC(A685) + HEX2DEC("1A800") ), 8 )</f>
        <v>0x207D8</v>
      </c>
    </row>
    <row r="686" customFormat="false" ht="15.75" hidden="false" customHeight="false" outlineLevel="0" collapsed="false">
      <c r="A686" s="22" t="s">
        <v>11975</v>
      </c>
      <c r="B686" s="6" t="s">
        <v>11976</v>
      </c>
      <c r="E686" s="18" t="str">
        <f aca="false">RIGHT( "0x" &amp; DEC2HEX( HEX2DEC(A686) + HEX2DEC("1A800") ), 8 )</f>
        <v>0x20807</v>
      </c>
    </row>
    <row r="687" customFormat="false" ht="15.75" hidden="false" customHeight="false" outlineLevel="0" collapsed="false">
      <c r="A687" s="22" t="s">
        <v>11977</v>
      </c>
      <c r="B687" s="6" t="s">
        <v>11978</v>
      </c>
      <c r="E687" s="18" t="str">
        <f aca="false">RIGHT( "0x" &amp; DEC2HEX( HEX2DEC(A687) + HEX2DEC("1A800") ), 8 )</f>
        <v>0x2082E</v>
      </c>
    </row>
    <row r="688" customFormat="false" ht="15.75" hidden="false" customHeight="false" outlineLevel="0" collapsed="false">
      <c r="A688" s="22" t="s">
        <v>11979</v>
      </c>
      <c r="B688" s="6" t="s">
        <v>11980</v>
      </c>
      <c r="E688" s="18" t="str">
        <f aca="false">RIGHT( "0x" &amp; DEC2HEX( HEX2DEC(A688) + HEX2DEC("1A800") ), 8 )</f>
        <v>0x2084F</v>
      </c>
    </row>
    <row r="689" customFormat="false" ht="15.75" hidden="false" customHeight="false" outlineLevel="0" collapsed="false">
      <c r="A689" s="22" t="s">
        <v>11981</v>
      </c>
      <c r="B689" s="6" t="s">
        <v>11982</v>
      </c>
      <c r="E689" s="18" t="str">
        <f aca="false">RIGHT( "0x" &amp; DEC2HEX( HEX2DEC(A689) + HEX2DEC("1A800") ), 8 )</f>
        <v>0x2086E</v>
      </c>
    </row>
    <row r="690" customFormat="false" ht="15.75" hidden="false" customHeight="false" outlineLevel="0" collapsed="false">
      <c r="A690" s="22" t="s">
        <v>11983</v>
      </c>
      <c r="B690" s="6" t="s">
        <v>11984</v>
      </c>
      <c r="E690" s="18" t="str">
        <f aca="false">RIGHT( "0x" &amp; DEC2HEX( HEX2DEC(A690) + HEX2DEC("1A800") ), 8 )</f>
        <v>0x20885</v>
      </c>
    </row>
    <row r="691" customFormat="false" ht="15.75" hidden="false" customHeight="false" outlineLevel="0" collapsed="false">
      <c r="A691" s="22" t="s">
        <v>11985</v>
      </c>
      <c r="B691" s="6" t="s">
        <v>11986</v>
      </c>
      <c r="E691" s="18" t="str">
        <f aca="false">RIGHT( "0x" &amp; DEC2HEX( HEX2DEC(A691) + HEX2DEC("1A800") ), 8 )</f>
        <v>0x20894</v>
      </c>
    </row>
    <row r="692" customFormat="false" ht="15.75" hidden="false" customHeight="false" outlineLevel="0" collapsed="false">
      <c r="A692" s="22" t="s">
        <v>11987</v>
      </c>
      <c r="B692" s="6" t="s">
        <v>11946</v>
      </c>
      <c r="C692" s="7" t="str">
        <f aca="false">'Name Key'!B12</f>
        <v>Bohruko</v>
      </c>
      <c r="E692" s="18" t="str">
        <f aca="false">RIGHT( "0x" &amp; DEC2HEX( HEX2DEC(A692) + HEX2DEC("1A800") ), 8 )</f>
        <v>0x208A8</v>
      </c>
    </row>
    <row r="693" customFormat="false" ht="15.75" hidden="false" customHeight="false" outlineLevel="0" collapsed="false">
      <c r="A693" s="22" t="s">
        <v>11988</v>
      </c>
      <c r="B693" s="6" t="s">
        <v>11989</v>
      </c>
      <c r="E693" s="18" t="str">
        <f aca="false">RIGHT( "0x" &amp; DEC2HEX( HEX2DEC(A693) + HEX2DEC("1A800") ), 8 )</f>
        <v>0x208AF</v>
      </c>
    </row>
    <row r="694" customFormat="false" ht="15.75" hidden="false" customHeight="false" outlineLevel="0" collapsed="false">
      <c r="A694" s="22" t="s">
        <v>11990</v>
      </c>
      <c r="B694" s="6" t="s">
        <v>11991</v>
      </c>
      <c r="E694" s="18" t="str">
        <f aca="false">RIGHT( "0x" &amp; DEC2HEX( HEX2DEC(A694) + HEX2DEC("1A800") ), 8 )</f>
        <v>0x208B6</v>
      </c>
    </row>
    <row r="695" customFormat="false" ht="15.75" hidden="false" customHeight="false" outlineLevel="0" collapsed="false">
      <c r="A695" s="22" t="s">
        <v>11992</v>
      </c>
      <c r="B695" s="6" t="s">
        <v>11993</v>
      </c>
      <c r="E695" s="18" t="str">
        <f aca="false">RIGHT( "0x" &amp; DEC2HEX( HEX2DEC(A695) + HEX2DEC("1A800") ), 8 )</f>
        <v>0x208C7</v>
      </c>
    </row>
    <row r="696" customFormat="false" ht="15.75" hidden="false" customHeight="false" outlineLevel="0" collapsed="false">
      <c r="A696" s="22" t="s">
        <v>11994</v>
      </c>
      <c r="B696" s="6" t="s">
        <v>1169</v>
      </c>
      <c r="C696" s="7" t="str">
        <f aca="false">'Name Key'!B10</f>
        <v>Wadoh</v>
      </c>
      <c r="E696" s="18" t="str">
        <f aca="false">RIGHT( "0x" &amp; DEC2HEX( HEX2DEC(A696) + HEX2DEC("1A800") ), 8 )</f>
        <v>0x208F0</v>
      </c>
    </row>
    <row r="697" customFormat="false" ht="15.75" hidden="false" customHeight="false" outlineLevel="0" collapsed="false">
      <c r="A697" s="22" t="s">
        <v>11995</v>
      </c>
      <c r="B697" s="6" t="s">
        <v>11996</v>
      </c>
      <c r="E697" s="18" t="str">
        <f aca="false">RIGHT( "0x" &amp; DEC2HEX( HEX2DEC(A697) + HEX2DEC("1A800") ), 8 )</f>
        <v>0x208F7</v>
      </c>
    </row>
    <row r="698" customFormat="false" ht="15.75" hidden="false" customHeight="false" outlineLevel="0" collapsed="false">
      <c r="A698" s="22" t="s">
        <v>11997</v>
      </c>
      <c r="B698" s="6" t="s">
        <v>11998</v>
      </c>
      <c r="E698" s="18" t="str">
        <f aca="false">RIGHT( "0x" &amp; DEC2HEX( HEX2DEC(A698) + HEX2DEC("1A800") ), 8 )</f>
        <v>0x20911</v>
      </c>
    </row>
    <row r="699" customFormat="false" ht="15.75" hidden="false" customHeight="false" outlineLevel="0" collapsed="false">
      <c r="A699" s="22" t="s">
        <v>11999</v>
      </c>
      <c r="B699" s="6" t="s">
        <v>12000</v>
      </c>
      <c r="E699" s="18" t="str">
        <f aca="false">RIGHT( "0x" &amp; DEC2HEX( HEX2DEC(A699) + HEX2DEC("1A800") ), 8 )</f>
        <v>0x2093C</v>
      </c>
    </row>
    <row r="700" customFormat="false" ht="15.75" hidden="false" customHeight="false" outlineLevel="0" collapsed="false">
      <c r="A700" s="22" t="s">
        <v>12001</v>
      </c>
      <c r="B700" s="6" t="s">
        <v>12002</v>
      </c>
      <c r="E700" s="18" t="str">
        <f aca="false">RIGHT( "0x" &amp; DEC2HEX( HEX2DEC(A700) + HEX2DEC("1A800") ), 8 )</f>
        <v>0x20957</v>
      </c>
    </row>
    <row r="701" customFormat="false" ht="15.75" hidden="false" customHeight="false" outlineLevel="0" collapsed="false">
      <c r="A701" s="22" t="s">
        <v>12003</v>
      </c>
      <c r="B701" s="6" t="s">
        <v>12004</v>
      </c>
      <c r="E701" s="18" t="str">
        <f aca="false">RIGHT( "0x" &amp; DEC2HEX( HEX2DEC(A701) + HEX2DEC("1A800") ), 8 )</f>
        <v>0x20976</v>
      </c>
    </row>
    <row r="702" customFormat="false" ht="15.75" hidden="false" customHeight="false" outlineLevel="0" collapsed="false">
      <c r="A702" s="22" t="s">
        <v>12005</v>
      </c>
      <c r="B702" s="6" t="s">
        <v>12006</v>
      </c>
      <c r="E702" s="18" t="str">
        <f aca="false">RIGHT( "0x" &amp; DEC2HEX( HEX2DEC(A702) + HEX2DEC("1A800") ), 8 )</f>
        <v>0x20999</v>
      </c>
    </row>
    <row r="703" customFormat="false" ht="15.75" hidden="false" customHeight="false" outlineLevel="0" collapsed="false">
      <c r="A703" s="22" t="s">
        <v>12007</v>
      </c>
      <c r="B703" s="6" t="s">
        <v>1169</v>
      </c>
      <c r="C703" s="7" t="str">
        <f aca="false">'Name Key'!B10</f>
        <v>Wadoh</v>
      </c>
      <c r="E703" s="18" t="str">
        <f aca="false">RIGHT( "0x" &amp; DEC2HEX( HEX2DEC(A703) + HEX2DEC("1A800") ), 8 )</f>
        <v>0x209C8</v>
      </c>
    </row>
    <row r="704" customFormat="false" ht="15.75" hidden="false" customHeight="false" outlineLevel="0" collapsed="false">
      <c r="A704" s="22" t="s">
        <v>12008</v>
      </c>
      <c r="B704" s="6" t="s">
        <v>12009</v>
      </c>
      <c r="E704" s="18" t="str">
        <f aca="false">RIGHT( "0x" &amp; DEC2HEX( HEX2DEC(A704) + HEX2DEC("1A800") ), 8 )</f>
        <v>0x209CF</v>
      </c>
    </row>
    <row r="705" customFormat="false" ht="15.75" hidden="false" customHeight="false" outlineLevel="0" collapsed="false">
      <c r="A705" s="22" t="s">
        <v>12010</v>
      </c>
      <c r="B705" s="6" t="s">
        <v>12011</v>
      </c>
      <c r="E705" s="18" t="str">
        <f aca="false">RIGHT( "0x" &amp; DEC2HEX( HEX2DEC(A705) + HEX2DEC("1A800") ), 8 )</f>
        <v>0x209EC</v>
      </c>
    </row>
    <row r="706" customFormat="false" ht="15.75" hidden="false" customHeight="false" outlineLevel="0" collapsed="false">
      <c r="A706" s="22" t="s">
        <v>12012</v>
      </c>
      <c r="B706" s="6" t="s">
        <v>1169</v>
      </c>
      <c r="C706" s="7" t="str">
        <f aca="false">'Name Key'!B10</f>
        <v>Wadoh</v>
      </c>
      <c r="E706" s="18" t="str">
        <f aca="false">RIGHT( "0x" &amp; DEC2HEX( HEX2DEC(A706) + HEX2DEC("1A800") ), 8 )</f>
        <v>0x20A18</v>
      </c>
    </row>
    <row r="707" customFormat="false" ht="15.75" hidden="false" customHeight="false" outlineLevel="0" collapsed="false">
      <c r="A707" s="22" t="s">
        <v>12013</v>
      </c>
      <c r="B707" s="6" t="s">
        <v>12014</v>
      </c>
      <c r="E707" s="18" t="str">
        <f aca="false">RIGHT( "0x" &amp; DEC2HEX( HEX2DEC(A707) + HEX2DEC("1A800") ), 8 )</f>
        <v>0x20A1F</v>
      </c>
    </row>
    <row r="708" customFormat="false" ht="15.75" hidden="false" customHeight="false" outlineLevel="0" collapsed="false">
      <c r="A708" s="22" t="s">
        <v>12015</v>
      </c>
      <c r="B708" s="6" t="s">
        <v>12016</v>
      </c>
      <c r="E708" s="18" t="str">
        <f aca="false">RIGHT( "0x" &amp; DEC2HEX( HEX2DEC(A708) + HEX2DEC("1A800") ), 8 )</f>
        <v>0x20A42</v>
      </c>
    </row>
    <row r="709" customFormat="false" ht="15.75" hidden="false" customHeight="false" outlineLevel="0" collapsed="false">
      <c r="A709" s="22" t="s">
        <v>12017</v>
      </c>
      <c r="B709" s="6" t="s">
        <v>12018</v>
      </c>
      <c r="E709" s="18" t="str">
        <f aca="false">RIGHT( "0x" &amp; DEC2HEX( HEX2DEC(A709) + HEX2DEC("1A800") ), 8 )</f>
        <v>0x20A59</v>
      </c>
    </row>
    <row r="710" customFormat="false" ht="15.75" hidden="false" customHeight="false" outlineLevel="0" collapsed="false">
      <c r="A710" s="22" t="s">
        <v>12019</v>
      </c>
      <c r="B710" s="6" t="s">
        <v>12020</v>
      </c>
      <c r="E710" s="18" t="str">
        <f aca="false">RIGHT( "0x" &amp; DEC2HEX( HEX2DEC(A710) + HEX2DEC("1A800") ), 8 )</f>
        <v>0x20A7A</v>
      </c>
    </row>
    <row r="711" customFormat="false" ht="15.75" hidden="false" customHeight="false" outlineLevel="0" collapsed="false">
      <c r="A711" s="22" t="s">
        <v>12021</v>
      </c>
      <c r="B711" s="6" t="s">
        <v>1169</v>
      </c>
      <c r="C711" s="7" t="str">
        <f aca="false">'Name Key'!B10</f>
        <v>Wadoh</v>
      </c>
      <c r="E711" s="18" t="str">
        <f aca="false">RIGHT( "0x" &amp; DEC2HEX( HEX2DEC(A711) + HEX2DEC("1A800") ), 8 )</f>
        <v>0x20AA4</v>
      </c>
    </row>
    <row r="712" customFormat="false" ht="15.75" hidden="false" customHeight="false" outlineLevel="0" collapsed="false">
      <c r="A712" s="22" t="s">
        <v>12022</v>
      </c>
      <c r="B712" s="6" t="s">
        <v>8303</v>
      </c>
      <c r="E712" s="18" t="str">
        <f aca="false">RIGHT( "0x" &amp; DEC2HEX( HEX2DEC(A712) + HEX2DEC("1A800") ), 8 )</f>
        <v>0x20AAB</v>
      </c>
    </row>
    <row r="713" customFormat="false" ht="15.75" hidden="false" customHeight="false" outlineLevel="0" collapsed="false">
      <c r="A713" s="22" t="s">
        <v>12023</v>
      </c>
      <c r="B713" s="6" t="s">
        <v>12024</v>
      </c>
      <c r="E713" s="18" t="str">
        <f aca="false">RIGHT( "0x" &amp; DEC2HEX( HEX2DEC(A713) + HEX2DEC("1A800") ), 8 )</f>
        <v>0x20AB3</v>
      </c>
    </row>
    <row r="714" customFormat="false" ht="15.75" hidden="false" customHeight="false" outlineLevel="0" collapsed="false">
      <c r="A714" s="22" t="s">
        <v>12025</v>
      </c>
      <c r="B714" s="6" t="s">
        <v>12026</v>
      </c>
      <c r="E714" s="18" t="str">
        <f aca="false">RIGHT( "0x" &amp; DEC2HEX( HEX2DEC(A714) + HEX2DEC("1A800") ), 8 )</f>
        <v>0x20ADA</v>
      </c>
    </row>
    <row r="715" customFormat="false" ht="15.75" hidden="false" customHeight="false" outlineLevel="0" collapsed="false">
      <c r="A715" s="22" t="s">
        <v>12027</v>
      </c>
      <c r="B715" s="6" t="s">
        <v>12028</v>
      </c>
      <c r="E715" s="18" t="str">
        <f aca="false">RIGHT( "0x" &amp; DEC2HEX( HEX2DEC(A715) + HEX2DEC("1A800") ), 8 )</f>
        <v>0x20B07</v>
      </c>
    </row>
    <row r="716" customFormat="false" ht="15.75" hidden="false" customHeight="false" outlineLevel="0" collapsed="false">
      <c r="A716" s="22" t="s">
        <v>12029</v>
      </c>
      <c r="B716" s="6" t="s">
        <v>12030</v>
      </c>
      <c r="E716" s="18" t="str">
        <f aca="false">RIGHT( "0x" &amp; DEC2HEX( HEX2DEC(A716) + HEX2DEC("1A800") ), 8 )</f>
        <v>0x20B32</v>
      </c>
    </row>
    <row r="717" customFormat="false" ht="15.75" hidden="false" customHeight="false" outlineLevel="0" collapsed="false">
      <c r="A717" s="22" t="s">
        <v>12031</v>
      </c>
      <c r="B717" s="6" t="s">
        <v>12032</v>
      </c>
      <c r="E717" s="18" t="str">
        <f aca="false">RIGHT( "0x" &amp; DEC2HEX( HEX2DEC(A717) + HEX2DEC("1A800") ), 8 )</f>
        <v>0x20B5F</v>
      </c>
    </row>
    <row r="718" customFormat="false" ht="15.75" hidden="false" customHeight="false" outlineLevel="0" collapsed="false">
      <c r="A718" s="22" t="s">
        <v>12033</v>
      </c>
      <c r="B718" s="6" t="s">
        <v>12034</v>
      </c>
      <c r="E718" s="18" t="str">
        <f aca="false">RIGHT( "0x" &amp; DEC2HEX( HEX2DEC(A718) + HEX2DEC("1A800") ), 8 )</f>
        <v>0x20B8A</v>
      </c>
    </row>
    <row r="719" customFormat="false" ht="15.75" hidden="false" customHeight="false" outlineLevel="0" collapsed="false">
      <c r="A719" s="22" t="s">
        <v>12035</v>
      </c>
      <c r="B719" s="6" t="s">
        <v>12036</v>
      </c>
      <c r="E719" s="18" t="str">
        <f aca="false">RIGHT( "0x" &amp; DEC2HEX( HEX2DEC(A719) + HEX2DEC("1A800") ), 8 )</f>
        <v>0x20BB5</v>
      </c>
    </row>
    <row r="720" customFormat="false" ht="15.75" hidden="false" customHeight="false" outlineLevel="0" collapsed="false">
      <c r="A720" s="22" t="s">
        <v>12037</v>
      </c>
      <c r="B720" s="6" t="s">
        <v>12038</v>
      </c>
      <c r="E720" s="18" t="str">
        <f aca="false">RIGHT( "0x" &amp; DEC2HEX( HEX2DEC(A720) + HEX2DEC("1A800") ), 8 )</f>
        <v>0x20BDC</v>
      </c>
    </row>
    <row r="721" customFormat="false" ht="15.75" hidden="false" customHeight="false" outlineLevel="0" collapsed="false">
      <c r="A721" s="22" t="s">
        <v>12039</v>
      </c>
      <c r="B721" s="6" t="s">
        <v>12040</v>
      </c>
      <c r="E721" s="18" t="str">
        <f aca="false">RIGHT( "0x" &amp; DEC2HEX( HEX2DEC(A721) + HEX2DEC("1A800") ), 8 )</f>
        <v>0x20BEC</v>
      </c>
    </row>
    <row r="722" customFormat="false" ht="15.75" hidden="false" customHeight="false" outlineLevel="0" collapsed="false">
      <c r="A722" s="22" t="s">
        <v>12041</v>
      </c>
      <c r="B722" s="6" t="s">
        <v>12042</v>
      </c>
      <c r="E722" s="18" t="str">
        <f aca="false">RIGHT( "0x" &amp; DEC2HEX( HEX2DEC(A722) + HEX2DEC("1A800") ), 8 )</f>
        <v>0x20C03</v>
      </c>
    </row>
    <row r="723" customFormat="false" ht="15.75" hidden="false" customHeight="false" outlineLevel="0" collapsed="false">
      <c r="A723" s="22" t="s">
        <v>12043</v>
      </c>
      <c r="B723" s="6" t="s">
        <v>12044</v>
      </c>
      <c r="E723" s="18" t="str">
        <f aca="false">RIGHT( "0x" &amp; DEC2HEX( HEX2DEC(A723) + HEX2DEC("1A800") ), 8 )</f>
        <v>0x20C1A</v>
      </c>
    </row>
    <row r="724" customFormat="false" ht="15.75" hidden="false" customHeight="false" outlineLevel="0" collapsed="false">
      <c r="A724" s="22" t="s">
        <v>12045</v>
      </c>
      <c r="B724" s="6" t="s">
        <v>12046</v>
      </c>
      <c r="E724" s="18" t="str">
        <f aca="false">RIGHT( "0x" &amp; DEC2HEX( HEX2DEC(A724) + HEX2DEC("1A800") ), 8 )</f>
        <v>0x20C2F</v>
      </c>
    </row>
    <row r="725" customFormat="false" ht="15.75" hidden="false" customHeight="false" outlineLevel="0" collapsed="false">
      <c r="A725" s="22" t="s">
        <v>12047</v>
      </c>
      <c r="B725" s="6" t="s">
        <v>8303</v>
      </c>
      <c r="E725" s="18" t="str">
        <f aca="false">RIGHT( "0x" &amp; DEC2HEX( HEX2DEC(A725) + HEX2DEC("1A800") ), 8 )</f>
        <v>0x20C58</v>
      </c>
    </row>
    <row r="726" customFormat="false" ht="15.75" hidden="false" customHeight="false" outlineLevel="0" collapsed="false">
      <c r="A726" s="22" t="s">
        <v>12048</v>
      </c>
      <c r="B726" s="6" t="s">
        <v>12049</v>
      </c>
      <c r="E726" s="18" t="str">
        <f aca="false">RIGHT( "0x" &amp; DEC2HEX( HEX2DEC(A726) + HEX2DEC("1A800") ), 8 )</f>
        <v>0x20C60</v>
      </c>
    </row>
    <row r="727" customFormat="false" ht="15.75" hidden="false" customHeight="false" outlineLevel="0" collapsed="false">
      <c r="A727" s="22" t="s">
        <v>12050</v>
      </c>
      <c r="B727" s="6" t="s">
        <v>12051</v>
      </c>
      <c r="E727" s="18" t="str">
        <f aca="false">RIGHT( "0x" &amp; DEC2HEX( HEX2DEC(A727) + HEX2DEC("1A800") ), 8 )</f>
        <v>0x20C83</v>
      </c>
    </row>
    <row r="728" customFormat="false" ht="15.75" hidden="false" customHeight="false" outlineLevel="0" collapsed="false">
      <c r="A728" s="22" t="s">
        <v>12052</v>
      </c>
      <c r="B728" s="6" t="s">
        <v>12053</v>
      </c>
      <c r="E728" s="18" t="str">
        <f aca="false">RIGHT( "0x" &amp; DEC2HEX( HEX2DEC(A728) + HEX2DEC("1A800") ), 8 )</f>
        <v>0x20CAE</v>
      </c>
    </row>
    <row r="729" customFormat="false" ht="15.75" hidden="false" customHeight="false" outlineLevel="0" collapsed="false">
      <c r="A729" s="22" t="s">
        <v>12054</v>
      </c>
      <c r="B729" s="6" t="s">
        <v>12055</v>
      </c>
      <c r="E729" s="18" t="str">
        <f aca="false">RIGHT( "0x" &amp; DEC2HEX( HEX2DEC(A729) + HEX2DEC("1A800") ), 8 )</f>
        <v>0x20CD9</v>
      </c>
    </row>
    <row r="730" customFormat="false" ht="15.75" hidden="false" customHeight="false" outlineLevel="0" collapsed="false">
      <c r="A730" s="22" t="s">
        <v>12056</v>
      </c>
      <c r="B730" s="6" t="s">
        <v>12057</v>
      </c>
      <c r="E730" s="18" t="str">
        <f aca="false">RIGHT( "0x" &amp; DEC2HEX( HEX2DEC(A730) + HEX2DEC("1A800") ), 8 )</f>
        <v>0x20D00</v>
      </c>
    </row>
    <row r="731" customFormat="false" ht="15.75" hidden="false" customHeight="false" outlineLevel="0" collapsed="false">
      <c r="A731" s="22" t="s">
        <v>12058</v>
      </c>
      <c r="B731" s="6" t="s">
        <v>12059</v>
      </c>
      <c r="E731" s="18" t="str">
        <f aca="false">RIGHT( "0x" &amp; DEC2HEX( HEX2DEC(A731) + HEX2DEC("1A800") ), 8 )</f>
        <v>0x20D27</v>
      </c>
    </row>
    <row r="732" customFormat="false" ht="15.75" hidden="false" customHeight="false" outlineLevel="0" collapsed="false">
      <c r="A732" s="22" t="s">
        <v>12060</v>
      </c>
      <c r="B732" s="6" t="s">
        <v>12061</v>
      </c>
      <c r="E732" s="18" t="str">
        <f aca="false">RIGHT( "0x" &amp; DEC2HEX( HEX2DEC(A732) + HEX2DEC("1A800") ), 8 )</f>
        <v>0x20D4E</v>
      </c>
    </row>
    <row r="733" customFormat="false" ht="15.75" hidden="false" customHeight="false" outlineLevel="0" collapsed="false">
      <c r="A733" s="22" t="s">
        <v>12062</v>
      </c>
      <c r="B733" s="6" t="s">
        <v>12063</v>
      </c>
      <c r="E733" s="18" t="str">
        <f aca="false">RIGHT( "0x" &amp; DEC2HEX( HEX2DEC(A733) + HEX2DEC("1A800") ), 8 )</f>
        <v>0x20D71</v>
      </c>
    </row>
    <row r="734" customFormat="false" ht="15.75" hidden="false" customHeight="false" outlineLevel="0" collapsed="false">
      <c r="A734" s="22" t="s">
        <v>12064</v>
      </c>
      <c r="B734" s="6" t="s">
        <v>12065</v>
      </c>
      <c r="E734" s="18" t="str">
        <f aca="false">RIGHT( "0x" &amp; DEC2HEX( HEX2DEC(A734) + HEX2DEC("1A800") ), 8 )</f>
        <v>0x20D8C</v>
      </c>
    </row>
    <row r="735" customFormat="false" ht="15.75" hidden="false" customHeight="false" outlineLevel="0" collapsed="false">
      <c r="A735" s="22" t="s">
        <v>12066</v>
      </c>
      <c r="B735" s="6" t="s">
        <v>12067</v>
      </c>
      <c r="E735" s="18" t="str">
        <f aca="false">RIGHT( "0x" &amp; DEC2HEX( HEX2DEC(A735) + HEX2DEC("1A800") ), 8 )</f>
        <v>0x20D9E</v>
      </c>
    </row>
    <row r="736" customFormat="false" ht="15.75" hidden="false" customHeight="false" outlineLevel="0" collapsed="false">
      <c r="A736" s="22" t="s">
        <v>12068</v>
      </c>
      <c r="B736" s="6" t="s">
        <v>12069</v>
      </c>
      <c r="E736" s="18" t="str">
        <f aca="false">RIGHT( "0x" &amp; DEC2HEX( HEX2DEC(A736) + HEX2DEC("1A800") ), 8 )</f>
        <v>0x20DC5</v>
      </c>
    </row>
    <row r="737" customFormat="false" ht="15.75" hidden="false" customHeight="false" outlineLevel="0" collapsed="false">
      <c r="A737" s="22" t="s">
        <v>12070</v>
      </c>
      <c r="B737" s="6" t="s">
        <v>12071</v>
      </c>
      <c r="E737" s="18" t="str">
        <f aca="false">RIGHT( "0x" &amp; DEC2HEX( HEX2DEC(A737) + HEX2DEC("1A800") ), 8 )</f>
        <v>0x20DF2</v>
      </c>
    </row>
    <row r="738" customFormat="false" ht="15.75" hidden="false" customHeight="false" outlineLevel="0" collapsed="false">
      <c r="A738" s="22" t="s">
        <v>12072</v>
      </c>
      <c r="B738" s="6" t="s">
        <v>12073</v>
      </c>
      <c r="E738" s="18" t="str">
        <f aca="false">RIGHT( "0x" &amp; DEC2HEX( HEX2DEC(A738) + HEX2DEC("1A800") ), 8 )</f>
        <v>0x20E0F</v>
      </c>
    </row>
    <row r="739" customFormat="false" ht="15.75" hidden="false" customHeight="false" outlineLevel="0" collapsed="false">
      <c r="A739" s="22" t="s">
        <v>12074</v>
      </c>
      <c r="B739" s="6" t="s">
        <v>1169</v>
      </c>
      <c r="C739" s="7" t="str">
        <f aca="false">'Name Key'!B10</f>
        <v>Wadoh</v>
      </c>
      <c r="E739" s="18" t="str">
        <f aca="false">RIGHT( "0x" &amp; DEC2HEX( HEX2DEC(A739) + HEX2DEC("1A800") ), 8 )</f>
        <v>0x20E38</v>
      </c>
    </row>
    <row r="740" customFormat="false" ht="15.75" hidden="false" customHeight="false" outlineLevel="0" collapsed="false">
      <c r="A740" s="22" t="s">
        <v>12075</v>
      </c>
      <c r="B740" s="6" t="s">
        <v>12076</v>
      </c>
      <c r="E740" s="18" t="str">
        <f aca="false">RIGHT( "0x" &amp; DEC2HEX( HEX2DEC(A740) + HEX2DEC("1A800") ), 8 )</f>
        <v>0x20E3F</v>
      </c>
    </row>
    <row r="741" customFormat="false" ht="15.75" hidden="false" customHeight="false" outlineLevel="0" collapsed="false">
      <c r="A741" s="22" t="s">
        <v>12077</v>
      </c>
      <c r="B741" s="6" t="s">
        <v>12078</v>
      </c>
      <c r="E741" s="18" t="str">
        <f aca="false">RIGHT( "0x" &amp; DEC2HEX( HEX2DEC(A741) + HEX2DEC("1A800") ), 8 )</f>
        <v>0x20E60</v>
      </c>
    </row>
    <row r="742" customFormat="false" ht="15.75" hidden="false" customHeight="false" outlineLevel="0" collapsed="false">
      <c r="A742" s="22" t="s">
        <v>12079</v>
      </c>
      <c r="B742" s="6" t="s">
        <v>12080</v>
      </c>
      <c r="E742" s="18" t="str">
        <f aca="false">RIGHT( "0x" &amp; DEC2HEX( HEX2DEC(A742) + HEX2DEC("1A800") ), 8 )</f>
        <v>0x20E8B</v>
      </c>
    </row>
    <row r="743" customFormat="false" ht="15.75" hidden="false" customHeight="false" outlineLevel="0" collapsed="false">
      <c r="A743" s="22" t="s">
        <v>12081</v>
      </c>
      <c r="B743" s="6" t="s">
        <v>1169</v>
      </c>
      <c r="C743" s="7" t="str">
        <f aca="false">'Name Key'!B10</f>
        <v>Wadoh</v>
      </c>
      <c r="E743" s="18" t="str">
        <f aca="false">RIGHT( "0x" &amp; DEC2HEX( HEX2DEC(A743) + HEX2DEC("1A800") ), 8 )</f>
        <v>0x20EA4</v>
      </c>
    </row>
    <row r="744" customFormat="false" ht="15.75" hidden="false" customHeight="false" outlineLevel="0" collapsed="false">
      <c r="A744" s="22" t="s">
        <v>11466</v>
      </c>
      <c r="B744" s="6" t="s">
        <v>12082</v>
      </c>
      <c r="E744" s="18" t="str">
        <f aca="false">RIGHT( "0x" &amp; DEC2HEX( HEX2DEC(A744) + HEX2DEC("1A800") ), 8 )</f>
        <v>0x20EAB</v>
      </c>
    </row>
    <row r="745" customFormat="false" ht="15.75" hidden="false" customHeight="false" outlineLevel="0" collapsed="false">
      <c r="A745" s="22" t="s">
        <v>12083</v>
      </c>
      <c r="B745" s="6" t="s">
        <v>12084</v>
      </c>
      <c r="E745" s="18" t="str">
        <f aca="false">RIGHT( "0x" &amp; DEC2HEX( HEX2DEC(A745) + HEX2DEC("1A800") ), 8 )</f>
        <v>0x20EC5</v>
      </c>
    </row>
    <row r="746" customFormat="false" ht="15.75" hidden="false" customHeight="false" outlineLevel="0" collapsed="false">
      <c r="A746" s="22" t="s">
        <v>12085</v>
      </c>
      <c r="B746" s="6" t="s">
        <v>12086</v>
      </c>
      <c r="E746" s="18" t="str">
        <f aca="false">RIGHT( "0x" &amp; DEC2HEX( HEX2DEC(A746) + HEX2DEC("1A800") ), 8 )</f>
        <v>0x20EF0</v>
      </c>
    </row>
    <row r="747" customFormat="false" ht="15.75" hidden="false" customHeight="false" outlineLevel="0" collapsed="false">
      <c r="A747" s="22" t="s">
        <v>12087</v>
      </c>
      <c r="B747" s="6" t="s">
        <v>12088</v>
      </c>
      <c r="E747" s="18" t="str">
        <f aca="false">RIGHT( "0x" &amp; DEC2HEX( HEX2DEC(A747) + HEX2DEC("1A800") ), 8 )</f>
        <v>0x20F19</v>
      </c>
    </row>
    <row r="748" customFormat="false" ht="15.75" hidden="false" customHeight="false" outlineLevel="0" collapsed="false">
      <c r="A748" s="22" t="s">
        <v>12089</v>
      </c>
      <c r="B748" s="6" t="s">
        <v>12090</v>
      </c>
      <c r="E748" s="18" t="str">
        <f aca="false">RIGHT( "0x" &amp; DEC2HEX( HEX2DEC(A748) + HEX2DEC("1A800") ), 8 )</f>
        <v>0x20F38</v>
      </c>
    </row>
    <row r="749" customFormat="false" ht="15.75" hidden="false" customHeight="false" outlineLevel="0" collapsed="false">
      <c r="A749" s="22" t="s">
        <v>12091</v>
      </c>
      <c r="B749" s="6" t="s">
        <v>12092</v>
      </c>
      <c r="E749" s="18" t="str">
        <f aca="false">RIGHT( "0x" &amp; DEC2HEX( HEX2DEC(A749) + HEX2DEC("1A800") ), 8 )</f>
        <v>0x20F5F</v>
      </c>
    </row>
    <row r="750" customFormat="false" ht="15.75" hidden="false" customHeight="false" outlineLevel="0" collapsed="false">
      <c r="A750" s="22" t="s">
        <v>12093</v>
      </c>
      <c r="B750" s="6" t="s">
        <v>12094</v>
      </c>
      <c r="E750" s="18" t="str">
        <f aca="false">RIGHT( "0x" &amp; DEC2HEX( HEX2DEC(A750) + HEX2DEC("1A800") ), 8 )</f>
        <v>0x20F86</v>
      </c>
    </row>
    <row r="751" customFormat="false" ht="15.75" hidden="false" customHeight="false" outlineLevel="0" collapsed="false">
      <c r="A751" s="22" t="s">
        <v>12095</v>
      </c>
      <c r="B751" s="6" t="s">
        <v>12096</v>
      </c>
      <c r="E751" s="18" t="str">
        <f aca="false">RIGHT( "0x" &amp; DEC2HEX( HEX2DEC(A751) + HEX2DEC("1A800") ), 8 )</f>
        <v>0x20FB0</v>
      </c>
    </row>
    <row r="752" customFormat="false" ht="15.75" hidden="false" customHeight="false" outlineLevel="0" collapsed="false">
      <c r="A752" s="22" t="s">
        <v>12097</v>
      </c>
      <c r="B752" s="6" t="s">
        <v>10848</v>
      </c>
      <c r="E752" s="18" t="str">
        <f aca="false">RIGHT( "0x" &amp; DEC2HEX( HEX2DEC(A752) + HEX2DEC("1A800") ), 8 )</f>
        <v>0x20FB9</v>
      </c>
    </row>
    <row r="753" customFormat="false" ht="15.75" hidden="false" customHeight="false" outlineLevel="0" collapsed="false">
      <c r="A753" s="22" t="s">
        <v>12098</v>
      </c>
      <c r="B753" s="6" t="s">
        <v>12099</v>
      </c>
      <c r="E753" s="18" t="str">
        <f aca="false">RIGHT( "0x" &amp; DEC2HEX( HEX2DEC(A753) + HEX2DEC("1A800") ), 8 )</f>
        <v>0x20FC4</v>
      </c>
    </row>
    <row r="754" customFormat="false" ht="15.75" hidden="false" customHeight="false" outlineLevel="0" collapsed="false">
      <c r="A754" s="22" t="s">
        <v>12100</v>
      </c>
      <c r="B754" s="6" t="s">
        <v>1169</v>
      </c>
      <c r="C754" s="7" t="str">
        <f aca="false">'Name Key'!B10</f>
        <v>Wadoh</v>
      </c>
      <c r="E754" s="18" t="str">
        <f aca="false">RIGHT( "0x" &amp; DEC2HEX( HEX2DEC(A754) + HEX2DEC("1A800") ), 8 )</f>
        <v>0x20FE0</v>
      </c>
    </row>
    <row r="755" customFormat="false" ht="15.75" hidden="false" customHeight="false" outlineLevel="0" collapsed="false">
      <c r="A755" s="22" t="s">
        <v>12101</v>
      </c>
      <c r="B755" s="6" t="s">
        <v>12102</v>
      </c>
      <c r="E755" s="18" t="str">
        <f aca="false">RIGHT( "0x" &amp; DEC2HEX( HEX2DEC(A755) + HEX2DEC("1A800") ), 8 )</f>
        <v>0x20FE7</v>
      </c>
    </row>
    <row r="756" customFormat="false" ht="15.75" hidden="false" customHeight="false" outlineLevel="0" collapsed="false">
      <c r="A756" s="22" t="s">
        <v>12103</v>
      </c>
      <c r="B756" s="6" t="s">
        <v>12104</v>
      </c>
      <c r="E756" s="18" t="str">
        <f aca="false">RIGHT( "0x" &amp; DEC2HEX( HEX2DEC(A756) + HEX2DEC("1A800") ), 8 )</f>
        <v>0x21006</v>
      </c>
    </row>
    <row r="757" customFormat="false" ht="15.75" hidden="false" customHeight="false" outlineLevel="0" collapsed="false">
      <c r="A757" s="22" t="s">
        <v>12105</v>
      </c>
      <c r="B757" s="6" t="s">
        <v>1169</v>
      </c>
      <c r="C757" s="7" t="str">
        <f aca="false">'Name Key'!B10</f>
        <v>Wadoh</v>
      </c>
      <c r="E757" s="18" t="str">
        <f aca="false">RIGHT( "0x" &amp; DEC2HEX( HEX2DEC(A757) + HEX2DEC("1A800") ), 8 )</f>
        <v>0x21028</v>
      </c>
    </row>
    <row r="758" customFormat="false" ht="15.75" hidden="false" customHeight="false" outlineLevel="0" collapsed="false">
      <c r="A758" s="22" t="s">
        <v>12106</v>
      </c>
      <c r="B758" s="6" t="s">
        <v>12107</v>
      </c>
      <c r="E758" s="18" t="str">
        <f aca="false">RIGHT( "0x" &amp; DEC2HEX( HEX2DEC(A758) + HEX2DEC("1A800") ), 8 )</f>
        <v>0x21035</v>
      </c>
    </row>
    <row r="759" customFormat="false" ht="15.75" hidden="false" customHeight="false" outlineLevel="0" collapsed="false">
      <c r="A759" s="22" t="s">
        <v>11331</v>
      </c>
      <c r="B759" s="6" t="s">
        <v>12108</v>
      </c>
      <c r="E759" s="18" t="str">
        <f aca="false">RIGHT( "0x" &amp; DEC2HEX( HEX2DEC(A759) + HEX2DEC("1A800") ), 8 )</f>
        <v>0x2105E</v>
      </c>
    </row>
    <row r="760" customFormat="false" ht="15.75" hidden="false" customHeight="false" outlineLevel="0" collapsed="false">
      <c r="A760" s="22" t="s">
        <v>12109</v>
      </c>
      <c r="B760" s="6" t="s">
        <v>12110</v>
      </c>
      <c r="E760" s="18" t="str">
        <f aca="false">RIGHT( "0x" &amp; DEC2HEX( HEX2DEC(A760) + HEX2DEC("1A800") ), 8 )</f>
        <v>0x21089</v>
      </c>
    </row>
    <row r="761" customFormat="false" ht="15.75" hidden="false" customHeight="false" outlineLevel="0" collapsed="false">
      <c r="A761" s="22" t="s">
        <v>12111</v>
      </c>
      <c r="B761" s="6" t="s">
        <v>12112</v>
      </c>
      <c r="E761" s="18" t="str">
        <f aca="false">RIGHT( "0x" &amp; DEC2HEX( HEX2DEC(A761) + HEX2DEC("1A800") ), 8 )</f>
        <v>0x210AC</v>
      </c>
    </row>
    <row r="762" customFormat="false" ht="15.75" hidden="false" customHeight="false" outlineLevel="0" collapsed="false">
      <c r="A762" s="22" t="s">
        <v>12113</v>
      </c>
      <c r="B762" s="6" t="s">
        <v>12114</v>
      </c>
      <c r="E762" s="18" t="str">
        <f aca="false">RIGHT( "0x" &amp; DEC2HEX( HEX2DEC(A762) + HEX2DEC("1A800") ), 8 )</f>
        <v>0x210C7</v>
      </c>
    </row>
    <row r="763" customFormat="false" ht="15.75" hidden="false" customHeight="false" outlineLevel="0" collapsed="false">
      <c r="A763" s="22" t="s">
        <v>12115</v>
      </c>
      <c r="B763" s="6" t="s">
        <v>12116</v>
      </c>
      <c r="E763" s="18" t="str">
        <f aca="false">RIGHT( "0x" &amp; DEC2HEX( HEX2DEC(A763) + HEX2DEC("1A800") ), 8 )</f>
        <v>0x210EE</v>
      </c>
    </row>
    <row r="764" customFormat="false" ht="15.75" hidden="false" customHeight="false" outlineLevel="0" collapsed="false">
      <c r="A764" s="22" t="s">
        <v>12117</v>
      </c>
      <c r="B764" s="6" t="s">
        <v>12118</v>
      </c>
      <c r="E764" s="18" t="str">
        <f aca="false">RIGHT( "0x" &amp; DEC2HEX( HEX2DEC(A764) + HEX2DEC("1A800") ), 8 )</f>
        <v>0x21111</v>
      </c>
    </row>
    <row r="765" customFormat="false" ht="15.75" hidden="false" customHeight="false" outlineLevel="0" collapsed="false">
      <c r="A765" s="22" t="s">
        <v>12119</v>
      </c>
      <c r="B765" s="6" t="s">
        <v>12120</v>
      </c>
      <c r="E765" s="18" t="str">
        <f aca="false">RIGHT( "0x" &amp; DEC2HEX( HEX2DEC(A765) + HEX2DEC("1A800") ), 8 )</f>
        <v>0x21138</v>
      </c>
    </row>
    <row r="766" customFormat="false" ht="15.75" hidden="false" customHeight="false" outlineLevel="0" collapsed="false">
      <c r="A766" s="22" t="s">
        <v>12121</v>
      </c>
      <c r="B766" s="6" t="s">
        <v>12122</v>
      </c>
      <c r="E766" s="18" t="str">
        <f aca="false">RIGHT( "0x" &amp; DEC2HEX( HEX2DEC(A766) + HEX2DEC("1A800") ), 8 )</f>
        <v>0x2115F</v>
      </c>
    </row>
    <row r="767" customFormat="false" ht="15.75" hidden="false" customHeight="false" outlineLevel="0" collapsed="false">
      <c r="A767" s="22" t="s">
        <v>12123</v>
      </c>
      <c r="B767" s="6" t="s">
        <v>12124</v>
      </c>
      <c r="E767" s="18" t="str">
        <f aca="false">RIGHT( "0x" &amp; DEC2HEX( HEX2DEC(A767) + HEX2DEC("1A800") ), 8 )</f>
        <v>0x21186</v>
      </c>
    </row>
    <row r="768" customFormat="false" ht="15.75" hidden="false" customHeight="false" outlineLevel="0" collapsed="false">
      <c r="A768" s="22" t="s">
        <v>12125</v>
      </c>
      <c r="B768" s="6" t="s">
        <v>12126</v>
      </c>
      <c r="E768" s="18" t="str">
        <f aca="false">RIGHT( "0x" &amp; DEC2HEX( HEX2DEC(A768) + HEX2DEC("1A800") ), 8 )</f>
        <v>0x21199</v>
      </c>
    </row>
    <row r="769" customFormat="false" ht="15.75" hidden="false" customHeight="false" outlineLevel="0" collapsed="false">
      <c r="A769" s="22" t="s">
        <v>12127</v>
      </c>
      <c r="B769" s="6" t="s">
        <v>12128</v>
      </c>
      <c r="E769" s="18" t="str">
        <f aca="false">RIGHT( "0x" &amp; DEC2HEX( HEX2DEC(A769) + HEX2DEC("1A800") ), 8 )</f>
        <v>0x211C0</v>
      </c>
    </row>
    <row r="770" customFormat="false" ht="15.75" hidden="false" customHeight="false" outlineLevel="0" collapsed="false">
      <c r="A770" s="22" t="s">
        <v>12129</v>
      </c>
      <c r="B770" s="6" t="s">
        <v>12130</v>
      </c>
      <c r="E770" s="18" t="str">
        <f aca="false">RIGHT( "0x" &amp; DEC2HEX( HEX2DEC(A770) + HEX2DEC("1A800") ), 8 )</f>
        <v>0x211E2</v>
      </c>
    </row>
    <row r="771" customFormat="false" ht="15.75" hidden="false" customHeight="false" outlineLevel="0" collapsed="false">
      <c r="A771" s="22" t="s">
        <v>12131</v>
      </c>
      <c r="B771" s="6" t="s">
        <v>1688</v>
      </c>
      <c r="E771" s="18" t="str">
        <f aca="false">RIGHT( "0x" &amp; DEC2HEX( HEX2DEC(A771) + HEX2DEC("1A800") ), 8 )</f>
        <v>0x21204</v>
      </c>
    </row>
    <row r="772" customFormat="false" ht="15.75" hidden="false" customHeight="false" outlineLevel="0" collapsed="false">
      <c r="A772" s="22" t="s">
        <v>12132</v>
      </c>
      <c r="B772" s="6" t="s">
        <v>1690</v>
      </c>
      <c r="E772" s="18" t="str">
        <f aca="false">RIGHT( "0x" &amp; DEC2HEX( HEX2DEC(A772) + HEX2DEC("1A800") ), 8 )</f>
        <v>0x21214</v>
      </c>
    </row>
    <row r="773" customFormat="false" ht="15.75" hidden="false" customHeight="false" outlineLevel="0" collapsed="false">
      <c r="A773" s="22"/>
      <c r="D773" s="3" t="s">
        <v>12133</v>
      </c>
      <c r="E773" s="18"/>
    </row>
    <row r="774" customFormat="false" ht="15.75" hidden="false" customHeight="false" outlineLevel="0" collapsed="false">
      <c r="A774" s="22" t="s">
        <v>12134</v>
      </c>
      <c r="B774" s="6" t="s">
        <v>1694</v>
      </c>
      <c r="E774" s="18" t="str">
        <f aca="false">RIGHT( "0x" &amp; DEC2HEX( HEX2DEC(A774) + HEX2DEC("1E800") ), 8 )</f>
        <v>0x1E80C</v>
      </c>
    </row>
    <row r="775" customFormat="false" ht="15.75" hidden="false" customHeight="false" outlineLevel="0" collapsed="false">
      <c r="A775" s="22" t="s">
        <v>12135</v>
      </c>
      <c r="B775" s="6" t="s">
        <v>12136</v>
      </c>
      <c r="E775" s="18" t="str">
        <f aca="false">RIGHT( "0x" &amp; DEC2HEX( HEX2DEC(A775) + HEX2DEC("1E800") ), 8 )</f>
        <v>0x1FF93</v>
      </c>
    </row>
    <row r="776" customFormat="false" ht="15.75" hidden="false" customHeight="false" outlineLevel="0" collapsed="false">
      <c r="A776" s="22" t="s">
        <v>12137</v>
      </c>
      <c r="B776" s="6" t="s">
        <v>12138</v>
      </c>
      <c r="E776" s="18" t="str">
        <f aca="false">RIGHT( "0x" &amp; DEC2HEX( HEX2DEC(A776) + HEX2DEC("1E800") ), 8 )</f>
        <v>0x20B51</v>
      </c>
    </row>
    <row r="777" customFormat="false" ht="15.75" hidden="false" customHeight="false" outlineLevel="0" collapsed="false">
      <c r="A777" s="22" t="s">
        <v>12139</v>
      </c>
      <c r="B777" s="6" t="s">
        <v>12140</v>
      </c>
      <c r="E777" s="18" t="str">
        <f aca="false">RIGHT( "0x" &amp; DEC2HEX( HEX2DEC(A777) + HEX2DEC("1E800") ), 8 )</f>
        <v>0x2271F</v>
      </c>
    </row>
    <row r="778" customFormat="false" ht="15.75" hidden="false" customHeight="false" outlineLevel="0" collapsed="false">
      <c r="A778" s="22" t="s">
        <v>12141</v>
      </c>
      <c r="B778" s="6" t="s">
        <v>459</v>
      </c>
      <c r="E778" s="18" t="str">
        <f aca="false">RIGHT( "0x" &amp; DEC2HEX( HEX2DEC(A778) + HEX2DEC("1E800") ), 8 )</f>
        <v>0x247C0</v>
      </c>
    </row>
    <row r="779" customFormat="false" ht="15.75" hidden="false" customHeight="false" outlineLevel="0" collapsed="false">
      <c r="A779" s="22" t="s">
        <v>12142</v>
      </c>
      <c r="B779" s="6" t="s">
        <v>12143</v>
      </c>
      <c r="E779" s="18" t="str">
        <f aca="false">RIGHT( "0x" &amp; DEC2HEX( HEX2DEC(A779) + HEX2DEC("1E800") ), 8 )</f>
        <v>0x247CB</v>
      </c>
    </row>
    <row r="780" customFormat="false" ht="15.75" hidden="false" customHeight="false" outlineLevel="0" collapsed="false">
      <c r="A780" s="22" t="s">
        <v>12144</v>
      </c>
      <c r="B780" s="6" t="s">
        <v>12145</v>
      </c>
      <c r="E780" s="18" t="str">
        <f aca="false">RIGHT( "0x" &amp; DEC2HEX( HEX2DEC(A780) + HEX2DEC("1E800") ), 8 )</f>
        <v>0x247DE</v>
      </c>
    </row>
    <row r="781" customFormat="false" ht="15.75" hidden="false" customHeight="false" outlineLevel="0" collapsed="false">
      <c r="A781" s="22" t="s">
        <v>12146</v>
      </c>
      <c r="B781" s="6" t="s">
        <v>12147</v>
      </c>
      <c r="E781" s="18" t="str">
        <f aca="false">RIGHT( "0x" &amp; DEC2HEX( HEX2DEC(A781) + HEX2DEC("1E800") ), 8 )</f>
        <v>0x24801</v>
      </c>
    </row>
    <row r="782" customFormat="false" ht="15.75" hidden="false" customHeight="false" outlineLevel="0" collapsed="false">
      <c r="A782" s="22" t="s">
        <v>12148</v>
      </c>
      <c r="B782" s="6" t="s">
        <v>12149</v>
      </c>
      <c r="E782" s="18" t="str">
        <f aca="false">RIGHT( "0x" &amp; DEC2HEX( HEX2DEC(A782) + HEX2DEC("1E800") ), 8 )</f>
        <v>0x24815</v>
      </c>
    </row>
    <row r="783" customFormat="false" ht="15.75" hidden="false" customHeight="false" outlineLevel="0" collapsed="false">
      <c r="A783" s="22" t="s">
        <v>12150</v>
      </c>
      <c r="B783" s="6" t="s">
        <v>177</v>
      </c>
      <c r="C783" s="7" t="str">
        <f aca="false">'Name Key'!B29</f>
        <v>Arcturus</v>
      </c>
      <c r="E783" s="18" t="str">
        <f aca="false">RIGHT( "0x" &amp; DEC2HEX( HEX2DEC(A783) + HEX2DEC("1E800") ), 8 )</f>
        <v>0x24820</v>
      </c>
    </row>
    <row r="784" customFormat="false" ht="15.75" hidden="false" customHeight="false" outlineLevel="0" collapsed="false">
      <c r="A784" s="22" t="s">
        <v>12151</v>
      </c>
      <c r="B784" s="6" t="s">
        <v>12152</v>
      </c>
      <c r="E784" s="18" t="str">
        <f aca="false">RIGHT( "0x" &amp; DEC2HEX( HEX2DEC(A784) + HEX2DEC("1E800") ), 8 )</f>
        <v>0x24831</v>
      </c>
    </row>
    <row r="785" customFormat="false" ht="15.75" hidden="false" customHeight="false" outlineLevel="0" collapsed="false">
      <c r="A785" s="22" t="s">
        <v>12153</v>
      </c>
      <c r="B785" s="6" t="s">
        <v>12154</v>
      </c>
      <c r="E785" s="18" t="str">
        <f aca="false">RIGHT( "0x" &amp; DEC2HEX( HEX2DEC(A785) + HEX2DEC("1E800") ), 8 )</f>
        <v>0x24845</v>
      </c>
    </row>
    <row r="786" customFormat="false" ht="15.75" hidden="false" customHeight="false" outlineLevel="0" collapsed="false">
      <c r="A786" s="22" t="s">
        <v>12155</v>
      </c>
      <c r="B786" s="6" t="s">
        <v>12156</v>
      </c>
      <c r="E786" s="18" t="str">
        <f aca="false">RIGHT( "0x" &amp; DEC2HEX( HEX2DEC(A786) + HEX2DEC("1E800") ), 8 )</f>
        <v>0x24850</v>
      </c>
    </row>
    <row r="787" customFormat="false" ht="15.75" hidden="false" customHeight="false" outlineLevel="0" collapsed="false">
      <c r="A787" s="22" t="s">
        <v>12157</v>
      </c>
      <c r="B787" s="6" t="s">
        <v>459</v>
      </c>
      <c r="E787" s="18" t="str">
        <f aca="false">RIGHT( "0x" &amp; DEC2HEX( HEX2DEC(A787) + HEX2DEC("1E800") ), 8 )</f>
        <v>0x2487F</v>
      </c>
    </row>
    <row r="788" customFormat="false" ht="15.75" hidden="false" customHeight="false" outlineLevel="0" collapsed="false">
      <c r="A788" s="22" t="s">
        <v>12158</v>
      </c>
      <c r="B788" s="6" t="s">
        <v>12159</v>
      </c>
      <c r="E788" s="18" t="str">
        <f aca="false">RIGHT( "0x" &amp; DEC2HEX( HEX2DEC(A788) + HEX2DEC("1E800") ), 8 )</f>
        <v>0x2488A</v>
      </c>
    </row>
    <row r="789" customFormat="false" ht="15.75" hidden="false" customHeight="false" outlineLevel="0" collapsed="false">
      <c r="A789" s="22" t="s">
        <v>12160</v>
      </c>
      <c r="B789" s="6" t="s">
        <v>12161</v>
      </c>
      <c r="E789" s="18" t="str">
        <f aca="false">RIGHT( "0x" &amp; DEC2HEX( HEX2DEC(A789) + HEX2DEC("1E800") ), 8 )</f>
        <v>0x2489F</v>
      </c>
    </row>
    <row r="790" customFormat="false" ht="15.75" hidden="false" customHeight="false" outlineLevel="0" collapsed="false">
      <c r="A790" s="22" t="s">
        <v>12162</v>
      </c>
      <c r="B790" s="6" t="s">
        <v>12163</v>
      </c>
      <c r="E790" s="18" t="str">
        <f aca="false">RIGHT( "0x" &amp; DEC2HEX( HEX2DEC(A790) + HEX2DEC("1E800") ), 8 )</f>
        <v>0x248BE</v>
      </c>
    </row>
    <row r="791" customFormat="false" ht="15.75" hidden="false" customHeight="false" outlineLevel="0" collapsed="false">
      <c r="A791" s="22" t="s">
        <v>12164</v>
      </c>
      <c r="B791" s="6" t="s">
        <v>12165</v>
      </c>
      <c r="E791" s="18" t="str">
        <f aca="false">RIGHT( "0x" &amp; DEC2HEX( HEX2DEC(A791) + HEX2DEC("1E800") ), 8 )</f>
        <v>0x248DD</v>
      </c>
    </row>
    <row r="792" customFormat="false" ht="15.75" hidden="false" customHeight="false" outlineLevel="0" collapsed="false">
      <c r="A792" s="22" t="s">
        <v>12166</v>
      </c>
      <c r="B792" s="6" t="s">
        <v>177</v>
      </c>
      <c r="C792" s="7" t="str">
        <f aca="false">'Name Key'!B29</f>
        <v>Arcturus</v>
      </c>
      <c r="E792" s="18" t="str">
        <f aca="false">RIGHT( "0x" &amp; DEC2HEX( HEX2DEC(A792) + HEX2DEC("1E800") ), 8 )</f>
        <v>0x248F8</v>
      </c>
    </row>
    <row r="793" customFormat="false" ht="15.75" hidden="false" customHeight="false" outlineLevel="0" collapsed="false">
      <c r="A793" s="22" t="s">
        <v>12167</v>
      </c>
      <c r="B793" s="6" t="s">
        <v>12168</v>
      </c>
      <c r="E793" s="18" t="str">
        <f aca="false">RIGHT( "0x" &amp; DEC2HEX( HEX2DEC(A793) + HEX2DEC("1E800") ), 8 )</f>
        <v>0x24909</v>
      </c>
    </row>
    <row r="794" customFormat="false" ht="15.75" hidden="false" customHeight="false" outlineLevel="0" collapsed="false">
      <c r="A794" s="22" t="s">
        <v>12169</v>
      </c>
      <c r="B794" s="6" t="s">
        <v>12170</v>
      </c>
      <c r="E794" s="18" t="str">
        <f aca="false">RIGHT( "0x" &amp; DEC2HEX( HEX2DEC(A794) + HEX2DEC("1E800") ), 8 )</f>
        <v>0x24926</v>
      </c>
    </row>
    <row r="795" customFormat="false" ht="15.75" hidden="false" customHeight="false" outlineLevel="0" collapsed="false">
      <c r="A795" s="22" t="s">
        <v>12171</v>
      </c>
      <c r="B795" s="6" t="s">
        <v>8303</v>
      </c>
      <c r="E795" s="18" t="str">
        <f aca="false">RIGHT( "0x" &amp; DEC2HEX( HEX2DEC(A795) + HEX2DEC("1E800") ), 8 )</f>
        <v>0x24941</v>
      </c>
    </row>
    <row r="796" customFormat="false" ht="15.75" hidden="false" customHeight="false" outlineLevel="0" collapsed="false">
      <c r="A796" s="22" t="s">
        <v>12172</v>
      </c>
      <c r="B796" s="6" t="s">
        <v>12173</v>
      </c>
      <c r="E796" s="18" t="str">
        <f aca="false">RIGHT( "0x" &amp; DEC2HEX( HEX2DEC(A796) + HEX2DEC("1E800") ), 8 )</f>
        <v>0x24949</v>
      </c>
    </row>
    <row r="797" customFormat="false" ht="15.75" hidden="false" customHeight="false" outlineLevel="0" collapsed="false">
      <c r="A797" s="22" t="s">
        <v>12174</v>
      </c>
      <c r="B797" s="6" t="s">
        <v>12175</v>
      </c>
      <c r="E797" s="18" t="str">
        <f aca="false">RIGHT( "0x" &amp; DEC2HEX( HEX2DEC(A797) + HEX2DEC("1E800") ), 8 )</f>
        <v>0x24962</v>
      </c>
    </row>
    <row r="798" customFormat="false" ht="15.75" hidden="false" customHeight="false" outlineLevel="0" collapsed="false">
      <c r="A798" s="22" t="s">
        <v>12176</v>
      </c>
      <c r="B798" s="6" t="s">
        <v>12177</v>
      </c>
      <c r="E798" s="18" t="str">
        <f aca="false">RIGHT( "0x" &amp; DEC2HEX( HEX2DEC(A798) + HEX2DEC("1E800") ), 8 )</f>
        <v>0x24987</v>
      </c>
    </row>
    <row r="799" customFormat="false" ht="15.75" hidden="false" customHeight="false" outlineLevel="0" collapsed="false">
      <c r="A799" s="22" t="s">
        <v>12178</v>
      </c>
      <c r="B799" s="6" t="s">
        <v>177</v>
      </c>
      <c r="C799" s="7" t="str">
        <f aca="false">'Name Key'!B29</f>
        <v>Arcturus</v>
      </c>
      <c r="E799" s="18" t="str">
        <f aca="false">RIGHT( "0x" &amp; DEC2HEX( HEX2DEC(A799) + HEX2DEC("1E800") ), 8 )</f>
        <v>0x249B4</v>
      </c>
    </row>
    <row r="800" customFormat="false" ht="15.75" hidden="false" customHeight="false" outlineLevel="0" collapsed="false">
      <c r="A800" s="22" t="s">
        <v>12179</v>
      </c>
      <c r="B800" s="6" t="s">
        <v>12180</v>
      </c>
      <c r="E800" s="18" t="str">
        <f aca="false">RIGHT( "0x" &amp; DEC2HEX( HEX2DEC(A800) + HEX2DEC("1E800") ), 8 )</f>
        <v>0x249C5</v>
      </c>
    </row>
    <row r="801" customFormat="false" ht="15.75" hidden="false" customHeight="false" outlineLevel="0" collapsed="false">
      <c r="A801" s="22" t="s">
        <v>12181</v>
      </c>
      <c r="B801" s="6" t="s">
        <v>12182</v>
      </c>
      <c r="E801" s="18" t="str">
        <f aca="false">RIGHT( "0x" &amp; DEC2HEX( HEX2DEC(A801) + HEX2DEC("1E800") ), 8 )</f>
        <v>0x249EA</v>
      </c>
    </row>
    <row r="802" customFormat="false" ht="15.75" hidden="false" customHeight="false" outlineLevel="0" collapsed="false">
      <c r="A802" s="22" t="s">
        <v>12183</v>
      </c>
      <c r="B802" s="6" t="s">
        <v>459</v>
      </c>
      <c r="E802" s="18" t="str">
        <f aca="false">RIGHT( "0x" &amp; DEC2HEX( HEX2DEC(A802) + HEX2DEC("1E800") ), 8 )</f>
        <v>0x24A15</v>
      </c>
    </row>
    <row r="803" customFormat="false" ht="15.75" hidden="false" customHeight="false" outlineLevel="0" collapsed="false">
      <c r="A803" s="22" t="s">
        <v>11364</v>
      </c>
      <c r="B803" s="6" t="s">
        <v>12184</v>
      </c>
      <c r="E803" s="18" t="str">
        <f aca="false">RIGHT( "0x" &amp; DEC2HEX( HEX2DEC(A803) + HEX2DEC("1E800") ), 8 )</f>
        <v>0x24A20</v>
      </c>
    </row>
    <row r="804" customFormat="false" ht="15.75" hidden="false" customHeight="false" outlineLevel="0" collapsed="false">
      <c r="A804" s="22" t="s">
        <v>12185</v>
      </c>
      <c r="B804" s="6" t="s">
        <v>12186</v>
      </c>
      <c r="E804" s="18" t="str">
        <f aca="false">RIGHT( "0x" &amp; DEC2HEX( HEX2DEC(A804) + HEX2DEC("1E800") ), 8 )</f>
        <v>0x24A31</v>
      </c>
    </row>
    <row r="805" customFormat="false" ht="15.75" hidden="false" customHeight="false" outlineLevel="0" collapsed="false">
      <c r="A805" s="22" t="s">
        <v>12187</v>
      </c>
      <c r="B805" s="6" t="s">
        <v>12188</v>
      </c>
      <c r="E805" s="18" t="str">
        <f aca="false">RIGHT( "0x" &amp; DEC2HEX( HEX2DEC(A805) + HEX2DEC("1E800") ), 8 )</f>
        <v>0x24A5A</v>
      </c>
    </row>
    <row r="806" customFormat="false" ht="15.75" hidden="false" customHeight="false" outlineLevel="0" collapsed="false">
      <c r="A806" s="22" t="s">
        <v>12189</v>
      </c>
      <c r="B806" s="6" t="s">
        <v>12190</v>
      </c>
      <c r="E806" s="18" t="str">
        <f aca="false">RIGHT( "0x" &amp; DEC2HEX( HEX2DEC(A806) + HEX2DEC("1E800") ), 8 )</f>
        <v>0x24A83</v>
      </c>
    </row>
    <row r="807" customFormat="false" ht="15.75" hidden="false" customHeight="false" outlineLevel="0" collapsed="false">
      <c r="A807" s="22" t="s">
        <v>12191</v>
      </c>
      <c r="B807" s="6" t="s">
        <v>177</v>
      </c>
      <c r="C807" s="7" t="str">
        <f aca="false">'Name Key'!B29</f>
        <v>Arcturus</v>
      </c>
      <c r="E807" s="18" t="str">
        <f aca="false">RIGHT( "0x" &amp; DEC2HEX( HEX2DEC(A807) + HEX2DEC("1E800") ), 8 )</f>
        <v>0x24AA0</v>
      </c>
    </row>
    <row r="808" customFormat="false" ht="15.75" hidden="false" customHeight="false" outlineLevel="0" collapsed="false">
      <c r="A808" s="22" t="s">
        <v>12192</v>
      </c>
      <c r="B808" s="6" t="s">
        <v>12193</v>
      </c>
      <c r="E808" s="18" t="str">
        <f aca="false">RIGHT( "0x" &amp; DEC2HEX( HEX2DEC(A808) + HEX2DEC("1E800") ), 8 )</f>
        <v>0x24AB1</v>
      </c>
    </row>
    <row r="809" customFormat="false" ht="15.75" hidden="false" customHeight="false" outlineLevel="0" collapsed="false">
      <c r="A809" s="22" t="s">
        <v>11376</v>
      </c>
      <c r="B809" s="6" t="s">
        <v>12194</v>
      </c>
      <c r="E809" s="18" t="str">
        <f aca="false">RIGHT( "0x" &amp; DEC2HEX( HEX2DEC(A809) + HEX2DEC("1E800") ), 8 )</f>
        <v>0x24ACC</v>
      </c>
    </row>
    <row r="810" customFormat="false" ht="15.75" hidden="false" customHeight="false" outlineLevel="0" collapsed="false">
      <c r="A810" s="22" t="s">
        <v>12195</v>
      </c>
      <c r="B810" s="6" t="s">
        <v>12196</v>
      </c>
      <c r="E810" s="18" t="str">
        <f aca="false">RIGHT( "0x" &amp; DEC2HEX( HEX2DEC(A810) + HEX2DEC("1E800") ), 8 )</f>
        <v>0x24AF1</v>
      </c>
    </row>
    <row r="811" customFormat="false" ht="15.75" hidden="false" customHeight="false" outlineLevel="0" collapsed="false">
      <c r="A811" s="22" t="s">
        <v>12197</v>
      </c>
      <c r="B811" s="6" t="s">
        <v>12198</v>
      </c>
      <c r="E811" s="18" t="str">
        <f aca="false">RIGHT( "0x" &amp; DEC2HEX( HEX2DEC(A811) + HEX2DEC("1E800") ), 8 )</f>
        <v>0x24B01</v>
      </c>
    </row>
    <row r="812" customFormat="false" ht="15.75" hidden="false" customHeight="false" outlineLevel="0" collapsed="false">
      <c r="A812" s="22" t="s">
        <v>12199</v>
      </c>
      <c r="B812" s="6" t="s">
        <v>12200</v>
      </c>
      <c r="E812" s="18" t="str">
        <f aca="false">RIGHT( "0x" &amp; DEC2HEX( HEX2DEC(A812) + HEX2DEC("1E800") ), 8 )</f>
        <v>0x24B1A</v>
      </c>
    </row>
    <row r="813" customFormat="false" ht="15.75" hidden="false" customHeight="false" outlineLevel="0" collapsed="false">
      <c r="A813" s="22" t="s">
        <v>12201</v>
      </c>
      <c r="B813" s="6" t="s">
        <v>12202</v>
      </c>
      <c r="E813" s="18" t="str">
        <f aca="false">RIGHT( "0x" &amp; DEC2HEX( HEX2DEC(A813) + HEX2DEC("1E800") ), 8 )</f>
        <v>0x24B3F</v>
      </c>
    </row>
    <row r="814" customFormat="false" ht="15.75" hidden="false" customHeight="false" outlineLevel="0" collapsed="false">
      <c r="A814" s="22" t="s">
        <v>12203</v>
      </c>
      <c r="B814" s="6" t="s">
        <v>12204</v>
      </c>
      <c r="E814" s="18" t="str">
        <f aca="false">RIGHT( "0x" &amp; DEC2HEX( HEX2DEC(A814) + HEX2DEC("1E800") ), 8 )</f>
        <v>0x24B62</v>
      </c>
    </row>
    <row r="815" customFormat="false" ht="15.75" hidden="false" customHeight="false" outlineLevel="0" collapsed="false">
      <c r="A815" s="22" t="s">
        <v>12205</v>
      </c>
      <c r="B815" s="6" t="s">
        <v>12206</v>
      </c>
      <c r="E815" s="18" t="str">
        <f aca="false">RIGHT( "0x" &amp; DEC2HEX( HEX2DEC(A815) + HEX2DEC("1E800") ), 8 )</f>
        <v>0x24B85</v>
      </c>
    </row>
    <row r="816" customFormat="false" ht="15.75" hidden="false" customHeight="false" outlineLevel="0" collapsed="false">
      <c r="A816" s="22" t="s">
        <v>12207</v>
      </c>
      <c r="B816" s="6" t="s">
        <v>12208</v>
      </c>
      <c r="E816" s="18" t="str">
        <f aca="false">RIGHT( "0x" &amp; DEC2HEX( HEX2DEC(A816) + HEX2DEC("1E800") ), 8 )</f>
        <v>0x24BA2</v>
      </c>
    </row>
    <row r="817" customFormat="false" ht="15.75" hidden="false" customHeight="false" outlineLevel="0" collapsed="false">
      <c r="A817" s="22" t="s">
        <v>12209</v>
      </c>
      <c r="B817" s="6" t="s">
        <v>12210</v>
      </c>
      <c r="E817" s="18" t="str">
        <f aca="false">RIGHT( "0x" &amp; DEC2HEX( HEX2DEC(A817) + HEX2DEC("1E800") ), 8 )</f>
        <v>0x24BC7</v>
      </c>
    </row>
    <row r="818" customFormat="false" ht="15.75" hidden="false" customHeight="false" outlineLevel="0" collapsed="false">
      <c r="A818" s="22" t="s">
        <v>12211</v>
      </c>
      <c r="B818" s="6" t="s">
        <v>12212</v>
      </c>
      <c r="E818" s="18" t="str">
        <f aca="false">RIGHT( "0x" &amp; DEC2HEX( HEX2DEC(A818) + HEX2DEC("1E800") ), 8 )</f>
        <v>0x24BE2</v>
      </c>
    </row>
    <row r="819" customFormat="false" ht="15.75" hidden="false" customHeight="false" outlineLevel="0" collapsed="false">
      <c r="A819" s="22" t="s">
        <v>12041</v>
      </c>
      <c r="B819" s="6" t="s">
        <v>459</v>
      </c>
      <c r="E819" s="18" t="str">
        <f aca="false">RIGHT( "0x" &amp; DEC2HEX( HEX2DEC(A819) + HEX2DEC("1E800") ), 8 )</f>
        <v>0x24C03</v>
      </c>
    </row>
    <row r="820" customFormat="false" ht="15.75" hidden="false" customHeight="false" outlineLevel="0" collapsed="false">
      <c r="A820" s="22" t="s">
        <v>12213</v>
      </c>
      <c r="B820" s="6" t="s">
        <v>12214</v>
      </c>
      <c r="E820" s="18" t="str">
        <f aca="false">RIGHT( "0x" &amp; DEC2HEX( HEX2DEC(A820) + HEX2DEC("1E800") ), 8 )</f>
        <v>0x24C0E</v>
      </c>
    </row>
    <row r="821" customFormat="false" ht="15.75" hidden="false" customHeight="false" outlineLevel="0" collapsed="false">
      <c r="A821" s="22" t="s">
        <v>12215</v>
      </c>
      <c r="B821" s="6" t="s">
        <v>12216</v>
      </c>
      <c r="E821" s="18" t="str">
        <f aca="false">RIGHT( "0x" &amp; DEC2HEX( HEX2DEC(A821) + HEX2DEC("1E800") ), 8 )</f>
        <v>0x24C31</v>
      </c>
    </row>
    <row r="822" customFormat="false" ht="15.75" hidden="false" customHeight="false" outlineLevel="0" collapsed="false">
      <c r="A822" s="22" t="s">
        <v>12047</v>
      </c>
      <c r="B822" s="6" t="s">
        <v>12217</v>
      </c>
      <c r="E822" s="18" t="str">
        <f aca="false">RIGHT( "0x" &amp; DEC2HEX( HEX2DEC(A822) + HEX2DEC("1E800") ), 8 )</f>
        <v>0x24C58</v>
      </c>
    </row>
    <row r="823" customFormat="false" ht="15.75" hidden="false" customHeight="false" outlineLevel="0" collapsed="false">
      <c r="A823" s="22" t="s">
        <v>12218</v>
      </c>
      <c r="B823" s="6" t="s">
        <v>12219</v>
      </c>
      <c r="E823" s="18" t="str">
        <f aca="false">RIGHT( "0x" &amp; DEC2HEX( HEX2DEC(A823) + HEX2DEC("1E800") ), 8 )</f>
        <v>0x24C7F</v>
      </c>
    </row>
    <row r="824" customFormat="false" ht="15.75" hidden="false" customHeight="false" outlineLevel="0" collapsed="false">
      <c r="A824" s="22" t="s">
        <v>12220</v>
      </c>
      <c r="B824" s="6" t="s">
        <v>12221</v>
      </c>
      <c r="E824" s="18" t="str">
        <f aca="false">RIGHT( "0x" &amp; DEC2HEX( HEX2DEC(A824) + HEX2DEC("1E800") ), 8 )</f>
        <v>0x24C99</v>
      </c>
    </row>
    <row r="825" customFormat="false" ht="15.75" hidden="false" customHeight="false" outlineLevel="0" collapsed="false">
      <c r="A825" s="22" t="s">
        <v>12052</v>
      </c>
      <c r="B825" s="6" t="s">
        <v>12222</v>
      </c>
      <c r="E825" s="18" t="str">
        <f aca="false">RIGHT( "0x" &amp; DEC2HEX( HEX2DEC(A825) + HEX2DEC("1E800") ), 8 )</f>
        <v>0x24CAE</v>
      </c>
    </row>
    <row r="826" customFormat="false" ht="15.75" hidden="false" customHeight="false" outlineLevel="0" collapsed="false">
      <c r="A826" s="22" t="s">
        <v>12223</v>
      </c>
      <c r="B826" s="6" t="s">
        <v>11566</v>
      </c>
      <c r="E826" s="18" t="str">
        <f aca="false">RIGHT( "0x" &amp; DEC2HEX( HEX2DEC(A826) + HEX2DEC("1E800") ), 8 )</f>
        <v>0x24CCA</v>
      </c>
    </row>
    <row r="827" customFormat="false" ht="15.75" hidden="false" customHeight="false" outlineLevel="0" collapsed="false">
      <c r="A827" s="22" t="s">
        <v>12224</v>
      </c>
      <c r="B827" s="6" t="s">
        <v>177</v>
      </c>
      <c r="C827" s="7" t="str">
        <f aca="false">'Name Key'!B29</f>
        <v>Arcturus</v>
      </c>
      <c r="E827" s="18" t="str">
        <f aca="false">RIGHT( "0x" &amp; DEC2HEX( HEX2DEC(A827) + HEX2DEC("1E800") ), 8 )</f>
        <v>0x24CD8</v>
      </c>
    </row>
    <row r="828" customFormat="false" ht="15.75" hidden="false" customHeight="false" outlineLevel="0" collapsed="false">
      <c r="A828" s="22" t="s">
        <v>12225</v>
      </c>
      <c r="B828" s="6" t="s">
        <v>12226</v>
      </c>
      <c r="E828" s="18" t="str">
        <f aca="false">RIGHT( "0x" &amp; DEC2HEX( HEX2DEC(A828) + HEX2DEC("1E800") ), 8 )</f>
        <v>0x24CE9</v>
      </c>
    </row>
    <row r="829" customFormat="false" ht="15.75" hidden="false" customHeight="false" outlineLevel="0" collapsed="false">
      <c r="A829" s="22" t="s">
        <v>12227</v>
      </c>
      <c r="B829" s="6" t="s">
        <v>12228</v>
      </c>
      <c r="E829" s="18" t="str">
        <f aca="false">RIGHT( "0x" &amp; DEC2HEX( HEX2DEC(A829) + HEX2DEC("1E800") ), 8 )</f>
        <v>0x24CF9</v>
      </c>
    </row>
    <row r="830" customFormat="false" ht="15.75" hidden="false" customHeight="false" outlineLevel="0" collapsed="false">
      <c r="A830" s="22" t="s">
        <v>12229</v>
      </c>
      <c r="B830" s="6" t="s">
        <v>12230</v>
      </c>
      <c r="E830" s="18" t="str">
        <f aca="false">RIGHT( "0x" &amp; DEC2HEX( HEX2DEC(A830) + HEX2DEC("1E800") ), 8 )</f>
        <v>0x24D01</v>
      </c>
    </row>
    <row r="831" customFormat="false" ht="15.75" hidden="false" customHeight="false" outlineLevel="0" collapsed="false">
      <c r="A831" s="22" t="s">
        <v>12231</v>
      </c>
      <c r="B831" s="6" t="s">
        <v>12232</v>
      </c>
      <c r="E831" s="18" t="str">
        <f aca="false">RIGHT( "0x" &amp; DEC2HEX( HEX2DEC(A831) + HEX2DEC("1E800") ), 8 )</f>
        <v>0x24D0C</v>
      </c>
    </row>
    <row r="832" customFormat="false" ht="15.75" hidden="false" customHeight="false" outlineLevel="0" collapsed="false">
      <c r="A832" s="22" t="s">
        <v>12233</v>
      </c>
      <c r="B832" s="6" t="s">
        <v>12234</v>
      </c>
      <c r="E832" s="18" t="str">
        <f aca="false">RIGHT( "0x" &amp; DEC2HEX( HEX2DEC(A832) + HEX2DEC("1E800") ), 8 )</f>
        <v>0x24D3B</v>
      </c>
    </row>
    <row r="833" customFormat="false" ht="15.75" hidden="false" customHeight="false" outlineLevel="0" collapsed="false">
      <c r="A833" s="22" t="s">
        <v>12235</v>
      </c>
      <c r="B833" s="6" t="s">
        <v>12236</v>
      </c>
      <c r="E833" s="18" t="str">
        <f aca="false">RIGHT( "0x" &amp; DEC2HEX( HEX2DEC(A833) + HEX2DEC("1E800") ), 8 )</f>
        <v>0x24D68</v>
      </c>
    </row>
    <row r="834" customFormat="false" ht="15.75" hidden="false" customHeight="false" outlineLevel="0" collapsed="false">
      <c r="A834" s="22"/>
      <c r="D834" s="3" t="s">
        <v>12237</v>
      </c>
      <c r="E834" s="18"/>
    </row>
    <row r="835" customFormat="false" ht="15.75" hidden="false" customHeight="false" outlineLevel="0" collapsed="false">
      <c r="A835" s="22" t="s">
        <v>12238</v>
      </c>
      <c r="B835" s="6" t="s">
        <v>12239</v>
      </c>
      <c r="E835" s="18" t="str">
        <f aca="false">RIGHT( "0x" &amp; DEC2HEX( HEX2DEC(A835) + HEX2DEC("22000") ), 8 )</f>
        <v>0x22001</v>
      </c>
    </row>
    <row r="836" customFormat="false" ht="15.75" hidden="false" customHeight="false" outlineLevel="0" collapsed="false">
      <c r="A836" s="22" t="s">
        <v>12240</v>
      </c>
      <c r="B836" s="6" t="s">
        <v>1818</v>
      </c>
      <c r="E836" s="18" t="str">
        <f aca="false">RIGHT( "0x" &amp; DEC2HEX( HEX2DEC(A836) + HEX2DEC("22000") ), 8 )</f>
        <v>0x22010</v>
      </c>
    </row>
    <row r="837" customFormat="false" ht="15.75" hidden="false" customHeight="false" outlineLevel="0" collapsed="false">
      <c r="A837" s="22" t="s">
        <v>12241</v>
      </c>
      <c r="B837" s="6" t="s">
        <v>1819</v>
      </c>
      <c r="E837" s="18" t="str">
        <f aca="false">RIGHT( "0x" &amp; DEC2HEX( HEX2DEC(A837) + HEX2DEC("22000") ), 8 )</f>
        <v>0x22020</v>
      </c>
    </row>
    <row r="838" customFormat="false" ht="15.75" hidden="false" customHeight="false" outlineLevel="0" collapsed="false">
      <c r="A838" s="22"/>
      <c r="D838" s="3" t="s">
        <v>12242</v>
      </c>
      <c r="E838" s="18"/>
    </row>
    <row r="839" customFormat="false" ht="15.75" hidden="false" customHeight="false" outlineLevel="0" collapsed="false">
      <c r="A839" s="22" t="s">
        <v>12243</v>
      </c>
      <c r="B839" s="6" t="s">
        <v>1864</v>
      </c>
      <c r="E839" s="18" t="str">
        <f aca="false">RIGHT( "0x" &amp; DEC2HEX( HEX2DEC(A839) + HEX2DEC("25000") ), 8 )</f>
        <v>0x25024</v>
      </c>
    </row>
    <row r="840" customFormat="false" ht="15.75" hidden="false" customHeight="false" outlineLevel="0" collapsed="false">
      <c r="A840" s="22" t="s">
        <v>12244</v>
      </c>
      <c r="B840" s="6" t="s">
        <v>12245</v>
      </c>
      <c r="E840" s="18" t="str">
        <f aca="false">RIGHT( "0x" &amp; DEC2HEX( HEX2DEC(A840) + HEX2DEC("25000") ), 8 )</f>
        <v>0x25046</v>
      </c>
    </row>
    <row r="841" customFormat="false" ht="15.75" hidden="false" customHeight="false" outlineLevel="0" collapsed="false">
      <c r="A841" s="22" t="s">
        <v>12246</v>
      </c>
      <c r="B841" s="6" t="s">
        <v>1866</v>
      </c>
      <c r="E841" s="18" t="str">
        <f aca="false">RIGHT( "0x" &amp; DEC2HEX( HEX2DEC(A841) + HEX2DEC("25000") ), 8 )</f>
        <v>0x25060</v>
      </c>
    </row>
    <row r="842" customFormat="false" ht="15.75" hidden="false" customHeight="false" outlineLevel="0" collapsed="false">
      <c r="A842" s="22" t="s">
        <v>12247</v>
      </c>
      <c r="B842" s="6" t="s">
        <v>1868</v>
      </c>
      <c r="E842" s="18" t="str">
        <f aca="false">RIGHT( "0x" &amp; DEC2HEX( HEX2DEC(A842) + HEX2DEC("25000") ), 8 )</f>
        <v>0x25073</v>
      </c>
    </row>
    <row r="843" customFormat="false" ht="15.75" hidden="false" customHeight="false" outlineLevel="0" collapsed="false">
      <c r="A843" s="22" t="s">
        <v>12248</v>
      </c>
      <c r="B843" s="6" t="s">
        <v>12249</v>
      </c>
      <c r="E843" s="18" t="str">
        <f aca="false">RIGHT( "0x" &amp; DEC2HEX( HEX2DEC(A843) + HEX2DEC("25000") ), 8 )</f>
        <v>0x25092</v>
      </c>
    </row>
    <row r="844" customFormat="false" ht="15.75" hidden="false" customHeight="false" outlineLevel="0" collapsed="false">
      <c r="A844" s="22" t="s">
        <v>12250</v>
      </c>
      <c r="B844" s="6" t="s">
        <v>12251</v>
      </c>
      <c r="E844" s="18" t="str">
        <f aca="false">RIGHT( "0x" &amp; DEC2HEX( HEX2DEC(A844) + HEX2DEC("25000") ), 8 )</f>
        <v>0x256F1</v>
      </c>
    </row>
    <row r="845" customFormat="false" ht="15.75" hidden="false" customHeight="false" outlineLevel="0" collapsed="false">
      <c r="A845" s="22"/>
      <c r="D845" s="3" t="s">
        <v>12252</v>
      </c>
      <c r="E845" s="18"/>
    </row>
    <row r="846" customFormat="false" ht="15.75" hidden="false" customHeight="false" outlineLevel="0" collapsed="false">
      <c r="A846" s="22" t="s">
        <v>12253</v>
      </c>
      <c r="B846" s="6" t="s">
        <v>3350</v>
      </c>
      <c r="E846" s="18" t="str">
        <f aca="false">RIGHT( "0x" &amp; DEC2HEX( HEX2DEC(A846) + HEX2DEC("26800") ), 8 )</f>
        <v>0x26842</v>
      </c>
    </row>
    <row r="847" customFormat="false" ht="15.75" hidden="false" customHeight="false" outlineLevel="0" collapsed="false">
      <c r="A847" s="22" t="s">
        <v>12254</v>
      </c>
      <c r="B847" s="6" t="s">
        <v>1924</v>
      </c>
      <c r="E847" s="18" t="str">
        <f aca="false">RIGHT( "0x" &amp; DEC2HEX( HEX2DEC(A847) + HEX2DEC("26800") ), 8 )</f>
        <v>0x26850</v>
      </c>
    </row>
    <row r="848" customFormat="false" ht="15.75" hidden="false" customHeight="false" outlineLevel="0" collapsed="false">
      <c r="A848" s="22" t="s">
        <v>12255</v>
      </c>
      <c r="B848" s="6" t="s">
        <v>1933</v>
      </c>
      <c r="E848" s="18" t="str">
        <f aca="false">RIGHT( "0x" &amp; DEC2HEX( HEX2DEC(A848) + HEX2DEC("26800") ), 8 )</f>
        <v>0x26898</v>
      </c>
    </row>
    <row r="849" customFormat="false" ht="15.75" hidden="false" customHeight="false" outlineLevel="0" collapsed="false">
      <c r="A849" s="22" t="s">
        <v>12256</v>
      </c>
      <c r="B849" s="6" t="s">
        <v>1934</v>
      </c>
      <c r="E849" s="18" t="str">
        <f aca="false">RIGHT( "0x" &amp; DEC2HEX( HEX2DEC(A849) + HEX2DEC("26800") ), 8 )</f>
        <v>0x268A4</v>
      </c>
    </row>
    <row r="850" customFormat="false" ht="15.75" hidden="false" customHeight="false" outlineLevel="0" collapsed="false">
      <c r="A850" s="22" t="s">
        <v>12257</v>
      </c>
      <c r="B850" s="6" t="s">
        <v>12258</v>
      </c>
      <c r="E850" s="18" t="str">
        <f aca="false">RIGHT( "0x" &amp; DEC2HEX( HEX2DEC(A850) + HEX2DEC("26800") ), 8 )</f>
        <v>0x2B9B4</v>
      </c>
    </row>
    <row r="851" customFormat="false" ht="15.75" hidden="false" customHeight="false" outlineLevel="0" collapsed="false">
      <c r="A851" s="22" t="s">
        <v>12259</v>
      </c>
      <c r="B851" s="6" t="s">
        <v>1979</v>
      </c>
      <c r="E851" s="18" t="str">
        <f aca="false">RIGHT( "0x" &amp; DEC2HEX( HEX2DEC(A851) + HEX2DEC("26800") ), 8 )</f>
        <v>0x2B9D1</v>
      </c>
    </row>
    <row r="852" customFormat="false" ht="15.75" hidden="false" customHeight="false" outlineLevel="0" collapsed="false">
      <c r="A852" s="22" t="s">
        <v>12260</v>
      </c>
      <c r="B852" s="6" t="s">
        <v>1981</v>
      </c>
      <c r="E852" s="18" t="str">
        <f aca="false">RIGHT( "0x" &amp; DEC2HEX( HEX2DEC(A852) + HEX2DEC("26800") ), 8 )</f>
        <v>0x2B9EE</v>
      </c>
    </row>
    <row r="853" customFormat="false" ht="15.75" hidden="false" customHeight="false" outlineLevel="0" collapsed="false">
      <c r="A853" s="22" t="s">
        <v>12261</v>
      </c>
      <c r="B853" s="6" t="s">
        <v>12262</v>
      </c>
      <c r="E853" s="18" t="str">
        <f aca="false">RIGHT( "0x" &amp; DEC2HEX( HEX2DEC(A853) + HEX2DEC("26800") ), 8 )</f>
        <v>0x2BA03</v>
      </c>
    </row>
    <row r="854" customFormat="false" ht="15.75" hidden="false" customHeight="false" outlineLevel="0" collapsed="false">
      <c r="A854" s="22" t="s">
        <v>12263</v>
      </c>
      <c r="B854" s="6" t="s">
        <v>1985</v>
      </c>
      <c r="E854" s="18" t="str">
        <f aca="false">RIGHT( "0x" &amp; DEC2HEX( HEX2DEC(A854) + HEX2DEC("26800") ), 8 )</f>
        <v>0x2BA18</v>
      </c>
    </row>
    <row r="855" customFormat="false" ht="15.75" hidden="false" customHeight="false" outlineLevel="0" collapsed="false">
      <c r="A855" s="22" t="s">
        <v>11181</v>
      </c>
      <c r="B855" s="6" t="s">
        <v>5328</v>
      </c>
      <c r="E855" s="18" t="str">
        <f aca="false">RIGHT( "0x" &amp; DEC2HEX( HEX2DEC(A855) + HEX2DEC("26800") ), 8 )</f>
        <v>0x2BA28</v>
      </c>
    </row>
    <row r="856" customFormat="false" ht="15.75" hidden="false" customHeight="false" outlineLevel="0" collapsed="false">
      <c r="A856" s="22" t="s">
        <v>12264</v>
      </c>
      <c r="B856" s="6" t="s">
        <v>6335</v>
      </c>
      <c r="E856" s="18" t="str">
        <f aca="false">RIGHT( "0x" &amp; DEC2HEX( HEX2DEC(A856) + HEX2DEC("26800") ), 8 )</f>
        <v>0x2BA31</v>
      </c>
    </row>
    <row r="857" customFormat="false" ht="15.75" hidden="false" customHeight="false" outlineLevel="0" collapsed="false">
      <c r="A857" s="22" t="s">
        <v>12265</v>
      </c>
      <c r="B857" s="6" t="s">
        <v>12266</v>
      </c>
      <c r="E857" s="18" t="str">
        <f aca="false">RIGHT( "0x" &amp; DEC2HEX( HEX2DEC(A857) + HEX2DEC("26800") ), 8 )</f>
        <v>0x2BA3C</v>
      </c>
    </row>
    <row r="858" customFormat="false" ht="15.75" hidden="false" customHeight="false" outlineLevel="0" collapsed="false">
      <c r="A858" s="22" t="s">
        <v>11753</v>
      </c>
      <c r="B858" s="6" t="s">
        <v>12267</v>
      </c>
      <c r="E858" s="18" t="str">
        <f aca="false">RIGHT( "0x" &amp; DEC2HEX( HEX2DEC(A858) + HEX2DEC("26800") ), 8 )</f>
        <v>0x2BA57</v>
      </c>
    </row>
    <row r="859" customFormat="false" ht="15.75" hidden="false" customHeight="false" outlineLevel="0" collapsed="false">
      <c r="A859" s="22" t="s">
        <v>12268</v>
      </c>
      <c r="B859" s="6" t="s">
        <v>12269</v>
      </c>
      <c r="E859" s="18" t="str">
        <f aca="false">RIGHT( "0x" &amp; DEC2HEX( HEX2DEC(A859) + HEX2DEC("26800") ), 8 )</f>
        <v>0x2BA86</v>
      </c>
    </row>
    <row r="860" customFormat="false" ht="15.75" hidden="false" customHeight="false" outlineLevel="0" collapsed="false">
      <c r="A860" s="22" t="s">
        <v>12270</v>
      </c>
      <c r="B860" s="6" t="s">
        <v>12271</v>
      </c>
      <c r="E860" s="18" t="str">
        <f aca="false">RIGHT( "0x" &amp; DEC2HEX( HEX2DEC(A860) + HEX2DEC("26800") ), 8 )</f>
        <v>0x2BAA9</v>
      </c>
    </row>
    <row r="861" customFormat="false" ht="15.75" hidden="false" customHeight="false" outlineLevel="0" collapsed="false">
      <c r="A861" s="22" t="s">
        <v>12272</v>
      </c>
      <c r="B861" s="6" t="s">
        <v>12273</v>
      </c>
      <c r="E861" s="18" t="str">
        <f aca="false">RIGHT( "0x" &amp; DEC2HEX( HEX2DEC(A861) + HEX2DEC("26800") ), 8 )</f>
        <v>0x2BAEA</v>
      </c>
    </row>
    <row r="862" customFormat="false" ht="15.75" hidden="false" customHeight="false" outlineLevel="0" collapsed="false">
      <c r="A862" s="22" t="s">
        <v>12274</v>
      </c>
      <c r="B862" s="6" t="s">
        <v>12275</v>
      </c>
      <c r="E862" s="18" t="str">
        <f aca="false">RIGHT( "0x" &amp; DEC2HEX( HEX2DEC(A862) + HEX2DEC("26800") ), 8 )</f>
        <v>0x2BB03</v>
      </c>
    </row>
    <row r="863" customFormat="false" ht="15.75" hidden="false" customHeight="false" outlineLevel="0" collapsed="false">
      <c r="A863" s="22" t="s">
        <v>12276</v>
      </c>
      <c r="B863" s="6" t="s">
        <v>12277</v>
      </c>
      <c r="E863" s="18" t="str">
        <f aca="false">RIGHT( "0x" &amp; DEC2HEX( HEX2DEC(A863) + HEX2DEC("26800") ), 8 )</f>
        <v>0x2BB30</v>
      </c>
    </row>
    <row r="864" customFormat="false" ht="15.75" hidden="false" customHeight="false" outlineLevel="0" collapsed="false">
      <c r="A864" s="22" t="s">
        <v>12278</v>
      </c>
      <c r="B864" s="6" t="s">
        <v>12279</v>
      </c>
      <c r="E864" s="18" t="str">
        <f aca="false">RIGHT( "0x" &amp; DEC2HEX( HEX2DEC(A864) + HEX2DEC("26800") ), 8 )</f>
        <v>0x2BB5B</v>
      </c>
    </row>
    <row r="865" customFormat="false" ht="15.75" hidden="false" customHeight="false" outlineLevel="0" collapsed="false">
      <c r="A865" s="22" t="s">
        <v>12280</v>
      </c>
      <c r="B865" s="6" t="s">
        <v>12281</v>
      </c>
      <c r="E865" s="18" t="str">
        <f aca="false">RIGHT( "0x" &amp; DEC2HEX( HEX2DEC(A865) + HEX2DEC("26800") ), 8 )</f>
        <v>0x2BB99</v>
      </c>
    </row>
    <row r="866" customFormat="false" ht="15.75" hidden="false" customHeight="false" outlineLevel="0" collapsed="false">
      <c r="A866" s="22" t="s">
        <v>12282</v>
      </c>
      <c r="B866" s="6" t="s">
        <v>12283</v>
      </c>
      <c r="E866" s="18" t="str">
        <f aca="false">RIGHT( "0x" &amp; DEC2HEX( HEX2DEC(A866) + HEX2DEC("26800") ), 8 )</f>
        <v>0x2BBBA</v>
      </c>
    </row>
    <row r="867" customFormat="false" ht="15.75" hidden="false" customHeight="false" outlineLevel="0" collapsed="false">
      <c r="A867" s="22" t="s">
        <v>12284</v>
      </c>
      <c r="B867" s="6" t="s">
        <v>2011</v>
      </c>
      <c r="E867" s="18" t="str">
        <f aca="false">RIGHT( "0x" &amp; DEC2HEX( HEX2DEC(A867) + HEX2DEC("26800") ), 8 )</f>
        <v>0x2BBEA</v>
      </c>
    </row>
    <row r="868" customFormat="false" ht="15.75" hidden="false" customHeight="false" outlineLevel="0" collapsed="false">
      <c r="A868" s="22" t="s">
        <v>11778</v>
      </c>
      <c r="B868" s="6" t="s">
        <v>12285</v>
      </c>
      <c r="E868" s="18" t="str">
        <f aca="false">RIGHT( "0x" &amp; DEC2HEX( HEX2DEC(A868) + HEX2DEC("26800") ), 8 )</f>
        <v>0x2BC01</v>
      </c>
    </row>
    <row r="869" customFormat="false" ht="15.75" hidden="false" customHeight="false" outlineLevel="0" collapsed="false">
      <c r="A869" s="22" t="s">
        <v>12286</v>
      </c>
      <c r="B869" s="6" t="s">
        <v>3374</v>
      </c>
      <c r="E869" s="18" t="str">
        <f aca="false">RIGHT( "0x" &amp; DEC2HEX( HEX2DEC(A869) + HEX2DEC("26800") ), 8 )</f>
        <v>0x2BC1E</v>
      </c>
    </row>
    <row r="870" customFormat="false" ht="15.75" hidden="false" customHeight="false" outlineLevel="0" collapsed="false">
      <c r="A870" s="22" t="s">
        <v>12287</v>
      </c>
      <c r="B870" s="6" t="s">
        <v>12288</v>
      </c>
      <c r="E870" s="18" t="str">
        <f aca="false">RIGHT( "0x" &amp; DEC2HEX( HEX2DEC(A870) + HEX2DEC("26800") ), 8 )</f>
        <v>0x2BC35</v>
      </c>
    </row>
    <row r="871" customFormat="false" ht="15.75" hidden="false" customHeight="false" outlineLevel="0" collapsed="false">
      <c r="A871" s="22" t="s">
        <v>12289</v>
      </c>
      <c r="B871" s="6" t="s">
        <v>12290</v>
      </c>
      <c r="E871" s="18" t="str">
        <f aca="false">RIGHT( "0x" &amp; DEC2HEX( HEX2DEC(A871) + HEX2DEC("26800") ), 8 )</f>
        <v>0x2BC54</v>
      </c>
    </row>
    <row r="872" customFormat="false" ht="15.75" hidden="false" customHeight="false" outlineLevel="0" collapsed="false">
      <c r="A872" s="22" t="s">
        <v>12291</v>
      </c>
      <c r="B872" s="6" t="s">
        <v>12292</v>
      </c>
      <c r="E872" s="18" t="str">
        <f aca="false">RIGHT( "0x" &amp; DEC2HEX( HEX2DEC(A872) + HEX2DEC("26800") ), 8 )</f>
        <v>0x2BC71</v>
      </c>
    </row>
    <row r="873" customFormat="false" ht="15.75" hidden="false" customHeight="false" outlineLevel="0" collapsed="false">
      <c r="A873" s="22" t="s">
        <v>12293</v>
      </c>
      <c r="B873" s="6" t="s">
        <v>5619</v>
      </c>
      <c r="E873" s="18" t="str">
        <f aca="false">RIGHT( "0x" &amp; DEC2HEX( HEX2DEC(A873) + HEX2DEC("26800") ), 8 )</f>
        <v>0x2BC84</v>
      </c>
    </row>
    <row r="874" customFormat="false" ht="15.75" hidden="false" customHeight="false" outlineLevel="0" collapsed="false">
      <c r="A874" s="22" t="s">
        <v>12294</v>
      </c>
      <c r="B874" s="6" t="s">
        <v>12295</v>
      </c>
      <c r="E874" s="18" t="str">
        <f aca="false">RIGHT( "0x" &amp; DEC2HEX( HEX2DEC(A874) + HEX2DEC("26800") ), 8 )</f>
        <v>0x2BC91</v>
      </c>
    </row>
    <row r="875" customFormat="false" ht="15.75" hidden="false" customHeight="false" outlineLevel="0" collapsed="false">
      <c r="A875" s="22" t="s">
        <v>12296</v>
      </c>
      <c r="B875" s="6" t="s">
        <v>12297</v>
      </c>
      <c r="E875" s="18" t="str">
        <f aca="false">RIGHT( "0x" &amp; DEC2HEX( HEX2DEC(A875) + HEX2DEC("26800") ), 8 )</f>
        <v>0x2BC9F</v>
      </c>
    </row>
    <row r="876" customFormat="false" ht="15.75" hidden="false" customHeight="false" outlineLevel="0" collapsed="false">
      <c r="A876" s="22" t="s">
        <v>12298</v>
      </c>
      <c r="B876" s="6" t="s">
        <v>12299</v>
      </c>
      <c r="E876" s="18" t="str">
        <f aca="false">RIGHT( "0x" &amp; DEC2HEX( HEX2DEC(A876) + HEX2DEC("26800") ), 8 )</f>
        <v>0x2BCB9</v>
      </c>
    </row>
    <row r="877" customFormat="false" ht="15.75" hidden="false" customHeight="false" outlineLevel="0" collapsed="false">
      <c r="A877" s="22" t="s">
        <v>12300</v>
      </c>
      <c r="B877" s="6" t="s">
        <v>8303</v>
      </c>
      <c r="E877" s="18" t="str">
        <f aca="false">RIGHT( "0x" &amp; DEC2HEX( HEX2DEC(A877) + HEX2DEC("26800") ), 8 )</f>
        <v>0x2BCC4</v>
      </c>
    </row>
    <row r="878" customFormat="false" ht="15.75" hidden="false" customHeight="false" outlineLevel="0" collapsed="false">
      <c r="A878" s="22" t="s">
        <v>12301</v>
      </c>
      <c r="B878" s="6" t="s">
        <v>12302</v>
      </c>
      <c r="E878" s="18" t="str">
        <f aca="false">RIGHT( "0x" &amp; DEC2HEX( HEX2DEC(A878) + HEX2DEC("26800") ), 8 )</f>
        <v>0x2BCCC</v>
      </c>
    </row>
    <row r="879" customFormat="false" ht="15.75" hidden="false" customHeight="false" outlineLevel="0" collapsed="false">
      <c r="A879" s="22" t="s">
        <v>12303</v>
      </c>
      <c r="B879" s="6" t="s">
        <v>12304</v>
      </c>
      <c r="E879" s="18" t="str">
        <f aca="false">RIGHT( "0x" &amp; DEC2HEX( HEX2DEC(A879) + HEX2DEC("26800") ), 8 )</f>
        <v>0x2BCE9</v>
      </c>
    </row>
    <row r="880" customFormat="false" ht="15.75" hidden="false" customHeight="false" outlineLevel="0" collapsed="false">
      <c r="A880" s="22" t="s">
        <v>12305</v>
      </c>
      <c r="B880" s="6" t="s">
        <v>12306</v>
      </c>
      <c r="E880" s="18" t="str">
        <f aca="false">RIGHT( "0x" &amp; DEC2HEX( HEX2DEC(A880) + HEX2DEC("26800") ), 8 )</f>
        <v>0x2BD06</v>
      </c>
    </row>
    <row r="881" customFormat="false" ht="15.75" hidden="false" customHeight="false" outlineLevel="0" collapsed="false">
      <c r="A881" s="22" t="s">
        <v>12307</v>
      </c>
      <c r="B881" s="6" t="s">
        <v>12308</v>
      </c>
      <c r="E881" s="18" t="str">
        <f aca="false">RIGHT( "0x" &amp; DEC2HEX( HEX2DEC(A881) + HEX2DEC("26800") ), 8 )</f>
        <v>0x2BD27</v>
      </c>
    </row>
    <row r="882" customFormat="false" ht="15.75" hidden="false" customHeight="false" outlineLevel="0" collapsed="false">
      <c r="A882" s="22" t="s">
        <v>12309</v>
      </c>
      <c r="B882" s="6" t="s">
        <v>12295</v>
      </c>
      <c r="E882" s="18" t="str">
        <f aca="false">RIGHT( "0x" &amp; DEC2HEX( HEX2DEC(A882) + HEX2DEC("26800") ), 8 )</f>
        <v>0x2BD49</v>
      </c>
    </row>
    <row r="883" customFormat="false" ht="15.75" hidden="false" customHeight="false" outlineLevel="0" collapsed="false">
      <c r="A883" s="22" t="s">
        <v>12310</v>
      </c>
      <c r="B883" s="6" t="s">
        <v>12311</v>
      </c>
      <c r="E883" s="18" t="str">
        <f aca="false">RIGHT( "0x" &amp; DEC2HEX( HEX2DEC(A883) + HEX2DEC("26800") ), 8 )</f>
        <v>0x2BD57</v>
      </c>
    </row>
    <row r="884" customFormat="false" ht="15.75" hidden="false" customHeight="false" outlineLevel="0" collapsed="false">
      <c r="A884" s="22" t="s">
        <v>11802</v>
      </c>
      <c r="B884" s="6" t="s">
        <v>12312</v>
      </c>
      <c r="E884" s="18" t="str">
        <f aca="false">RIGHT( "0x" &amp; DEC2HEX( HEX2DEC(A884) + HEX2DEC("26800") ), 8 )</f>
        <v>0x2BD74</v>
      </c>
    </row>
    <row r="885" customFormat="false" ht="15.75" hidden="false" customHeight="false" outlineLevel="0" collapsed="false">
      <c r="A885" s="22" t="s">
        <v>12313</v>
      </c>
      <c r="B885" s="6" t="s">
        <v>6384</v>
      </c>
      <c r="E885" s="18" t="str">
        <f aca="false">RIGHT( "0x" &amp; DEC2HEX( HEX2DEC(A885) + HEX2DEC("26800") ), 8 )</f>
        <v>0x2BD88</v>
      </c>
    </row>
    <row r="886" customFormat="false" ht="15.75" hidden="false" customHeight="false" outlineLevel="0" collapsed="false">
      <c r="A886" s="22" t="s">
        <v>12314</v>
      </c>
      <c r="B886" s="6" t="s">
        <v>12315</v>
      </c>
      <c r="E886" s="18" t="str">
        <f aca="false">RIGHT( "0x" &amp; DEC2HEX( HEX2DEC(A886) + HEX2DEC("26800") ), 8 )</f>
        <v>0x2BD95</v>
      </c>
    </row>
    <row r="887" customFormat="false" ht="15.75" hidden="false" customHeight="false" outlineLevel="0" collapsed="false">
      <c r="A887" s="22" t="s">
        <v>12316</v>
      </c>
      <c r="B887" s="6" t="s">
        <v>12317</v>
      </c>
      <c r="E887" s="18" t="str">
        <f aca="false">RIGHT( "0x" &amp; DEC2HEX( HEX2DEC(A887) + HEX2DEC("26800") ), 8 )</f>
        <v>0x2BDC2</v>
      </c>
    </row>
    <row r="888" customFormat="false" ht="15.75" hidden="false" customHeight="false" outlineLevel="0" collapsed="false">
      <c r="A888" s="22" t="s">
        <v>12318</v>
      </c>
      <c r="B888" s="6" t="s">
        <v>12319</v>
      </c>
      <c r="E888" s="18" t="str">
        <f aca="false">RIGHT( "0x" &amp; DEC2HEX( HEX2DEC(A888) + HEX2DEC("26800") ), 8 )</f>
        <v>0x2BDED</v>
      </c>
    </row>
    <row r="889" customFormat="false" ht="15.75" hidden="false" customHeight="false" outlineLevel="0" collapsed="false">
      <c r="A889" s="22" t="s">
        <v>11808</v>
      </c>
      <c r="B889" s="6" t="s">
        <v>12320</v>
      </c>
      <c r="E889" s="18" t="str">
        <f aca="false">RIGHT( "0x" &amp; DEC2HEX( HEX2DEC(A889) + HEX2DEC("26800") ), 8 )</f>
        <v>0x2BE01</v>
      </c>
    </row>
    <row r="890" customFormat="false" ht="15.75" hidden="false" customHeight="false" outlineLevel="0" collapsed="false">
      <c r="A890" s="22" t="s">
        <v>12321</v>
      </c>
      <c r="B890" s="6" t="s">
        <v>12322</v>
      </c>
      <c r="E890" s="18" t="str">
        <f aca="false">RIGHT( "0x" &amp; DEC2HEX( HEX2DEC(A890) + HEX2DEC("26800") ), 8 )</f>
        <v>0x2BE18</v>
      </c>
    </row>
    <row r="891" customFormat="false" ht="15.75" hidden="false" customHeight="false" outlineLevel="0" collapsed="false">
      <c r="A891" s="22" t="s">
        <v>12323</v>
      </c>
      <c r="B891" s="6" t="s">
        <v>12324</v>
      </c>
      <c r="E891" s="18" t="str">
        <f aca="false">RIGHT( "0x" &amp; DEC2HEX( HEX2DEC(A891) + HEX2DEC("26800") ), 8 )</f>
        <v>0x2BE41</v>
      </c>
    </row>
    <row r="892" customFormat="false" ht="15.75" hidden="false" customHeight="false" outlineLevel="0" collapsed="false">
      <c r="A892" s="22" t="s">
        <v>12325</v>
      </c>
      <c r="B892" s="6" t="s">
        <v>12326</v>
      </c>
      <c r="E892" s="18" t="str">
        <f aca="false">RIGHT( "0x" &amp; DEC2HEX( HEX2DEC(A892) + HEX2DEC("26800") ), 8 )</f>
        <v>0x2BE64</v>
      </c>
    </row>
    <row r="893" customFormat="false" ht="15.75" hidden="false" customHeight="false" outlineLevel="0" collapsed="false">
      <c r="A893" s="22" t="s">
        <v>12327</v>
      </c>
      <c r="B893" s="6" t="s">
        <v>12328</v>
      </c>
      <c r="E893" s="18" t="str">
        <f aca="false">RIGHT( "0x" &amp; DEC2HEX( HEX2DEC(A893) + HEX2DEC("26800") ), 8 )</f>
        <v>0x2BE8D</v>
      </c>
    </row>
    <row r="894" customFormat="false" ht="15.75" hidden="false" customHeight="false" outlineLevel="0" collapsed="false">
      <c r="A894" s="22" t="s">
        <v>12329</v>
      </c>
      <c r="B894" s="6" t="s">
        <v>12330</v>
      </c>
      <c r="E894" s="18" t="str">
        <f aca="false">RIGHT( "0x" &amp; DEC2HEX( HEX2DEC(A894) + HEX2DEC("26800") ), 8 )</f>
        <v>0x2BEA6</v>
      </c>
    </row>
    <row r="895" customFormat="false" ht="15.75" hidden="false" customHeight="false" outlineLevel="0" collapsed="false">
      <c r="A895" s="22" t="s">
        <v>12331</v>
      </c>
      <c r="B895" s="6" t="s">
        <v>12332</v>
      </c>
      <c r="E895" s="18" t="str">
        <f aca="false">RIGHT( "0x" &amp; DEC2HEX( HEX2DEC(A895) + HEX2DEC("26800") ), 8 )</f>
        <v>0x2BECB</v>
      </c>
    </row>
    <row r="896" customFormat="false" ht="15.75" hidden="false" customHeight="false" outlineLevel="0" collapsed="false">
      <c r="A896" s="22" t="s">
        <v>12333</v>
      </c>
      <c r="B896" s="6" t="s">
        <v>12334</v>
      </c>
      <c r="E896" s="18" t="str">
        <f aca="false">RIGHT( "0x" &amp; DEC2HEX( HEX2DEC(A896) + HEX2DEC("26800") ), 8 )</f>
        <v>0x2BEF4</v>
      </c>
    </row>
    <row r="897" customFormat="false" ht="15.75" hidden="false" customHeight="false" outlineLevel="0" collapsed="false">
      <c r="A897" s="22" t="s">
        <v>12335</v>
      </c>
      <c r="B897" s="6" t="s">
        <v>12336</v>
      </c>
      <c r="E897" s="18" t="str">
        <f aca="false">RIGHT( "0x" &amp; DEC2HEX( HEX2DEC(A897) + HEX2DEC("26800") ), 8 )</f>
        <v>0x2BF1C</v>
      </c>
    </row>
    <row r="898" customFormat="false" ht="15.75" hidden="false" customHeight="false" outlineLevel="0" collapsed="false">
      <c r="A898" s="22" t="s">
        <v>12337</v>
      </c>
      <c r="B898" s="6" t="s">
        <v>12338</v>
      </c>
      <c r="E898" s="18" t="str">
        <f aca="false">RIGHT( "0x" &amp; DEC2HEX( HEX2DEC(A898) + HEX2DEC("26800") ), 8 )</f>
        <v>0x2BF47</v>
      </c>
    </row>
    <row r="899" customFormat="false" ht="15.75" hidden="false" customHeight="false" outlineLevel="0" collapsed="false">
      <c r="A899" s="22" t="s">
        <v>11038</v>
      </c>
      <c r="B899" s="6" t="s">
        <v>12339</v>
      </c>
      <c r="E899" s="18" t="str">
        <f aca="false">RIGHT( "0x" &amp; DEC2HEX( HEX2DEC(A899) + HEX2DEC("26800") ), 8 )</f>
        <v>0x2BF70</v>
      </c>
    </row>
    <row r="900" customFormat="false" ht="15.75" hidden="false" customHeight="false" outlineLevel="0" collapsed="false">
      <c r="A900" s="22" t="s">
        <v>12340</v>
      </c>
      <c r="B900" s="6" t="s">
        <v>12341</v>
      </c>
      <c r="E900" s="18" t="str">
        <f aca="false">RIGHT( "0x" &amp; DEC2HEX( HEX2DEC(A900) + HEX2DEC("26800") ), 8 )</f>
        <v>0x2BF95</v>
      </c>
    </row>
    <row r="901" customFormat="false" ht="15.75" hidden="false" customHeight="false" outlineLevel="0" collapsed="false">
      <c r="A901" s="22" t="s">
        <v>12342</v>
      </c>
      <c r="B901" s="6" t="s">
        <v>12343</v>
      </c>
      <c r="E901" s="18" t="str">
        <f aca="false">RIGHT( "0x" &amp; DEC2HEX( HEX2DEC(A901) + HEX2DEC("26800") ), 8 )</f>
        <v>0x2BFB4</v>
      </c>
    </row>
    <row r="902" customFormat="false" ht="15.75" hidden="false" customHeight="false" outlineLevel="0" collapsed="false">
      <c r="A902" s="22" t="s">
        <v>12344</v>
      </c>
      <c r="B902" s="6" t="s">
        <v>12345</v>
      </c>
      <c r="E902" s="18" t="str">
        <f aca="false">RIGHT( "0x" &amp; DEC2HEX( HEX2DEC(A902) + HEX2DEC("26800") ), 8 )</f>
        <v>0x2BFD9</v>
      </c>
    </row>
    <row r="903" customFormat="false" ht="15.75" hidden="false" customHeight="false" outlineLevel="0" collapsed="false">
      <c r="A903" s="22" t="s">
        <v>12346</v>
      </c>
      <c r="B903" s="6" t="s">
        <v>12347</v>
      </c>
      <c r="E903" s="18" t="str">
        <f aca="false">RIGHT( "0x" &amp; DEC2HEX( HEX2DEC(A903) + HEX2DEC("26800") ), 8 )</f>
        <v>0x2C004</v>
      </c>
    </row>
    <row r="904" customFormat="false" ht="15.75" hidden="false" customHeight="false" outlineLevel="0" collapsed="false">
      <c r="A904" s="22" t="s">
        <v>12348</v>
      </c>
      <c r="B904" s="6" t="s">
        <v>12349</v>
      </c>
      <c r="E904" s="18" t="str">
        <f aca="false">RIGHT( "0x" &amp; DEC2HEX( HEX2DEC(A904) + HEX2DEC("26800") ), 8 )</f>
        <v>0x2C02B</v>
      </c>
    </row>
    <row r="905" customFormat="false" ht="15.75" hidden="false" customHeight="false" outlineLevel="0" collapsed="false">
      <c r="A905" s="22" t="s">
        <v>12350</v>
      </c>
      <c r="B905" s="6" t="s">
        <v>12351</v>
      </c>
      <c r="E905" s="18" t="str">
        <f aca="false">RIGHT( "0x" &amp; DEC2HEX( HEX2DEC(A905) + HEX2DEC("26800") ), 8 )</f>
        <v>0x2C058</v>
      </c>
    </row>
    <row r="906" customFormat="false" ht="15.75" hidden="false" customHeight="false" outlineLevel="0" collapsed="false">
      <c r="A906" s="22" t="s">
        <v>12352</v>
      </c>
      <c r="B906" s="6" t="s">
        <v>12353</v>
      </c>
      <c r="E906" s="18" t="str">
        <f aca="false">RIGHT( "0x" &amp; DEC2HEX( HEX2DEC(A906) + HEX2DEC("26800") ), 8 )</f>
        <v>0x2C07B</v>
      </c>
    </row>
    <row r="907" customFormat="false" ht="15.75" hidden="false" customHeight="false" outlineLevel="0" collapsed="false">
      <c r="A907" s="22" t="s">
        <v>12354</v>
      </c>
      <c r="B907" s="6" t="s">
        <v>12355</v>
      </c>
      <c r="E907" s="18" t="str">
        <f aca="false">RIGHT( "0x" &amp; DEC2HEX( HEX2DEC(A907) + HEX2DEC("26800") ), 8 )</f>
        <v>0x2C09E</v>
      </c>
    </row>
    <row r="908" customFormat="false" ht="15.75" hidden="false" customHeight="false" outlineLevel="0" collapsed="false">
      <c r="A908" s="22" t="s">
        <v>12356</v>
      </c>
      <c r="B908" s="6" t="s">
        <v>12357</v>
      </c>
      <c r="E908" s="18" t="str">
        <f aca="false">RIGHT( "0x" &amp; DEC2HEX( HEX2DEC(A908) + HEX2DEC("26800") ), 8 )</f>
        <v>0x2C0B0</v>
      </c>
    </row>
    <row r="909" customFormat="false" ht="15.75" hidden="false" customHeight="false" outlineLevel="0" collapsed="false">
      <c r="A909" s="22" t="s">
        <v>12358</v>
      </c>
      <c r="B909" s="6" t="s">
        <v>12359</v>
      </c>
      <c r="E909" s="18" t="str">
        <f aca="false">RIGHT( "0x" &amp; DEC2HEX( HEX2DEC(A909) + HEX2DEC("26800") ), 8 )</f>
        <v>0x2C0D9</v>
      </c>
    </row>
    <row r="910" customFormat="false" ht="15.75" hidden="false" customHeight="false" outlineLevel="0" collapsed="false">
      <c r="A910" s="22" t="s">
        <v>12360</v>
      </c>
      <c r="B910" s="6" t="s">
        <v>12361</v>
      </c>
      <c r="E910" s="18" t="str">
        <f aca="false">RIGHT( "0x" &amp; DEC2HEX( HEX2DEC(A910) + HEX2DEC("26800") ), 8 )</f>
        <v>0x2C14E</v>
      </c>
    </row>
    <row r="911" customFormat="false" ht="15.75" hidden="false" customHeight="false" outlineLevel="0" collapsed="false">
      <c r="A911" s="22" t="s">
        <v>12362</v>
      </c>
      <c r="B911" s="6" t="s">
        <v>12363</v>
      </c>
      <c r="E911" s="18" t="str">
        <f aca="false">RIGHT( "0x" &amp; DEC2HEX( HEX2DEC(A911) + HEX2DEC("26800") ), 8 )</f>
        <v>0x2C168</v>
      </c>
    </row>
    <row r="912" customFormat="false" ht="15.75" hidden="false" customHeight="false" outlineLevel="0" collapsed="false">
      <c r="A912" s="22" t="s">
        <v>12364</v>
      </c>
      <c r="B912" s="6" t="s">
        <v>12365</v>
      </c>
      <c r="E912" s="18" t="str">
        <f aca="false">RIGHT( "0x" &amp; DEC2HEX( HEX2DEC(A912) + HEX2DEC("26800") ), 8 )</f>
        <v>0x2C17F</v>
      </c>
    </row>
    <row r="913" customFormat="false" ht="15.75" hidden="false" customHeight="false" outlineLevel="0" collapsed="false">
      <c r="A913" s="22" t="s">
        <v>12366</v>
      </c>
      <c r="B913" s="6" t="s">
        <v>12367</v>
      </c>
      <c r="E913" s="18" t="str">
        <f aca="false">RIGHT( "0x" &amp; DEC2HEX( HEX2DEC(A913) + HEX2DEC("26800") ), 8 )</f>
        <v>0x2C1A4</v>
      </c>
    </row>
    <row r="914" customFormat="false" ht="15.75" hidden="false" customHeight="false" outlineLevel="0" collapsed="false">
      <c r="A914" s="22" t="s">
        <v>12368</v>
      </c>
      <c r="B914" s="6" t="s">
        <v>2097</v>
      </c>
      <c r="E914" s="18" t="str">
        <f aca="false">RIGHT( "0x" &amp; DEC2HEX( HEX2DEC(A914) + HEX2DEC("26800") ), 8 )</f>
        <v>0x2C211</v>
      </c>
    </row>
    <row r="915" customFormat="false" ht="15.75" hidden="false" customHeight="false" outlineLevel="0" collapsed="false">
      <c r="A915" s="22" t="s">
        <v>12369</v>
      </c>
      <c r="B915" s="6" t="s">
        <v>2149</v>
      </c>
      <c r="E915" s="18" t="str">
        <f aca="false">RIGHT( "0x" &amp; DEC2HEX( HEX2DEC(A915) + HEX2DEC("26800") ), 8 )</f>
        <v>0x2C228</v>
      </c>
    </row>
    <row r="916" customFormat="false" ht="15.75" hidden="false" customHeight="false" outlineLevel="0" collapsed="false">
      <c r="A916" s="22" t="s">
        <v>12370</v>
      </c>
      <c r="B916" s="6" t="s">
        <v>12371</v>
      </c>
      <c r="E916" s="18" t="str">
        <f aca="false">RIGHT( "0x" &amp; DEC2HEX( HEX2DEC(A916) + HEX2DEC("26800") ), 8 )</f>
        <v>0x2C242</v>
      </c>
    </row>
    <row r="917" customFormat="false" ht="15.75" hidden="false" customHeight="false" outlineLevel="0" collapsed="false">
      <c r="A917" s="22" t="s">
        <v>12372</v>
      </c>
      <c r="B917" s="6" t="s">
        <v>12373</v>
      </c>
      <c r="E917" s="18" t="str">
        <f aca="false">RIGHT( "0x" &amp; DEC2HEX( HEX2DEC(A917) + HEX2DEC("26800") ), 8 )</f>
        <v>0x2C264</v>
      </c>
    </row>
    <row r="918" customFormat="false" ht="15.75" hidden="false" customHeight="false" outlineLevel="0" collapsed="false">
      <c r="A918" s="22" t="s">
        <v>12374</v>
      </c>
      <c r="B918" s="6" t="s">
        <v>12375</v>
      </c>
      <c r="E918" s="18" t="str">
        <f aca="false">RIGHT( "0x" &amp; DEC2HEX( HEX2DEC(A918) + HEX2DEC("26800") ), 8 )</f>
        <v>0x2C283</v>
      </c>
    </row>
    <row r="919" customFormat="false" ht="15.75" hidden="false" customHeight="false" outlineLevel="0" collapsed="false">
      <c r="A919" s="22" t="s">
        <v>12376</v>
      </c>
      <c r="B919" s="6" t="s">
        <v>12377</v>
      </c>
      <c r="E919" s="18" t="str">
        <f aca="false">RIGHT( "0x" &amp; DEC2HEX( HEX2DEC(A919) + HEX2DEC("26800") ), 8 )</f>
        <v>0x2C2A4</v>
      </c>
    </row>
    <row r="920" customFormat="false" ht="15.75" hidden="false" customHeight="false" outlineLevel="0" collapsed="false">
      <c r="A920" s="22" t="s">
        <v>12378</v>
      </c>
      <c r="B920" s="6" t="s">
        <v>2097</v>
      </c>
      <c r="E920" s="18" t="str">
        <f aca="false">RIGHT( "0x" &amp; DEC2HEX( HEX2DEC(A920) + HEX2DEC("26800") ), 8 )</f>
        <v>0x2C311</v>
      </c>
    </row>
    <row r="921" customFormat="false" ht="15.75" hidden="false" customHeight="false" outlineLevel="0" collapsed="false">
      <c r="A921" s="22" t="s">
        <v>12379</v>
      </c>
      <c r="B921" s="6" t="s">
        <v>12380</v>
      </c>
      <c r="E921" s="18" t="str">
        <f aca="false">RIGHT( "0x" &amp; DEC2HEX( HEX2DEC(A921) + HEX2DEC("26800") ), 8 )</f>
        <v>0x2C326</v>
      </c>
    </row>
    <row r="922" customFormat="false" ht="15.75" hidden="false" customHeight="false" outlineLevel="0" collapsed="false">
      <c r="A922" s="22" t="s">
        <v>12381</v>
      </c>
      <c r="B922" s="6" t="s">
        <v>12382</v>
      </c>
      <c r="E922" s="18" t="str">
        <f aca="false">RIGHT( "0x" &amp; DEC2HEX( HEX2DEC(A922) + HEX2DEC("26800") ), 8 )</f>
        <v>0x2C344</v>
      </c>
    </row>
    <row r="923" customFormat="false" ht="15.75" hidden="false" customHeight="false" outlineLevel="0" collapsed="false">
      <c r="A923" s="22" t="s">
        <v>12383</v>
      </c>
      <c r="B923" s="6" t="s">
        <v>12384</v>
      </c>
      <c r="E923" s="18" t="str">
        <f aca="false">RIGHT( "0x" &amp; DEC2HEX( HEX2DEC(A923) + HEX2DEC("26800") ), 8 )</f>
        <v>0x2C35F</v>
      </c>
    </row>
    <row r="924" customFormat="false" ht="15.75" hidden="false" customHeight="false" outlineLevel="0" collapsed="false">
      <c r="A924" s="22" t="s">
        <v>12385</v>
      </c>
      <c r="B924" s="6" t="s">
        <v>12386</v>
      </c>
      <c r="E924" s="18" t="str">
        <f aca="false">RIGHT( "0x" &amp; DEC2HEX( HEX2DEC(A924) + HEX2DEC("26800") ), 8 )</f>
        <v>0x2C38D</v>
      </c>
    </row>
    <row r="925" customFormat="false" ht="15.75" hidden="false" customHeight="false" outlineLevel="0" collapsed="false">
      <c r="A925" s="22" t="s">
        <v>12387</v>
      </c>
      <c r="B925" s="6" t="s">
        <v>12388</v>
      </c>
      <c r="E925" s="18" t="str">
        <f aca="false">RIGHT( "0x" &amp; DEC2HEX( HEX2DEC(A925) + HEX2DEC("26800") ), 8 )</f>
        <v>0x2C3BC</v>
      </c>
    </row>
    <row r="926" customFormat="false" ht="15.75" hidden="false" customHeight="false" outlineLevel="0" collapsed="false">
      <c r="A926" s="22" t="s">
        <v>12389</v>
      </c>
      <c r="B926" s="6" t="s">
        <v>12390</v>
      </c>
      <c r="E926" s="18" t="str">
        <f aca="false">RIGHT( "0x" &amp; DEC2HEX( HEX2DEC(A926) + HEX2DEC("26800") ), 8 )</f>
        <v>0x2C3CD</v>
      </c>
    </row>
    <row r="927" customFormat="false" ht="15.75" hidden="false" customHeight="false" outlineLevel="0" collapsed="false">
      <c r="A927" s="22" t="s">
        <v>12391</v>
      </c>
      <c r="B927" s="6" t="s">
        <v>12361</v>
      </c>
      <c r="E927" s="18" t="str">
        <f aca="false">RIGHT( "0x" &amp; DEC2HEX( HEX2DEC(A927) + HEX2DEC("26800") ), 8 )</f>
        <v>0x2C433</v>
      </c>
    </row>
    <row r="928" customFormat="false" ht="15.75" hidden="false" customHeight="false" outlineLevel="0" collapsed="false">
      <c r="A928" s="22" t="s">
        <v>12392</v>
      </c>
      <c r="B928" s="6" t="s">
        <v>12393</v>
      </c>
      <c r="E928" s="18" t="str">
        <f aca="false">RIGHT( "0x" &amp; DEC2HEX( HEX2DEC(A928) + HEX2DEC("26800") ), 8 )</f>
        <v>0x2C44C</v>
      </c>
    </row>
    <row r="929" customFormat="false" ht="15.75" hidden="false" customHeight="false" outlineLevel="0" collapsed="false">
      <c r="A929" s="22" t="s">
        <v>12394</v>
      </c>
      <c r="B929" s="6" t="s">
        <v>12395</v>
      </c>
      <c r="E929" s="18" t="str">
        <f aca="false">RIGHT( "0x" &amp; DEC2HEX( HEX2DEC(A929) + HEX2DEC("26800") ), 8 )</f>
        <v>0x2C465</v>
      </c>
    </row>
    <row r="930" customFormat="false" ht="15.75" hidden="false" customHeight="false" outlineLevel="0" collapsed="false">
      <c r="A930" s="22" t="s">
        <v>12396</v>
      </c>
      <c r="B930" s="6" t="s">
        <v>12397</v>
      </c>
      <c r="E930" s="18" t="str">
        <f aca="false">RIGHT( "0x" &amp; DEC2HEX( HEX2DEC(A930) + HEX2DEC("26800") ), 8 )</f>
        <v>0x2C488</v>
      </c>
    </row>
    <row r="931" customFormat="false" ht="15.75" hidden="false" customHeight="false" outlineLevel="0" collapsed="false">
      <c r="A931" s="22" t="s">
        <v>12398</v>
      </c>
      <c r="B931" s="6" t="s">
        <v>12399</v>
      </c>
      <c r="E931" s="18" t="str">
        <f aca="false">RIGHT( "0x" &amp; DEC2HEX( HEX2DEC(A931) + HEX2DEC("26800") ), 8 )</f>
        <v>0x2C4A4</v>
      </c>
    </row>
    <row r="932" customFormat="false" ht="15.75" hidden="false" customHeight="false" outlineLevel="0" collapsed="false">
      <c r="A932" s="22" t="s">
        <v>12400</v>
      </c>
      <c r="B932" s="6" t="s">
        <v>12361</v>
      </c>
      <c r="E932" s="18" t="str">
        <f aca="false">RIGHT( "0x" &amp; DEC2HEX( HEX2DEC(A932) + HEX2DEC("26800") ), 8 )</f>
        <v>0x2C511</v>
      </c>
    </row>
    <row r="933" customFormat="false" ht="15.75" hidden="false" customHeight="false" outlineLevel="0" collapsed="false">
      <c r="A933" s="22" t="s">
        <v>11931</v>
      </c>
      <c r="B933" s="6" t="s">
        <v>12401</v>
      </c>
      <c r="E933" s="18" t="str">
        <f aca="false">RIGHT( "0x" &amp; DEC2HEX( HEX2DEC(A933) + HEX2DEC("26800") ), 8 )</f>
        <v>0x2C528</v>
      </c>
    </row>
    <row r="934" customFormat="false" ht="15.75" hidden="false" customHeight="false" outlineLevel="0" collapsed="false">
      <c r="A934" s="22" t="s">
        <v>12402</v>
      </c>
      <c r="B934" s="6" t="s">
        <v>12403</v>
      </c>
      <c r="E934" s="18" t="str">
        <f aca="false">RIGHT( "0x" &amp; DEC2HEX( HEX2DEC(A934) + HEX2DEC("26800") ), 8 )</f>
        <v>0x2C543</v>
      </c>
    </row>
    <row r="935" customFormat="false" ht="15.75" hidden="false" customHeight="false" outlineLevel="0" collapsed="false">
      <c r="A935" s="22" t="s">
        <v>12404</v>
      </c>
      <c r="B935" s="6" t="s">
        <v>12405</v>
      </c>
      <c r="E935" s="18" t="str">
        <f aca="false">RIGHT( "0x" &amp; DEC2HEX( HEX2DEC(A935) + HEX2DEC("26800") ), 8 )</f>
        <v>0x2C55C</v>
      </c>
    </row>
    <row r="936" customFormat="false" ht="15.75" hidden="false" customHeight="false" outlineLevel="0" collapsed="false">
      <c r="A936" s="22" t="s">
        <v>12406</v>
      </c>
      <c r="B936" s="6" t="s">
        <v>12407</v>
      </c>
      <c r="E936" s="18" t="str">
        <f aca="false">RIGHT( "0x" &amp; DEC2HEX( HEX2DEC(A936) + HEX2DEC("26800") ), 8 )</f>
        <v>0x2C578</v>
      </c>
    </row>
    <row r="937" customFormat="false" ht="15.75" hidden="false" customHeight="false" outlineLevel="0" collapsed="false">
      <c r="A937" s="22" t="s">
        <v>12408</v>
      </c>
      <c r="B937" s="6" t="s">
        <v>12409</v>
      </c>
      <c r="E937" s="18" t="str">
        <f aca="false">RIGHT( "0x" &amp; DEC2HEX( HEX2DEC(A937) + HEX2DEC("26800") ), 8 )</f>
        <v>0x2C58F</v>
      </c>
    </row>
    <row r="938" customFormat="false" ht="15.75" hidden="false" customHeight="false" outlineLevel="0" collapsed="false">
      <c r="A938" s="22" t="s">
        <v>12410</v>
      </c>
      <c r="B938" s="6" t="s">
        <v>12411</v>
      </c>
      <c r="E938" s="18" t="str">
        <f aca="false">RIGHT( "0x" &amp; DEC2HEX( HEX2DEC(A938) + HEX2DEC("26800") ), 8 )</f>
        <v>0x2C5F5</v>
      </c>
    </row>
    <row r="939" customFormat="false" ht="15.75" hidden="false" customHeight="false" outlineLevel="0" collapsed="false">
      <c r="A939" s="22" t="s">
        <v>11139</v>
      </c>
      <c r="B939" s="6" t="s">
        <v>12412</v>
      </c>
      <c r="E939" s="18" t="str">
        <f aca="false">RIGHT( "0x" &amp; DEC2HEX( HEX2DEC(A939) + HEX2DEC("26800") ), 8 )</f>
        <v>0x2C601</v>
      </c>
    </row>
    <row r="940" customFormat="false" ht="15.75" hidden="false" customHeight="false" outlineLevel="0" collapsed="false">
      <c r="A940" s="22" t="s">
        <v>12413</v>
      </c>
      <c r="B940" s="6" t="s">
        <v>12414</v>
      </c>
      <c r="E940" s="18" t="str">
        <f aca="false">RIGHT( "0x" &amp; DEC2HEX( HEX2DEC(A940) + HEX2DEC("26800") ), 8 )</f>
        <v>0x2C60C</v>
      </c>
    </row>
    <row r="941" customFormat="false" ht="15.75" hidden="false" customHeight="false" outlineLevel="0" collapsed="false">
      <c r="A941" s="22" t="s">
        <v>12415</v>
      </c>
      <c r="B941" s="6" t="s">
        <v>12416</v>
      </c>
      <c r="E941" s="18" t="str">
        <f aca="false">RIGHT( "0x" &amp; DEC2HEX( HEX2DEC(A941) + HEX2DEC("26800") ), 8 )</f>
        <v>0x2C62B</v>
      </c>
    </row>
    <row r="942" customFormat="false" ht="15.75" hidden="false" customHeight="false" outlineLevel="0" collapsed="false">
      <c r="A942" s="22" t="s">
        <v>12417</v>
      </c>
      <c r="B942" s="6" t="s">
        <v>12418</v>
      </c>
      <c r="E942" s="18" t="str">
        <f aca="false">RIGHT( "0x" &amp; DEC2HEX( HEX2DEC(A942) + HEX2DEC("26800") ), 8 )</f>
        <v>0x2C64C</v>
      </c>
    </row>
    <row r="943" customFormat="false" ht="15.75" hidden="false" customHeight="false" outlineLevel="0" collapsed="false">
      <c r="A943" s="22" t="s">
        <v>12419</v>
      </c>
      <c r="B943" s="6" t="s">
        <v>12420</v>
      </c>
      <c r="E943" s="18" t="str">
        <f aca="false">RIGHT( "0x" &amp; DEC2HEX( HEX2DEC(A943) + HEX2DEC("26800") ), 8 )</f>
        <v>0x2C678</v>
      </c>
    </row>
    <row r="944" customFormat="false" ht="15.75" hidden="false" customHeight="false" outlineLevel="0" collapsed="false">
      <c r="A944" s="22" t="s">
        <v>12421</v>
      </c>
      <c r="B944" s="6" t="s">
        <v>2097</v>
      </c>
      <c r="E944" s="18" t="str">
        <f aca="false">RIGHT( "0x" &amp; DEC2HEX( HEX2DEC(A944) + HEX2DEC("26800") ), 8 )</f>
        <v>0x2C6E5</v>
      </c>
    </row>
    <row r="945" customFormat="false" ht="15.75" hidden="false" customHeight="false" outlineLevel="0" collapsed="false">
      <c r="A945" s="22" t="s">
        <v>11157</v>
      </c>
      <c r="B945" s="6" t="s">
        <v>12422</v>
      </c>
      <c r="E945" s="18" t="str">
        <f aca="false">RIGHT( "0x" &amp; DEC2HEX( HEX2DEC(A945) + HEX2DEC("26800") ), 8 )</f>
        <v>0x2C701</v>
      </c>
    </row>
    <row r="946" customFormat="false" ht="15.75" hidden="false" customHeight="false" outlineLevel="0" collapsed="false">
      <c r="A946" s="22" t="s">
        <v>12423</v>
      </c>
      <c r="B946" s="6" t="s">
        <v>12371</v>
      </c>
      <c r="E946" s="18" t="str">
        <f aca="false">RIGHT( "0x" &amp; DEC2HEX( HEX2DEC(A946) + HEX2DEC("26800") ), 8 )</f>
        <v>0x2C715</v>
      </c>
    </row>
    <row r="947" customFormat="false" ht="15.75" hidden="false" customHeight="false" outlineLevel="0" collapsed="false">
      <c r="A947" s="22" t="s">
        <v>12424</v>
      </c>
      <c r="B947" s="6" t="s">
        <v>12425</v>
      </c>
      <c r="E947" s="18" t="str">
        <f aca="false">RIGHT( "0x" &amp; DEC2HEX( HEX2DEC(A947) + HEX2DEC("26800") ), 8 )</f>
        <v>0x2C738</v>
      </c>
    </row>
    <row r="948" customFormat="false" ht="15.75" hidden="false" customHeight="false" outlineLevel="0" collapsed="false">
      <c r="A948" s="22" t="s">
        <v>11161</v>
      </c>
      <c r="B948" s="6" t="s">
        <v>12426</v>
      </c>
      <c r="E948" s="18" t="str">
        <f aca="false">RIGHT( "0x" &amp; DEC2HEX( HEX2DEC(A948) + HEX2DEC("26800") ), 8 )</f>
        <v>0x2C753</v>
      </c>
    </row>
    <row r="949" customFormat="false" ht="15.75" hidden="false" customHeight="false" outlineLevel="0" collapsed="false">
      <c r="A949" s="22" t="s">
        <v>12427</v>
      </c>
      <c r="B949" s="6" t="s">
        <v>12428</v>
      </c>
      <c r="E949" s="18" t="str">
        <f aca="false">RIGHT( "0x" &amp; DEC2HEX( HEX2DEC(A949) + HEX2DEC("26800") ), 8 )</f>
        <v>0x2C778</v>
      </c>
    </row>
    <row r="950" customFormat="false" ht="15.75" hidden="false" customHeight="false" outlineLevel="0" collapsed="false">
      <c r="A950" s="22" t="s">
        <v>12429</v>
      </c>
      <c r="B950" s="6" t="s">
        <v>12430</v>
      </c>
      <c r="E950" s="18" t="str">
        <f aca="false">RIGHT( "0x" &amp; DEC2HEX( HEX2DEC(A950) + HEX2DEC("26800") ), 8 )</f>
        <v>0x2C78F</v>
      </c>
    </row>
    <row r="951" customFormat="false" ht="15.75" hidden="false" customHeight="false" outlineLevel="0" collapsed="false">
      <c r="A951" s="22" t="s">
        <v>12431</v>
      </c>
      <c r="B951" s="6" t="s">
        <v>12411</v>
      </c>
      <c r="E951" s="18" t="str">
        <f aca="false">RIGHT( "0x" &amp; DEC2HEX( HEX2DEC(A951) + HEX2DEC("26800") ), 8 )</f>
        <v>0x2C7F5</v>
      </c>
    </row>
    <row r="952" customFormat="false" ht="15.75" hidden="false" customHeight="false" outlineLevel="0" collapsed="false">
      <c r="A952" s="22" t="s">
        <v>12146</v>
      </c>
      <c r="B952" s="6" t="s">
        <v>12412</v>
      </c>
      <c r="E952" s="18" t="str">
        <f aca="false">RIGHT( "0x" &amp; DEC2HEX( HEX2DEC(A952) + HEX2DEC("26800") ), 8 )</f>
        <v>0x2C801</v>
      </c>
    </row>
    <row r="953" customFormat="false" ht="15.75" hidden="false" customHeight="false" outlineLevel="0" collapsed="false">
      <c r="A953" s="22" t="s">
        <v>12432</v>
      </c>
      <c r="B953" s="6" t="s">
        <v>12433</v>
      </c>
      <c r="E953" s="18" t="str">
        <f aca="false">RIGHT( "0x" &amp; DEC2HEX( HEX2DEC(A953) + HEX2DEC("26800") ), 8 )</f>
        <v>0x2C80C</v>
      </c>
    </row>
    <row r="954" customFormat="false" ht="15.75" hidden="false" customHeight="false" outlineLevel="0" collapsed="false">
      <c r="A954" s="22" t="s">
        <v>12434</v>
      </c>
      <c r="B954" s="6" t="s">
        <v>12435</v>
      </c>
      <c r="E954" s="18" t="str">
        <f aca="false">RIGHT( "0x" &amp; DEC2HEX( HEX2DEC(A954) + HEX2DEC("26800") ), 8 )</f>
        <v>0x2C82B</v>
      </c>
    </row>
    <row r="955" customFormat="false" ht="15.75" hidden="false" customHeight="false" outlineLevel="0" collapsed="false">
      <c r="A955" s="22" t="s">
        <v>12436</v>
      </c>
      <c r="B955" s="6" t="s">
        <v>12437</v>
      </c>
      <c r="E955" s="18" t="str">
        <f aca="false">RIGHT( "0x" &amp; DEC2HEX( HEX2DEC(A955) + HEX2DEC("26800") ), 8 )</f>
        <v>0x2C854</v>
      </c>
    </row>
    <row r="956" customFormat="false" ht="15.75" hidden="false" customHeight="false" outlineLevel="0" collapsed="false">
      <c r="A956" s="22" t="s">
        <v>12438</v>
      </c>
      <c r="B956" s="6" t="s">
        <v>12357</v>
      </c>
      <c r="E956" s="18" t="str">
        <f aca="false">RIGHT( "0x" &amp; DEC2HEX( HEX2DEC(A956) + HEX2DEC("26800") ), 8 )</f>
        <v>0x2C878</v>
      </c>
    </row>
    <row r="957" customFormat="false" ht="15.75" hidden="false" customHeight="false" outlineLevel="0" collapsed="false">
      <c r="A957" s="22" t="s">
        <v>12439</v>
      </c>
      <c r="B957" s="6" t="s">
        <v>12440</v>
      </c>
      <c r="E957" s="18" t="str">
        <f aca="false">RIGHT( "0x" &amp; DEC2HEX( HEX2DEC(A957) + HEX2DEC("26800") ), 8 )</f>
        <v>0x2C8A1</v>
      </c>
    </row>
    <row r="958" customFormat="false" ht="15.75" hidden="false" customHeight="false" outlineLevel="0" collapsed="false">
      <c r="A958" s="22" t="s">
        <v>12441</v>
      </c>
      <c r="B958" s="6" t="s">
        <v>12442</v>
      </c>
      <c r="E958" s="18" t="str">
        <f aca="false">RIGHT( "0x" &amp; DEC2HEX( HEX2DEC(A958) + HEX2DEC("26800") ), 8 )</f>
        <v>0x2C8C8</v>
      </c>
    </row>
    <row r="959" customFormat="false" ht="15.75" hidden="false" customHeight="false" outlineLevel="0" collapsed="false">
      <c r="A959" s="22" t="s">
        <v>11339</v>
      </c>
      <c r="B959" s="6" t="s">
        <v>2172</v>
      </c>
      <c r="E959" s="18" t="str">
        <f aca="false">RIGHT( "0x" &amp; DEC2HEX( HEX2DEC(A959) + HEX2DEC("26800") ), 8 )</f>
        <v>0x2C8D8</v>
      </c>
    </row>
    <row r="960" customFormat="false" ht="15.75" hidden="false" customHeight="false" outlineLevel="0" collapsed="false">
      <c r="A960" s="22" t="s">
        <v>12443</v>
      </c>
      <c r="B960" s="6" t="s">
        <v>2178</v>
      </c>
      <c r="E960" s="18" t="str">
        <f aca="false">RIGHT( "0x" &amp; DEC2HEX( HEX2DEC(A960) + HEX2DEC("26800") ), 8 )</f>
        <v>0x2C904</v>
      </c>
    </row>
    <row r="961" customFormat="false" ht="15.75" hidden="false" customHeight="false" outlineLevel="0" collapsed="false">
      <c r="A961" s="22" t="s">
        <v>12444</v>
      </c>
      <c r="B961" s="6" t="s">
        <v>2180</v>
      </c>
      <c r="E961" s="18" t="str">
        <f aca="false">RIGHT( "0x" &amp; DEC2HEX( HEX2DEC(A961) + HEX2DEC("26800") ), 8 )</f>
        <v>0x2C912</v>
      </c>
    </row>
    <row r="962" customFormat="false" ht="15.75" hidden="false" customHeight="false" outlineLevel="0" collapsed="false">
      <c r="A962" s="22" t="s">
        <v>12445</v>
      </c>
      <c r="B962" s="6" t="s">
        <v>2182</v>
      </c>
      <c r="E962" s="18" t="str">
        <f aca="false">RIGHT( "0x" &amp; DEC2HEX( HEX2DEC(A962) + HEX2DEC("26800") ), 8 )</f>
        <v>0x2C91C</v>
      </c>
    </row>
    <row r="963" customFormat="false" ht="15.75" hidden="false" customHeight="false" outlineLevel="0" collapsed="false">
      <c r="A963" s="22" t="s">
        <v>12446</v>
      </c>
      <c r="B963" s="6" t="s">
        <v>2180</v>
      </c>
      <c r="E963" s="18" t="str">
        <f aca="false">RIGHT( "0x" &amp; DEC2HEX( HEX2DEC(A963) + HEX2DEC("26800") ), 8 )</f>
        <v>0x2C930</v>
      </c>
    </row>
    <row r="964" customFormat="false" ht="15.75" hidden="false" customHeight="false" outlineLevel="0" collapsed="false">
      <c r="A964" s="22" t="s">
        <v>11999</v>
      </c>
      <c r="B964" s="6" t="s">
        <v>2184</v>
      </c>
      <c r="E964" s="18" t="str">
        <f aca="false">RIGHT( "0x" &amp; DEC2HEX( HEX2DEC(A964) + HEX2DEC("26800") ), 8 )</f>
        <v>0x2C93C</v>
      </c>
    </row>
    <row r="965" customFormat="false" ht="15.75" hidden="false" customHeight="false" outlineLevel="0" collapsed="false">
      <c r="A965" s="22" t="s">
        <v>12447</v>
      </c>
      <c r="B965" s="6" t="s">
        <v>2186</v>
      </c>
      <c r="E965" s="18" t="str">
        <f aca="false">RIGHT( "0x" &amp; DEC2HEX( HEX2DEC(A965) + HEX2DEC("26800") ), 8 )</f>
        <v>0x2C948</v>
      </c>
    </row>
    <row r="966" customFormat="false" ht="15.75" hidden="false" customHeight="false" outlineLevel="0" collapsed="false">
      <c r="A966" s="22" t="s">
        <v>12448</v>
      </c>
      <c r="B966" s="6" t="s">
        <v>2180</v>
      </c>
      <c r="E966" s="18" t="str">
        <f aca="false">RIGHT( "0x" &amp; DEC2HEX( HEX2DEC(A966) + HEX2DEC("26800") ), 8 )</f>
        <v>0x2C956</v>
      </c>
    </row>
    <row r="967" customFormat="false" ht="15.75" hidden="false" customHeight="false" outlineLevel="0" collapsed="false">
      <c r="A967" s="22" t="s">
        <v>12449</v>
      </c>
      <c r="B967" s="6" t="s">
        <v>2189</v>
      </c>
      <c r="E967" s="18" t="str">
        <f aca="false">RIGHT( "0x" &amp; DEC2HEX( HEX2DEC(A967) + HEX2DEC("26800") ), 8 )</f>
        <v>0x2C960</v>
      </c>
    </row>
    <row r="968" customFormat="false" ht="15.75" hidden="false" customHeight="false" outlineLevel="0" collapsed="false">
      <c r="A968" s="22" t="s">
        <v>12450</v>
      </c>
      <c r="B968" s="6" t="s">
        <v>2191</v>
      </c>
      <c r="E968" s="18" t="str">
        <f aca="false">RIGHT( "0x" &amp; DEC2HEX( HEX2DEC(A968) + HEX2DEC("26800") ), 8 )</f>
        <v>0x2C972</v>
      </c>
    </row>
    <row r="969" customFormat="false" ht="15.75" hidden="false" customHeight="false" outlineLevel="0" collapsed="false">
      <c r="A969" s="22" t="s">
        <v>12451</v>
      </c>
      <c r="B969" s="6" t="s">
        <v>2195</v>
      </c>
      <c r="E969" s="18" t="str">
        <f aca="false">RIGHT( "0x" &amp; DEC2HEX( HEX2DEC(A969) + HEX2DEC("26800") ), 8 )</f>
        <v>0x2C990</v>
      </c>
    </row>
    <row r="970" customFormat="false" ht="15.75" hidden="false" customHeight="false" outlineLevel="0" collapsed="false">
      <c r="A970" s="22" t="s">
        <v>12452</v>
      </c>
      <c r="B970" s="6" t="s">
        <v>2195</v>
      </c>
      <c r="E970" s="18" t="str">
        <f aca="false">RIGHT( "0x" &amp; DEC2HEX( HEX2DEC(A970) + HEX2DEC("26800") ), 8 )</f>
        <v>0x2C99C</v>
      </c>
    </row>
    <row r="971" customFormat="false" ht="15.75" hidden="false" customHeight="false" outlineLevel="0" collapsed="false">
      <c r="A971" s="22" t="s">
        <v>12453</v>
      </c>
      <c r="B971" s="6" t="s">
        <v>2180</v>
      </c>
      <c r="E971" s="18" t="str">
        <f aca="false">RIGHT( "0x" &amp; DEC2HEX( HEX2DEC(A971) + HEX2DEC("26800") ), 8 )</f>
        <v>0x2C9A8</v>
      </c>
    </row>
    <row r="972" customFormat="false" ht="15.75" hidden="false" customHeight="false" outlineLevel="0" collapsed="false">
      <c r="A972" s="22" t="s">
        <v>12178</v>
      </c>
      <c r="B972" s="6" t="s">
        <v>2198</v>
      </c>
      <c r="E972" s="18" t="str">
        <f aca="false">RIGHT( "0x" &amp; DEC2HEX( HEX2DEC(A972) + HEX2DEC("26800") ), 8 )</f>
        <v>0x2C9B4</v>
      </c>
    </row>
    <row r="973" customFormat="false" ht="15.75" hidden="false" customHeight="false" outlineLevel="0" collapsed="false">
      <c r="A973" s="22" t="s">
        <v>12454</v>
      </c>
      <c r="B973" s="6" t="s">
        <v>2200</v>
      </c>
      <c r="E973" s="18" t="str">
        <f aca="false">RIGHT( "0x" &amp; DEC2HEX( HEX2DEC(A973) + HEX2DEC("26800") ), 8 )</f>
        <v>0x2C9C4</v>
      </c>
    </row>
    <row r="974" customFormat="false" ht="15.75" hidden="false" customHeight="false" outlineLevel="0" collapsed="false">
      <c r="A974" s="22"/>
      <c r="D974" s="3" t="s">
        <v>12455</v>
      </c>
      <c r="E974" s="18"/>
    </row>
    <row r="975" customFormat="false" ht="15.75" hidden="false" customHeight="false" outlineLevel="0" collapsed="false">
      <c r="A975" s="22" t="s">
        <v>10807</v>
      </c>
      <c r="B975" s="6" t="s">
        <v>12456</v>
      </c>
      <c r="E975" s="18" t="str">
        <f aca="false">RIGHT( "0x" &amp; DEC2HEX( HEX2DEC(A975) + HEX2DEC("2A000") ), 8 )</f>
        <v>0x2A000</v>
      </c>
    </row>
    <row r="976" customFormat="false" ht="15.75" hidden="false" customHeight="false" outlineLevel="0" collapsed="false">
      <c r="A976" s="22" t="s">
        <v>12457</v>
      </c>
      <c r="B976" s="6" t="s">
        <v>12458</v>
      </c>
      <c r="E976" s="18" t="str">
        <f aca="false">RIGHT( "0x" &amp; DEC2HEX( HEX2DEC(A976) + HEX2DEC("2A000") ), 8 )</f>
        <v>0x2A025</v>
      </c>
    </row>
    <row r="977" customFormat="false" ht="15.75" hidden="false" customHeight="false" outlineLevel="0" collapsed="false">
      <c r="A977" s="22" t="s">
        <v>12459</v>
      </c>
      <c r="B977" s="6" t="s">
        <v>12460</v>
      </c>
      <c r="E977" s="18" t="str">
        <f aca="false">RIGHT( "0x" &amp; DEC2HEX( HEX2DEC(A977) + HEX2DEC("2A000") ), 8 )</f>
        <v>0x2A040</v>
      </c>
    </row>
    <row r="978" customFormat="false" ht="15.75" hidden="false" customHeight="false" outlineLevel="0" collapsed="false">
      <c r="A978" s="22" t="s">
        <v>12461</v>
      </c>
      <c r="B978" s="6" t="s">
        <v>2227</v>
      </c>
      <c r="E978" s="18" t="str">
        <f aca="false">RIGHT( "0x" &amp; DEC2HEX( HEX2DEC(A978) + HEX2DEC("2A000") ), 8 )</f>
        <v>0x2BA30</v>
      </c>
    </row>
    <row r="979" customFormat="false" ht="15.75" hidden="false" customHeight="false" outlineLevel="0" collapsed="false">
      <c r="A979" s="22" t="s">
        <v>12462</v>
      </c>
      <c r="B979" s="6" t="s">
        <v>12463</v>
      </c>
      <c r="E979" s="18" t="str">
        <f aca="false">RIGHT( "0x" &amp; DEC2HEX( HEX2DEC(A979) + HEX2DEC("2A000") ), 8 )</f>
        <v>0x2BA4B</v>
      </c>
    </row>
    <row r="980" customFormat="false" ht="15.75" hidden="false" customHeight="false" outlineLevel="0" collapsed="false">
      <c r="A980" s="22" t="s">
        <v>12464</v>
      </c>
      <c r="B980" s="6" t="s">
        <v>2231</v>
      </c>
      <c r="E980" s="18" t="str">
        <f aca="false">RIGHT( "0x" &amp; DEC2HEX( HEX2DEC(A980) + HEX2DEC("2A000") ), 8 )</f>
        <v>0x2BA5D</v>
      </c>
    </row>
    <row r="981" customFormat="false" ht="15.75" hidden="false" customHeight="false" outlineLevel="0" collapsed="false">
      <c r="A981" s="22"/>
      <c r="D981" s="3" t="s">
        <v>12465</v>
      </c>
      <c r="E981" s="18"/>
    </row>
    <row r="982" customFormat="false" ht="15.75" hidden="false" customHeight="false" outlineLevel="0" collapsed="false">
      <c r="A982" s="22" t="s">
        <v>10807</v>
      </c>
      <c r="B982" s="6" t="s">
        <v>2243</v>
      </c>
      <c r="E982" s="18" t="str">
        <f aca="false">RIGHT( "0x" &amp; DEC2HEX( HEX2DEC(A982) + HEX2DEC("2C800") ), 8 )</f>
        <v>0x2C800</v>
      </c>
    </row>
    <row r="983" customFormat="false" ht="15.75" hidden="false" customHeight="false" outlineLevel="0" collapsed="false">
      <c r="A983" s="22" t="s">
        <v>12240</v>
      </c>
      <c r="B983" s="6" t="s">
        <v>2244</v>
      </c>
      <c r="E983" s="18" t="str">
        <f aca="false">RIGHT( "0x" &amp; DEC2HEX( HEX2DEC(A983) + HEX2DEC("2C800") ), 8 )</f>
        <v>0x2C810</v>
      </c>
    </row>
    <row r="984" customFormat="false" ht="15.75" hidden="false" customHeight="false" outlineLevel="0" collapsed="false">
      <c r="A984" s="22" t="s">
        <v>12466</v>
      </c>
      <c r="B984" s="6" t="s">
        <v>10489</v>
      </c>
      <c r="E984" s="18" t="str">
        <f aca="false">RIGHT( "0x" &amp; DEC2HEX( HEX2DEC(A984) + HEX2DEC("2C800") ), 8 )</f>
        <v>0x2C834</v>
      </c>
    </row>
    <row r="985" customFormat="false" ht="15.75" hidden="false" customHeight="false" outlineLevel="0" collapsed="false">
      <c r="A985" s="22" t="s">
        <v>12467</v>
      </c>
      <c r="B985" s="6" t="s">
        <v>2246</v>
      </c>
      <c r="E985" s="18" t="str">
        <f aca="false">RIGHT( "0x" &amp; DEC2HEX( HEX2DEC(A985) + HEX2DEC("2C800") ), 8 )</f>
        <v>0x2C84C</v>
      </c>
    </row>
    <row r="986" customFormat="false" ht="15.75" hidden="false" customHeight="false" outlineLevel="0" collapsed="false">
      <c r="A986" s="22" t="s">
        <v>12468</v>
      </c>
      <c r="B986" s="6" t="s">
        <v>2247</v>
      </c>
      <c r="E986" s="18" t="str">
        <f aca="false">RIGHT( "0x" &amp; DEC2HEX( HEX2DEC(A986) + HEX2DEC("2C800") ), 8 )</f>
        <v>0x2C868</v>
      </c>
    </row>
    <row r="987" customFormat="false" ht="15.75" hidden="false" customHeight="false" outlineLevel="0" collapsed="false">
      <c r="A987" s="22" t="s">
        <v>12469</v>
      </c>
      <c r="B987" s="6" t="s">
        <v>12470</v>
      </c>
      <c r="E987" s="18" t="str">
        <f aca="false">RIGHT( "0x" &amp; DEC2HEX( HEX2DEC(A987) + HEX2DEC("2C800") ), 8 )</f>
        <v>0x2CE4D</v>
      </c>
    </row>
    <row r="988" customFormat="false" ht="15.75" hidden="false" customHeight="false" outlineLevel="0" collapsed="false">
      <c r="A988" s="22" t="s">
        <v>12471</v>
      </c>
      <c r="B988" s="6" t="s">
        <v>12472</v>
      </c>
      <c r="E988" s="18" t="str">
        <f aca="false">RIGHT( "0x" &amp; DEC2HEX( HEX2DEC(A988) + HEX2DEC("2C800") ), 8 )</f>
        <v>0x2DA70</v>
      </c>
    </row>
    <row r="989" customFormat="false" ht="15.75" hidden="false" customHeight="false" outlineLevel="0" collapsed="false">
      <c r="A989" s="22" t="s">
        <v>12473</v>
      </c>
      <c r="B989" s="6" t="s">
        <v>12474</v>
      </c>
      <c r="E989" s="18" t="str">
        <f aca="false">RIGHT( "0x" &amp; DEC2HEX( HEX2DEC(A989) + HEX2DEC("2C800") ), 8 )</f>
        <v>0x2DB4C</v>
      </c>
    </row>
    <row r="990" customFormat="false" ht="15.75" hidden="false" customHeight="false" outlineLevel="0" collapsed="false">
      <c r="A990" s="22" t="s">
        <v>12475</v>
      </c>
      <c r="B990" s="6" t="s">
        <v>12476</v>
      </c>
      <c r="D990" s="1" t="s">
        <v>12477</v>
      </c>
      <c r="E990" s="18" t="str">
        <f aca="false">RIGHT( "0x" &amp; DEC2HEX( HEX2DEC(A990) + HEX2DEC("2C800") ), 8 )</f>
        <v>0x2DB60</v>
      </c>
    </row>
    <row r="991" customFormat="false" ht="15.75" hidden="false" customHeight="false" outlineLevel="0" collapsed="false">
      <c r="A991" s="22" t="s">
        <v>12478</v>
      </c>
      <c r="B991" s="6" t="s">
        <v>12479</v>
      </c>
      <c r="D991" s="1" t="s">
        <v>12477</v>
      </c>
      <c r="E991" s="18" t="str">
        <f aca="false">RIGHT( "0x" &amp; DEC2HEX( HEX2DEC(A991) + HEX2DEC("2C800") ), 8 )</f>
        <v>0x2DC3C</v>
      </c>
    </row>
    <row r="992" customFormat="false" ht="15.75" hidden="false" customHeight="false" outlineLevel="0" collapsed="false">
      <c r="A992" s="22"/>
      <c r="D992" s="3" t="s">
        <v>12480</v>
      </c>
      <c r="E992" s="18"/>
    </row>
    <row r="993" customFormat="false" ht="15.75" hidden="false" customHeight="false" outlineLevel="0" collapsed="false">
      <c r="A993" s="22" t="s">
        <v>12134</v>
      </c>
      <c r="B993" s="6" t="s">
        <v>1694</v>
      </c>
      <c r="E993" s="18" t="str">
        <f aca="false">RIGHT( "0x" &amp; DEC2HEX( HEX2DEC(A993) + HEX2DEC("2D800") ), 8 )</f>
        <v>0x2D80C</v>
      </c>
    </row>
    <row r="994" customFormat="false" ht="15.75" hidden="false" customHeight="false" outlineLevel="0" collapsed="false">
      <c r="A994" s="22" t="s">
        <v>12481</v>
      </c>
      <c r="B994" s="6" t="s">
        <v>177</v>
      </c>
      <c r="C994" s="7" t="str">
        <f aca="false">'Name Key'!B29</f>
        <v>Arcturus</v>
      </c>
      <c r="E994" s="18" t="str">
        <f aca="false">RIGHT( "0x" &amp; DEC2HEX( HEX2DEC(A994) + HEX2DEC("2D800") ), 8 )</f>
        <v>0x33C38</v>
      </c>
    </row>
    <row r="995" customFormat="false" ht="15.75" hidden="false" customHeight="false" outlineLevel="0" collapsed="false">
      <c r="A995" s="22" t="s">
        <v>12482</v>
      </c>
      <c r="B995" s="6" t="s">
        <v>8303</v>
      </c>
      <c r="E995" s="18" t="str">
        <f aca="false">RIGHT( "0x" &amp; DEC2HEX( HEX2DEC(A995) + HEX2DEC("2D800") ), 8 )</f>
        <v>0x33C49</v>
      </c>
    </row>
    <row r="996" customFormat="false" ht="15.75" hidden="false" customHeight="false" outlineLevel="0" collapsed="false">
      <c r="A996" s="22" t="s">
        <v>12483</v>
      </c>
      <c r="B996" s="6" t="s">
        <v>12484</v>
      </c>
      <c r="E996" s="18" t="str">
        <f aca="false">RIGHT( "0x" &amp; DEC2HEX( HEX2DEC(A996) + HEX2DEC("2D800") ), 8 )</f>
        <v>0x33C51</v>
      </c>
    </row>
    <row r="997" customFormat="false" ht="15.75" hidden="false" customHeight="false" outlineLevel="0" collapsed="false">
      <c r="A997" s="22" t="s">
        <v>12485</v>
      </c>
      <c r="B997" s="6" t="s">
        <v>459</v>
      </c>
      <c r="E997" s="18" t="str">
        <f aca="false">RIGHT( "0x" &amp; DEC2HEX( HEX2DEC(A997) + HEX2DEC("2D800") ), 8 )</f>
        <v>0x33C6E</v>
      </c>
    </row>
    <row r="998" customFormat="false" ht="15.75" hidden="false" customHeight="false" outlineLevel="0" collapsed="false">
      <c r="A998" s="22" t="s">
        <v>12486</v>
      </c>
      <c r="B998" s="6" t="s">
        <v>12487</v>
      </c>
      <c r="E998" s="18" t="str">
        <f aca="false">RIGHT( "0x" &amp; DEC2HEX( HEX2DEC(A998) + HEX2DEC("2D800") ), 8 )</f>
        <v>0x33C79</v>
      </c>
    </row>
    <row r="999" customFormat="false" ht="15.75" hidden="false" customHeight="false" outlineLevel="0" collapsed="false">
      <c r="A999" s="22" t="s">
        <v>12488</v>
      </c>
      <c r="B999" s="6" t="s">
        <v>177</v>
      </c>
      <c r="C999" s="7" t="str">
        <f aca="false">'Name Key'!B29</f>
        <v>Arcturus</v>
      </c>
      <c r="E999" s="18" t="str">
        <f aca="false">RIGHT( "0x" &amp; DEC2HEX( HEX2DEC(A999) + HEX2DEC("2D800") ), 8 )</f>
        <v>0x33CA0</v>
      </c>
    </row>
    <row r="1000" customFormat="false" ht="15.75" hidden="false" customHeight="false" outlineLevel="0" collapsed="false">
      <c r="A1000" s="22" t="s">
        <v>12489</v>
      </c>
      <c r="B1000" s="6" t="s">
        <v>12490</v>
      </c>
      <c r="E1000" s="18" t="str">
        <f aca="false">RIGHT( "0x" &amp; DEC2HEX( HEX2DEC(A1000) + HEX2DEC("2D800") ), 8 )</f>
        <v>0x33CB1</v>
      </c>
    </row>
    <row r="1001" customFormat="false" ht="15.75" hidden="false" customHeight="false" outlineLevel="0" collapsed="false">
      <c r="A1001" s="22" t="s">
        <v>12223</v>
      </c>
      <c r="B1001" s="6" t="s">
        <v>12491</v>
      </c>
      <c r="E1001" s="18" t="str">
        <f aca="false">RIGHT( "0x" &amp; DEC2HEX( HEX2DEC(A1001) + HEX2DEC("2D800") ), 8 )</f>
        <v>0x33CCA</v>
      </c>
    </row>
    <row r="1002" customFormat="false" ht="15.75" hidden="false" customHeight="false" outlineLevel="0" collapsed="false">
      <c r="A1002" s="22" t="s">
        <v>12054</v>
      </c>
      <c r="B1002" s="6" t="s">
        <v>12492</v>
      </c>
      <c r="E1002" s="18" t="str">
        <f aca="false">RIGHT( "0x" &amp; DEC2HEX( HEX2DEC(A1002) + HEX2DEC("2D800") ), 8 )</f>
        <v>0x33CD9</v>
      </c>
    </row>
    <row r="1003" customFormat="false" ht="15.75" hidden="false" customHeight="false" outlineLevel="0" collapsed="false">
      <c r="A1003" s="22" t="s">
        <v>12493</v>
      </c>
      <c r="B1003" s="6" t="s">
        <v>2292</v>
      </c>
      <c r="E1003" s="18" t="str">
        <f aca="false">RIGHT( "0x" &amp; DEC2HEX( HEX2DEC(A1003) + HEX2DEC("2D800") ), 8 )</f>
        <v>0x33D04</v>
      </c>
    </row>
    <row r="1004" customFormat="false" ht="15.75" hidden="false" customHeight="false" outlineLevel="0" collapsed="false">
      <c r="A1004" s="22" t="s">
        <v>12494</v>
      </c>
      <c r="B1004" s="6" t="s">
        <v>12495</v>
      </c>
      <c r="E1004" s="18" t="str">
        <f aca="false">RIGHT( "0x" &amp; DEC2HEX( HEX2DEC(A1004) + HEX2DEC("2D800") ), 8 )</f>
        <v>0x33D0D</v>
      </c>
    </row>
    <row r="1005" customFormat="false" ht="15.75" hidden="false" customHeight="false" outlineLevel="0" collapsed="false">
      <c r="A1005" s="22" t="s">
        <v>11275</v>
      </c>
      <c r="B1005" s="6" t="s">
        <v>12496</v>
      </c>
      <c r="E1005" s="18" t="str">
        <f aca="false">RIGHT( "0x" &amp; DEC2HEX( HEX2DEC(A1005) + HEX2DEC("2D800") ), 8 )</f>
        <v>0x33D34</v>
      </c>
    </row>
    <row r="1006" customFormat="false" ht="15.75" hidden="false" customHeight="false" outlineLevel="0" collapsed="false">
      <c r="A1006" s="22" t="s">
        <v>12497</v>
      </c>
      <c r="B1006" s="6" t="s">
        <v>12498</v>
      </c>
      <c r="E1006" s="18" t="str">
        <f aca="false">RIGHT( "0x" &amp; DEC2HEX( HEX2DEC(A1006) + HEX2DEC("2D800") ), 8 )</f>
        <v>0x33D63</v>
      </c>
    </row>
    <row r="1007" customFormat="false" ht="15.75" hidden="false" customHeight="false" outlineLevel="0" collapsed="false">
      <c r="A1007" s="22" t="s">
        <v>12499</v>
      </c>
      <c r="B1007" s="6" t="s">
        <v>177</v>
      </c>
      <c r="C1007" s="7" t="str">
        <f aca="false">'Name Key'!B29</f>
        <v>Arcturus</v>
      </c>
      <c r="E1007" s="18" t="str">
        <f aca="false">RIGHT( "0x" &amp; DEC2HEX( HEX2DEC(A1007) + HEX2DEC("2D800") ), 8 )</f>
        <v>0x33D8E</v>
      </c>
    </row>
    <row r="1008" customFormat="false" ht="15.75" hidden="false" customHeight="false" outlineLevel="0" collapsed="false">
      <c r="A1008" s="22" t="s">
        <v>12500</v>
      </c>
      <c r="B1008" s="6" t="s">
        <v>8303</v>
      </c>
      <c r="E1008" s="18" t="str">
        <f aca="false">RIGHT( "0x" &amp; DEC2HEX( HEX2DEC(A1008) + HEX2DEC("2D800") ), 8 )</f>
        <v>0x33D9F</v>
      </c>
    </row>
    <row r="1009" customFormat="false" ht="15.75" hidden="false" customHeight="false" outlineLevel="0" collapsed="false">
      <c r="A1009" s="22" t="s">
        <v>12501</v>
      </c>
      <c r="B1009" s="6" t="s">
        <v>12502</v>
      </c>
      <c r="E1009" s="18" t="str">
        <f aca="false">RIGHT( "0x" &amp; DEC2HEX( HEX2DEC(A1009) + HEX2DEC("2D800") ), 8 )</f>
        <v>0x33DA7</v>
      </c>
    </row>
    <row r="1010" customFormat="false" ht="15.75" hidden="false" customHeight="false" outlineLevel="0" collapsed="false">
      <c r="A1010" s="22" t="s">
        <v>12503</v>
      </c>
      <c r="B1010" s="6" t="s">
        <v>12504</v>
      </c>
      <c r="E1010" s="18" t="str">
        <f aca="false">RIGHT( "0x" &amp; DEC2HEX( HEX2DEC(A1010) + HEX2DEC("2D800") ), 8 )</f>
        <v>0x33DB6</v>
      </c>
    </row>
    <row r="1011" customFormat="false" ht="15.75" hidden="false" customHeight="false" outlineLevel="0" collapsed="false">
      <c r="A1011" s="22" t="s">
        <v>12505</v>
      </c>
      <c r="B1011" s="6" t="s">
        <v>2292</v>
      </c>
      <c r="E1011" s="18" t="str">
        <f aca="false">RIGHT( "0x" &amp; DEC2HEX( HEX2DEC(A1011) + HEX2DEC("2D800") ), 8 )</f>
        <v>0x33DD8</v>
      </c>
    </row>
    <row r="1012" customFormat="false" ht="15.75" hidden="false" customHeight="false" outlineLevel="0" collapsed="false">
      <c r="A1012" s="22" t="s">
        <v>12506</v>
      </c>
      <c r="B1012" s="6" t="s">
        <v>12507</v>
      </c>
      <c r="E1012" s="18" t="str">
        <f aca="false">RIGHT( "0x" &amp; DEC2HEX( HEX2DEC(A1012) + HEX2DEC("2D800") ), 8 )</f>
        <v>0x33DE1</v>
      </c>
    </row>
    <row r="1013" customFormat="false" ht="15.75" hidden="false" customHeight="false" outlineLevel="0" collapsed="false">
      <c r="A1013" s="22" t="s">
        <v>12508</v>
      </c>
      <c r="B1013" s="6" t="s">
        <v>12509</v>
      </c>
      <c r="E1013" s="18" t="str">
        <f aca="false">RIGHT( "0x" &amp; DEC2HEX( HEX2DEC(A1013) + HEX2DEC("2D800") ), 8 )</f>
        <v>0x33DF8</v>
      </c>
    </row>
    <row r="1014" customFormat="false" ht="15.75" hidden="false" customHeight="false" outlineLevel="0" collapsed="false">
      <c r="A1014" s="22" t="s">
        <v>12510</v>
      </c>
      <c r="B1014" s="6" t="s">
        <v>12511</v>
      </c>
      <c r="E1014" s="18" t="str">
        <f aca="false">RIGHT( "0x" &amp; DEC2HEX( HEX2DEC(A1014) + HEX2DEC("2D800") ), 8 )</f>
        <v>0x33E19</v>
      </c>
    </row>
    <row r="1015" customFormat="false" ht="15.75" hidden="false" customHeight="false" outlineLevel="0" collapsed="false">
      <c r="A1015" s="22" t="s">
        <v>12512</v>
      </c>
      <c r="B1015" s="6" t="s">
        <v>12513</v>
      </c>
      <c r="E1015" s="18" t="str">
        <f aca="false">RIGHT( "0x" &amp; DEC2HEX( HEX2DEC(A1015) + HEX2DEC("2D800") ), 8 )</f>
        <v>0x33E3C</v>
      </c>
    </row>
    <row r="1016" customFormat="false" ht="15.75" hidden="false" customHeight="false" outlineLevel="0" collapsed="false">
      <c r="A1016" s="22" t="s">
        <v>12077</v>
      </c>
      <c r="B1016" s="6" t="s">
        <v>177</v>
      </c>
      <c r="C1016" s="7" t="str">
        <f aca="false">'Name Key'!B29</f>
        <v>Arcturus</v>
      </c>
      <c r="E1016" s="18" t="str">
        <f aca="false">RIGHT( "0x" &amp; DEC2HEX( HEX2DEC(A1016) + HEX2DEC("2D800") ), 8 )</f>
        <v>0x33E60</v>
      </c>
    </row>
    <row r="1017" customFormat="false" ht="15.75" hidden="false" customHeight="false" outlineLevel="0" collapsed="false">
      <c r="A1017" s="22" t="s">
        <v>12514</v>
      </c>
      <c r="B1017" s="6" t="s">
        <v>10829</v>
      </c>
      <c r="E1017" s="18" t="str">
        <f aca="false">RIGHT( "0x" &amp; DEC2HEX( HEX2DEC(A1017) + HEX2DEC("2D800") ), 8 )</f>
        <v>0x33E71</v>
      </c>
    </row>
    <row r="1018" customFormat="false" ht="15.75" hidden="false" customHeight="false" outlineLevel="0" collapsed="false">
      <c r="A1018" s="22" t="s">
        <v>12515</v>
      </c>
      <c r="B1018" s="6" t="s">
        <v>12516</v>
      </c>
      <c r="E1018" s="18" t="str">
        <f aca="false">RIGHT( "0x" &amp; DEC2HEX( HEX2DEC(A1018) + HEX2DEC("2D800") ), 8 )</f>
        <v>0x33E80</v>
      </c>
    </row>
    <row r="1019" customFormat="false" ht="15.75" hidden="false" customHeight="false" outlineLevel="0" collapsed="false">
      <c r="A1019" s="22" t="s">
        <v>12517</v>
      </c>
      <c r="B1019" s="6" t="s">
        <v>12518</v>
      </c>
      <c r="E1019" s="18" t="str">
        <f aca="false">RIGHT( "0x" &amp; DEC2HEX( HEX2DEC(A1019) + HEX2DEC("2D800") ), 8 )</f>
        <v>0x33EAD</v>
      </c>
    </row>
    <row r="1020" customFormat="false" ht="15.75" hidden="false" customHeight="false" outlineLevel="0" collapsed="false">
      <c r="A1020" s="22" t="s">
        <v>12519</v>
      </c>
      <c r="B1020" s="6" t="s">
        <v>12520</v>
      </c>
      <c r="E1020" s="18" t="str">
        <f aca="false">RIGHT( "0x" &amp; DEC2HEX( HEX2DEC(A1020) + HEX2DEC("2D800") ), 8 )</f>
        <v>0x33ED4</v>
      </c>
    </row>
    <row r="1021" customFormat="false" ht="15.75" hidden="false" customHeight="false" outlineLevel="0" collapsed="false">
      <c r="A1021" s="22" t="s">
        <v>12521</v>
      </c>
      <c r="B1021" s="6" t="s">
        <v>8303</v>
      </c>
      <c r="E1021" s="18" t="str">
        <f aca="false">RIGHT( "0x" &amp; DEC2HEX( HEX2DEC(A1021) + HEX2DEC("2D800") ), 8 )</f>
        <v>0x33EF5</v>
      </c>
    </row>
    <row r="1022" customFormat="false" ht="15.75" hidden="false" customHeight="false" outlineLevel="0" collapsed="false">
      <c r="A1022" s="22" t="s">
        <v>12522</v>
      </c>
      <c r="B1022" s="6" t="s">
        <v>12523</v>
      </c>
      <c r="E1022" s="18" t="str">
        <f aca="false">RIGHT( "0x" &amp; DEC2HEX( HEX2DEC(A1022) + HEX2DEC("2D800") ), 8 )</f>
        <v>0x33F01</v>
      </c>
    </row>
    <row r="1023" customFormat="false" ht="15.75" hidden="false" customHeight="false" outlineLevel="0" collapsed="false">
      <c r="A1023" s="22" t="s">
        <v>12524</v>
      </c>
      <c r="B1023" s="6" t="s">
        <v>12525</v>
      </c>
      <c r="E1023" s="18" t="str">
        <f aca="false">RIGHT( "0x" &amp; DEC2HEX( HEX2DEC(A1023) + HEX2DEC("2D800") ), 8 )</f>
        <v>0x33F24</v>
      </c>
    </row>
    <row r="1024" customFormat="false" ht="15.75" hidden="false" customHeight="false" outlineLevel="0" collapsed="false">
      <c r="A1024" s="22"/>
      <c r="D1024" s="3" t="s">
        <v>12526</v>
      </c>
      <c r="E1024" s="18"/>
    </row>
    <row r="1025" customFormat="false" ht="15.75" hidden="false" customHeight="false" outlineLevel="0" collapsed="false">
      <c r="A1025" s="22" t="s">
        <v>12241</v>
      </c>
      <c r="B1025" s="6" t="s">
        <v>1694</v>
      </c>
      <c r="E1025" s="18" t="str">
        <f aca="false">RIGHT( "0x" &amp; DEC2HEX( HEX2DEC(A1025) + HEX2DEC("31000") ), 8 )</f>
        <v>0x31020</v>
      </c>
    </row>
    <row r="1026" customFormat="false" ht="15.75" hidden="false" customHeight="false" outlineLevel="0" collapsed="false">
      <c r="A1026" s="22" t="s">
        <v>12527</v>
      </c>
      <c r="B1026" s="6" t="s">
        <v>177</v>
      </c>
      <c r="C1026" s="7" t="str">
        <f aca="false">'Name Key'!B29</f>
        <v>Arcturus</v>
      </c>
      <c r="E1026" s="18" t="str">
        <f aca="false">RIGHT( "0x" &amp; DEC2HEX( HEX2DEC(A1026) + HEX2DEC("31000") ), 8 )</f>
        <v>0x34D58</v>
      </c>
    </row>
    <row r="1027" customFormat="false" ht="15.75" hidden="false" customHeight="false" outlineLevel="0" collapsed="false">
      <c r="A1027" s="22" t="s">
        <v>12528</v>
      </c>
      <c r="B1027" s="6" t="s">
        <v>12529</v>
      </c>
      <c r="E1027" s="18" t="str">
        <f aca="false">RIGHT( "0x" &amp; DEC2HEX( HEX2DEC(A1027) + HEX2DEC("31000") ), 8 )</f>
        <v>0x34D69</v>
      </c>
    </row>
    <row r="1028" customFormat="false" ht="15.75" hidden="false" customHeight="false" outlineLevel="0" collapsed="false">
      <c r="A1028" s="22" t="s">
        <v>10918</v>
      </c>
      <c r="B1028" s="6" t="s">
        <v>12530</v>
      </c>
      <c r="E1028" s="18" t="str">
        <f aca="false">RIGHT( "0x" &amp; DEC2HEX( HEX2DEC(A1028) + HEX2DEC("31000") ), 8 )</f>
        <v>0x34D8C</v>
      </c>
    </row>
    <row r="1029" customFormat="false" ht="15.75" hidden="false" customHeight="false" outlineLevel="0" collapsed="false">
      <c r="A1029" s="22" t="s">
        <v>12531</v>
      </c>
      <c r="B1029" s="6" t="s">
        <v>171</v>
      </c>
      <c r="E1029" s="18" t="str">
        <f aca="false">RIGHT( "0x" &amp; DEC2HEX( HEX2DEC(A1029) + HEX2DEC("31000") ), 8 )</f>
        <v>0x34DB7</v>
      </c>
    </row>
    <row r="1030" customFormat="false" ht="15.75" hidden="false" customHeight="false" outlineLevel="0" collapsed="false">
      <c r="A1030" s="22" t="s">
        <v>12532</v>
      </c>
      <c r="B1030" s="6" t="s">
        <v>12533</v>
      </c>
      <c r="E1030" s="18" t="str">
        <f aca="false">RIGHT( "0x" &amp; DEC2HEX( HEX2DEC(A1030) + HEX2DEC("31000") ), 8 )</f>
        <v>0x34DC2</v>
      </c>
    </row>
    <row r="1031" customFormat="false" ht="15.75" hidden="false" customHeight="false" outlineLevel="0" collapsed="false">
      <c r="A1031" s="22" t="s">
        <v>12534</v>
      </c>
      <c r="B1031" s="6" t="s">
        <v>12535</v>
      </c>
      <c r="E1031" s="18" t="str">
        <f aca="false">RIGHT( "0x" &amp; DEC2HEX( HEX2DEC(A1031) + HEX2DEC("31000") ), 8 )</f>
        <v>0x34DE7</v>
      </c>
    </row>
    <row r="1032" customFormat="false" ht="15.75" hidden="false" customHeight="false" outlineLevel="0" collapsed="false">
      <c r="A1032" s="22" t="s">
        <v>12536</v>
      </c>
      <c r="B1032" s="6" t="s">
        <v>12537</v>
      </c>
      <c r="E1032" s="18" t="str">
        <f aca="false">RIGHT( "0x" &amp; DEC2HEX( HEX2DEC(A1032) + HEX2DEC("31000") ), 8 )</f>
        <v>0x34E01</v>
      </c>
    </row>
    <row r="1033" customFormat="false" ht="15.75" hidden="false" customHeight="false" outlineLevel="0" collapsed="false">
      <c r="A1033" s="22" t="s">
        <v>12538</v>
      </c>
      <c r="B1033" s="6" t="s">
        <v>177</v>
      </c>
      <c r="C1033" s="7" t="str">
        <f aca="false">'Name Key'!B29</f>
        <v>Arcturus</v>
      </c>
      <c r="E1033" s="18" t="str">
        <f aca="false">RIGHT( "0x" &amp; DEC2HEX( HEX2DEC(A1033) + HEX2DEC("31000") ), 8 )</f>
        <v>0x34E14</v>
      </c>
    </row>
    <row r="1034" customFormat="false" ht="15.75" hidden="false" customHeight="false" outlineLevel="0" collapsed="false">
      <c r="A1034" s="22" t="s">
        <v>12539</v>
      </c>
      <c r="B1034" s="6" t="s">
        <v>12540</v>
      </c>
      <c r="E1034" s="18" t="str">
        <f aca="false">RIGHT( "0x" &amp; DEC2HEX( HEX2DEC(A1034) + HEX2DEC("31000") ), 8 )</f>
        <v>0x34E25</v>
      </c>
    </row>
    <row r="1035" customFormat="false" ht="15.75" hidden="false" customHeight="false" outlineLevel="0" collapsed="false">
      <c r="A1035" s="22" t="s">
        <v>12541</v>
      </c>
      <c r="B1035" s="6" t="s">
        <v>12542</v>
      </c>
      <c r="E1035" s="18" t="str">
        <f aca="false">RIGHT( "0x" &amp; DEC2HEX( HEX2DEC(A1035) + HEX2DEC("31000") ), 8 )</f>
        <v>0x34E54</v>
      </c>
    </row>
    <row r="1036" customFormat="false" ht="15.75" hidden="false" customHeight="false" outlineLevel="0" collapsed="false">
      <c r="A1036" s="22" t="s">
        <v>10820</v>
      </c>
      <c r="B1036" s="6" t="s">
        <v>171</v>
      </c>
      <c r="E1036" s="18" t="str">
        <f aca="false">RIGHT( "0x" &amp; DEC2HEX( HEX2DEC(A1036) + HEX2DEC("31000") ), 8 )</f>
        <v>0x34E80</v>
      </c>
    </row>
    <row r="1037" customFormat="false" ht="15.75" hidden="false" customHeight="false" outlineLevel="0" collapsed="false">
      <c r="A1037" s="22" t="s">
        <v>12543</v>
      </c>
      <c r="B1037" s="6" t="s">
        <v>12544</v>
      </c>
      <c r="E1037" s="18" t="str">
        <f aca="false">RIGHT( "0x" &amp; DEC2HEX( HEX2DEC(A1037) + HEX2DEC("31000") ), 8 )</f>
        <v>0x34E8B</v>
      </c>
    </row>
    <row r="1038" customFormat="false" ht="15.75" hidden="false" customHeight="false" outlineLevel="0" collapsed="false">
      <c r="A1038" s="22" t="s">
        <v>12545</v>
      </c>
      <c r="B1038" s="6" t="s">
        <v>177</v>
      </c>
      <c r="C1038" s="7" t="str">
        <f aca="false">'Name Key'!B29</f>
        <v>Arcturus</v>
      </c>
      <c r="E1038" s="18" t="str">
        <f aca="false">RIGHT( "0x" &amp; DEC2HEX( HEX2DEC(A1038) + HEX2DEC("31000") ), 8 )</f>
        <v>0x34E9C</v>
      </c>
    </row>
    <row r="1039" customFormat="false" ht="15.75" hidden="false" customHeight="false" outlineLevel="0" collapsed="false">
      <c r="A1039" s="22" t="s">
        <v>12546</v>
      </c>
      <c r="B1039" s="6" t="s">
        <v>12547</v>
      </c>
      <c r="E1039" s="18" t="str">
        <f aca="false">RIGHT( "0x" &amp; DEC2HEX( HEX2DEC(A1039) + HEX2DEC("31000") ), 8 )</f>
        <v>0x34EAD</v>
      </c>
    </row>
    <row r="1040" customFormat="false" ht="15.75" hidden="false" customHeight="false" outlineLevel="0" collapsed="false">
      <c r="A1040" s="22" t="s">
        <v>12548</v>
      </c>
      <c r="B1040" s="6" t="s">
        <v>12549</v>
      </c>
      <c r="E1040" s="18" t="str">
        <f aca="false">RIGHT( "0x" &amp; DEC2HEX( HEX2DEC(A1040) + HEX2DEC("31000") ), 8 )</f>
        <v>0x34ECE</v>
      </c>
    </row>
    <row r="1041" customFormat="false" ht="15.75" hidden="false" customHeight="false" outlineLevel="0" collapsed="false">
      <c r="A1041" s="22"/>
      <c r="D1041" s="3" t="s">
        <v>12550</v>
      </c>
      <c r="E1041" s="18"/>
    </row>
    <row r="1042" customFormat="false" ht="15.75" hidden="false" customHeight="false" outlineLevel="0" collapsed="false">
      <c r="A1042" s="22" t="s">
        <v>10807</v>
      </c>
      <c r="B1042" s="6" t="s">
        <v>1694</v>
      </c>
      <c r="E1042" s="18" t="str">
        <f aca="false">RIGHT( "0x" &amp; DEC2HEX( HEX2DEC(A1042) + HEX2DEC("33000") ), 8 )</f>
        <v>0x33000</v>
      </c>
    </row>
    <row r="1043" customFormat="false" ht="15.75" hidden="false" customHeight="false" outlineLevel="0" collapsed="false">
      <c r="A1043" s="22" t="s">
        <v>12098</v>
      </c>
      <c r="B1043" s="6" t="s">
        <v>2499</v>
      </c>
      <c r="E1043" s="18" t="str">
        <f aca="false">RIGHT( "0x" &amp; DEC2HEX( HEX2DEC(A1043) + HEX2DEC("33000") ), 8 )</f>
        <v>0x397C4</v>
      </c>
    </row>
    <row r="1044" customFormat="false" ht="15.75" hidden="false" customHeight="false" outlineLevel="0" collapsed="false">
      <c r="A1044" s="22" t="s">
        <v>12551</v>
      </c>
      <c r="B1044" s="6" t="s">
        <v>8303</v>
      </c>
      <c r="E1044" s="18" t="str">
        <f aca="false">RIGHT( "0x" &amp; DEC2HEX( HEX2DEC(A1044) + HEX2DEC("33000") ), 8 )</f>
        <v>0x397D3</v>
      </c>
    </row>
    <row r="1045" customFormat="false" ht="15.75" hidden="false" customHeight="false" outlineLevel="0" collapsed="false">
      <c r="A1045" s="22" t="s">
        <v>12552</v>
      </c>
      <c r="B1045" s="6" t="s">
        <v>12553</v>
      </c>
      <c r="E1045" s="18" t="str">
        <f aca="false">RIGHT( "0x" &amp; DEC2HEX( HEX2DEC(A1045) + HEX2DEC("33000") ), 8 )</f>
        <v>0x397DB</v>
      </c>
    </row>
    <row r="1046" customFormat="false" ht="15.75" hidden="false" customHeight="false" outlineLevel="0" collapsed="false">
      <c r="A1046" s="22" t="s">
        <v>12554</v>
      </c>
      <c r="B1046" s="6" t="s">
        <v>12555</v>
      </c>
      <c r="E1046" s="18" t="str">
        <f aca="false">RIGHT( "0x" &amp; DEC2HEX( HEX2DEC(A1046) + HEX2DEC("33000") ), 8 )</f>
        <v>0x397F4</v>
      </c>
    </row>
    <row r="1047" customFormat="false" ht="15.75" hidden="false" customHeight="false" outlineLevel="0" collapsed="false">
      <c r="A1047" s="22" t="s">
        <v>11326</v>
      </c>
      <c r="B1047" s="6" t="s">
        <v>12556</v>
      </c>
      <c r="E1047" s="18" t="str">
        <f aca="false">RIGHT( "0x" &amp; DEC2HEX( HEX2DEC(A1047) + HEX2DEC("33000") ), 8 )</f>
        <v>0x39815</v>
      </c>
    </row>
    <row r="1048" customFormat="false" ht="15.75" hidden="false" customHeight="false" outlineLevel="0" collapsed="false">
      <c r="A1048" s="22" t="s">
        <v>12557</v>
      </c>
      <c r="B1048" s="6" t="s">
        <v>459</v>
      </c>
      <c r="E1048" s="18" t="str">
        <f aca="false">RIGHT( "0x" &amp; DEC2HEX( HEX2DEC(A1048) + HEX2DEC("33000") ), 8 )</f>
        <v>0x39830</v>
      </c>
    </row>
    <row r="1049" customFormat="false" ht="15.75" hidden="false" customHeight="false" outlineLevel="0" collapsed="false">
      <c r="A1049" s="22" t="s">
        <v>12558</v>
      </c>
      <c r="B1049" s="6" t="s">
        <v>12559</v>
      </c>
      <c r="E1049" s="18" t="str">
        <f aca="false">RIGHT( "0x" &amp; DEC2HEX( HEX2DEC(A1049) + HEX2DEC("33000") ), 8 )</f>
        <v>0x3983B</v>
      </c>
    </row>
    <row r="1050" customFormat="false" ht="15.75" hidden="false" customHeight="false" outlineLevel="0" collapsed="false">
      <c r="A1050" s="22" t="s">
        <v>12560</v>
      </c>
      <c r="B1050" s="6" t="s">
        <v>2499</v>
      </c>
      <c r="E1050" s="18" t="str">
        <f aca="false">RIGHT( "0x" &amp; DEC2HEX( HEX2DEC(A1050) + HEX2DEC("33000") ), 8 )</f>
        <v>0x39858</v>
      </c>
    </row>
    <row r="1051" customFormat="false" ht="15.75" hidden="false" customHeight="false" outlineLevel="0" collapsed="false">
      <c r="A1051" s="22" t="s">
        <v>12561</v>
      </c>
      <c r="B1051" s="6" t="s">
        <v>12562</v>
      </c>
      <c r="E1051" s="18" t="str">
        <f aca="false">RIGHT( "0x" &amp; DEC2HEX( HEX2DEC(A1051) + HEX2DEC("33000") ), 8 )</f>
        <v>0x39867</v>
      </c>
    </row>
    <row r="1052" customFormat="false" ht="15.75" hidden="false" customHeight="false" outlineLevel="0" collapsed="false">
      <c r="A1052" s="22" t="s">
        <v>12563</v>
      </c>
      <c r="B1052" s="6" t="s">
        <v>12564</v>
      </c>
      <c r="E1052" s="18" t="str">
        <f aca="false">RIGHT( "0x" &amp; DEC2HEX( HEX2DEC(A1052) + HEX2DEC("33000") ), 8 )</f>
        <v>0x39875</v>
      </c>
    </row>
    <row r="1053" customFormat="false" ht="15.75" hidden="false" customHeight="false" outlineLevel="0" collapsed="false">
      <c r="A1053" s="22" t="s">
        <v>12565</v>
      </c>
      <c r="B1053" s="6" t="s">
        <v>12566</v>
      </c>
      <c r="E1053" s="18" t="str">
        <f aca="false">RIGHT( "0x" &amp; DEC2HEX( HEX2DEC(A1053) + HEX2DEC("33000") ), 8 )</f>
        <v>0x39882</v>
      </c>
    </row>
    <row r="1054" customFormat="false" ht="15.75" hidden="false" customHeight="false" outlineLevel="0" collapsed="false">
      <c r="A1054" s="22" t="s">
        <v>12567</v>
      </c>
      <c r="B1054" s="6" t="s">
        <v>459</v>
      </c>
      <c r="E1054" s="18" t="str">
        <f aca="false">RIGHT( "0x" &amp; DEC2HEX( HEX2DEC(A1054) + HEX2DEC("33000") ), 8 )</f>
        <v>0x398A8</v>
      </c>
    </row>
    <row r="1055" customFormat="false" ht="15.75" hidden="false" customHeight="false" outlineLevel="0" collapsed="false">
      <c r="A1055" s="22" t="s">
        <v>12568</v>
      </c>
      <c r="B1055" s="6" t="s">
        <v>12569</v>
      </c>
      <c r="E1055" s="18" t="str">
        <f aca="false">RIGHT( "0x" &amp; DEC2HEX( HEX2DEC(A1055) + HEX2DEC("33000") ), 8 )</f>
        <v>0x398B3</v>
      </c>
    </row>
    <row r="1056" customFormat="false" ht="15.75" hidden="false" customHeight="false" outlineLevel="0" collapsed="false">
      <c r="A1056" s="22" t="s">
        <v>12570</v>
      </c>
      <c r="B1056" s="6" t="s">
        <v>12571</v>
      </c>
      <c r="E1056" s="18" t="str">
        <f aca="false">RIGHT( "0x" &amp; DEC2HEX( HEX2DEC(A1056) + HEX2DEC("33000") ), 8 )</f>
        <v>0x398E0</v>
      </c>
    </row>
    <row r="1057" customFormat="false" ht="15.75" hidden="false" customHeight="false" outlineLevel="0" collapsed="false">
      <c r="A1057" s="22" t="s">
        <v>12572</v>
      </c>
      <c r="B1057" s="6" t="s">
        <v>12573</v>
      </c>
      <c r="C1057" s="7" t="str">
        <f aca="false">'Name Key'!B29</f>
        <v>Arcturus</v>
      </c>
      <c r="E1057" s="18" t="str">
        <f aca="false">RIGHT( "0x" &amp; DEC2HEX( HEX2DEC(A1057) + HEX2DEC("33000") ), 8 )</f>
        <v>0x398F2</v>
      </c>
    </row>
    <row r="1058" customFormat="false" ht="15.75" hidden="false" customHeight="false" outlineLevel="0" collapsed="false">
      <c r="A1058" s="22" t="s">
        <v>12574</v>
      </c>
      <c r="B1058" s="6" t="s">
        <v>2499</v>
      </c>
      <c r="E1058" s="18" t="str">
        <f aca="false">RIGHT( "0x" &amp; DEC2HEX( HEX2DEC(A1058) + HEX2DEC("33000") ), 8 )</f>
        <v>0x39908</v>
      </c>
    </row>
    <row r="1059" customFormat="false" ht="15.75" hidden="false" customHeight="false" outlineLevel="0" collapsed="false">
      <c r="A1059" s="22" t="s">
        <v>12575</v>
      </c>
      <c r="B1059" s="6" t="s">
        <v>12576</v>
      </c>
      <c r="E1059" s="18" t="str">
        <f aca="false">RIGHT( "0x" &amp; DEC2HEX( HEX2DEC(A1059) + HEX2DEC("33000") ), 8 )</f>
        <v>0x39917</v>
      </c>
    </row>
    <row r="1060" customFormat="false" ht="15.75" hidden="false" customHeight="false" outlineLevel="0" collapsed="false">
      <c r="A1060" s="22" t="s">
        <v>12577</v>
      </c>
      <c r="B1060" s="6" t="s">
        <v>12578</v>
      </c>
      <c r="E1060" s="18" t="str">
        <f aca="false">RIGHT( "0x" &amp; DEC2HEX( HEX2DEC(A1060) + HEX2DEC("33000") ), 8 )</f>
        <v>0x39927</v>
      </c>
    </row>
    <row r="1061" customFormat="false" ht="15.75" hidden="false" customHeight="false" outlineLevel="0" collapsed="false">
      <c r="A1061" s="22" t="s">
        <v>12579</v>
      </c>
      <c r="B1061" s="6" t="s">
        <v>12580</v>
      </c>
      <c r="E1061" s="18" t="str">
        <f aca="false">RIGHT( "0x" &amp; DEC2HEX( HEX2DEC(A1061) + HEX2DEC("33000") ), 8 )</f>
        <v>0x39942</v>
      </c>
    </row>
    <row r="1062" customFormat="false" ht="15.75" hidden="false" customHeight="false" outlineLevel="0" collapsed="false">
      <c r="A1062" s="22" t="s">
        <v>12581</v>
      </c>
      <c r="B1062" s="6" t="s">
        <v>12582</v>
      </c>
      <c r="E1062" s="18" t="str">
        <f aca="false">RIGHT( "0x" &amp; DEC2HEX( HEX2DEC(A1062) + HEX2DEC("33000") ), 8 )</f>
        <v>0x3996F</v>
      </c>
    </row>
    <row r="1063" customFormat="false" ht="15.75" hidden="false" customHeight="false" outlineLevel="0" collapsed="false">
      <c r="A1063" s="22" t="s">
        <v>12583</v>
      </c>
      <c r="B1063" s="6" t="s">
        <v>459</v>
      </c>
      <c r="E1063" s="18" t="str">
        <f aca="false">RIGHT( "0x" &amp; DEC2HEX( HEX2DEC(A1063) + HEX2DEC("33000") ), 8 )</f>
        <v>0x3999C</v>
      </c>
    </row>
    <row r="1064" customFormat="false" ht="15.75" hidden="false" customHeight="false" outlineLevel="0" collapsed="false">
      <c r="A1064" s="22" t="s">
        <v>12584</v>
      </c>
      <c r="B1064" s="6" t="s">
        <v>12585</v>
      </c>
      <c r="E1064" s="18" t="str">
        <f aca="false">RIGHT( "0x" &amp; DEC2HEX( HEX2DEC(A1064) + HEX2DEC("33000") ), 8 )</f>
        <v>0x399A7</v>
      </c>
    </row>
    <row r="1065" customFormat="false" ht="15.75" hidden="false" customHeight="false" outlineLevel="0" collapsed="false">
      <c r="A1065" s="22" t="s">
        <v>12586</v>
      </c>
      <c r="B1065" s="6" t="s">
        <v>12587</v>
      </c>
      <c r="E1065" s="18" t="str">
        <f aca="false">RIGHT( "0x" &amp; DEC2HEX( HEX2DEC(A1065) + HEX2DEC("33000") ), 8 )</f>
        <v>0x399C2</v>
      </c>
    </row>
    <row r="1066" customFormat="false" ht="15.75" hidden="false" customHeight="false" outlineLevel="0" collapsed="false">
      <c r="A1066" s="22" t="s">
        <v>12588</v>
      </c>
      <c r="B1066" s="6" t="s">
        <v>12589</v>
      </c>
      <c r="E1066" s="18" t="str">
        <f aca="false">RIGHT( "0x" &amp; DEC2HEX( HEX2DEC(A1066) + HEX2DEC("33000") ), 8 )</f>
        <v>0x399DD</v>
      </c>
    </row>
    <row r="1067" customFormat="false" ht="15.75" hidden="false" customHeight="false" outlineLevel="0" collapsed="false">
      <c r="A1067" s="22" t="s">
        <v>12131</v>
      </c>
      <c r="B1067" s="6" t="s">
        <v>12590</v>
      </c>
      <c r="E1067" s="18" t="str">
        <f aca="false">RIGHT( "0x" &amp; DEC2HEX( HEX2DEC(A1067) + HEX2DEC("33000") ), 8 )</f>
        <v>0x39A04</v>
      </c>
    </row>
    <row r="1068" customFormat="false" ht="15.75" hidden="false" customHeight="false" outlineLevel="0" collapsed="false">
      <c r="A1068" s="22" t="s">
        <v>12591</v>
      </c>
      <c r="B1068" s="6" t="s">
        <v>12592</v>
      </c>
      <c r="E1068" s="18" t="str">
        <f aca="false">RIGHT( "0x" &amp; DEC2HEX( HEX2DEC(A1068) + HEX2DEC("33000") ), 8 )</f>
        <v>0x39A2F</v>
      </c>
    </row>
    <row r="1069" customFormat="false" ht="15.75" hidden="false" customHeight="false" outlineLevel="0" collapsed="false">
      <c r="A1069" s="22" t="s">
        <v>12593</v>
      </c>
      <c r="B1069" s="6" t="s">
        <v>12594</v>
      </c>
      <c r="E1069" s="18" t="str">
        <f aca="false">RIGHT( "0x" &amp; DEC2HEX( HEX2DEC(A1069) + HEX2DEC("33000") ), 8 )</f>
        <v>0x39A50</v>
      </c>
    </row>
    <row r="1070" customFormat="false" ht="15.75" hidden="false" customHeight="false" outlineLevel="0" collapsed="false">
      <c r="A1070" s="22" t="s">
        <v>12595</v>
      </c>
      <c r="B1070" s="6" t="s">
        <v>2499</v>
      </c>
      <c r="E1070" s="18" t="str">
        <f aca="false">RIGHT( "0x" &amp; DEC2HEX( HEX2DEC(A1070) + HEX2DEC("33000") ), 8 )</f>
        <v>0x39A70</v>
      </c>
    </row>
    <row r="1071" customFormat="false" ht="15.75" hidden="false" customHeight="false" outlineLevel="0" collapsed="false">
      <c r="A1071" s="22" t="s">
        <v>12596</v>
      </c>
      <c r="B1071" s="6" t="s">
        <v>12597</v>
      </c>
      <c r="E1071" s="18" t="str">
        <f aca="false">RIGHT( "0x" &amp; DEC2HEX( HEX2DEC(A1071) + HEX2DEC("33000") ), 8 )</f>
        <v>0x39A7F</v>
      </c>
    </row>
    <row r="1072" customFormat="false" ht="15.75" hidden="false" customHeight="false" outlineLevel="0" collapsed="false">
      <c r="A1072" s="22" t="s">
        <v>12598</v>
      </c>
      <c r="B1072" s="6" t="s">
        <v>12599</v>
      </c>
      <c r="E1072" s="18" t="str">
        <f aca="false">RIGHT( "0x" &amp; DEC2HEX( HEX2DEC(A1072) + HEX2DEC("33000") ), 8 )</f>
        <v>0x39AAC</v>
      </c>
    </row>
    <row r="1073" customFormat="false" ht="15.75" hidden="false" customHeight="false" outlineLevel="0" collapsed="false">
      <c r="A1073" s="22" t="s">
        <v>12600</v>
      </c>
      <c r="B1073" s="6" t="s">
        <v>12601</v>
      </c>
      <c r="E1073" s="18" t="str">
        <f aca="false">RIGHT( "0x" &amp; DEC2HEX( HEX2DEC(A1073) + HEX2DEC("33000") ), 8 )</f>
        <v>0x39AD3</v>
      </c>
    </row>
    <row r="1074" customFormat="false" ht="15.75" hidden="false" customHeight="false" outlineLevel="0" collapsed="false">
      <c r="A1074" s="22" t="s">
        <v>12602</v>
      </c>
      <c r="B1074" s="6" t="s">
        <v>12603</v>
      </c>
      <c r="E1074" s="18" t="str">
        <f aca="false">RIGHT( "0x" &amp; DEC2HEX( HEX2DEC(A1074) + HEX2DEC("33000") ), 8 )</f>
        <v>0x39AF8</v>
      </c>
    </row>
    <row r="1075" customFormat="false" ht="15.75" hidden="false" customHeight="false" outlineLevel="0" collapsed="false">
      <c r="A1075" s="22" t="s">
        <v>12604</v>
      </c>
      <c r="B1075" s="6" t="s">
        <v>459</v>
      </c>
      <c r="E1075" s="18" t="str">
        <f aca="false">RIGHT( "0x" &amp; DEC2HEX( HEX2DEC(A1075) + HEX2DEC("33000") ), 8 )</f>
        <v>0x39B1C</v>
      </c>
    </row>
    <row r="1076" customFormat="false" ht="15.75" hidden="false" customHeight="false" outlineLevel="0" collapsed="false">
      <c r="A1076" s="22" t="s">
        <v>12605</v>
      </c>
      <c r="B1076" s="6" t="s">
        <v>12606</v>
      </c>
      <c r="E1076" s="18" t="str">
        <f aca="false">RIGHT( "0x" &amp; DEC2HEX( HEX2DEC(A1076) + HEX2DEC("33000") ), 8 )</f>
        <v>0x39B27</v>
      </c>
    </row>
    <row r="1077" customFormat="false" ht="15.75" hidden="false" customHeight="false" outlineLevel="0" collapsed="false">
      <c r="A1077" s="22" t="s">
        <v>12607</v>
      </c>
      <c r="B1077" s="6" t="s">
        <v>12608</v>
      </c>
      <c r="E1077" s="18" t="str">
        <f aca="false">RIGHT( "0x" &amp; DEC2HEX( HEX2DEC(A1077) + HEX2DEC("33000") ), 8 )</f>
        <v>0x39B52</v>
      </c>
    </row>
    <row r="1078" customFormat="false" ht="15.75" hidden="false" customHeight="false" outlineLevel="0" collapsed="false">
      <c r="A1078" s="22" t="s">
        <v>11544</v>
      </c>
      <c r="B1078" s="6" t="s">
        <v>12609</v>
      </c>
      <c r="E1078" s="18" t="str">
        <f aca="false">RIGHT( "0x" &amp; DEC2HEX( HEX2DEC(A1078) + HEX2DEC("33000") ), 8 )</f>
        <v>0x39B7B</v>
      </c>
    </row>
    <row r="1079" customFormat="false" ht="15.75" hidden="false" customHeight="false" outlineLevel="0" collapsed="false">
      <c r="A1079" s="22" t="s">
        <v>12610</v>
      </c>
      <c r="B1079" s="6" t="s">
        <v>171</v>
      </c>
      <c r="E1079" s="18" t="str">
        <f aca="false">RIGHT( "0x" &amp; DEC2HEX( HEX2DEC(A1079) + HEX2DEC("33000") ), 8 )</f>
        <v>0x39BA0</v>
      </c>
    </row>
    <row r="1080" customFormat="false" ht="15.75" hidden="false" customHeight="false" outlineLevel="0" collapsed="false">
      <c r="A1080" s="22" t="s">
        <v>12611</v>
      </c>
      <c r="B1080" s="6" t="s">
        <v>12612</v>
      </c>
      <c r="E1080" s="18" t="str">
        <f aca="false">RIGHT( "0x" &amp; DEC2HEX( HEX2DEC(A1080) + HEX2DEC("33000") ), 8 )</f>
        <v>0x39BB5</v>
      </c>
    </row>
    <row r="1081" customFormat="false" ht="15.75" hidden="false" customHeight="false" outlineLevel="0" collapsed="false">
      <c r="A1081" s="22" t="s">
        <v>12613</v>
      </c>
      <c r="B1081" s="6" t="s">
        <v>171</v>
      </c>
      <c r="E1081" s="18" t="str">
        <f aca="false">RIGHT( "0x" &amp; DEC2HEX( HEX2DEC(A1081) + HEX2DEC("33000") ), 8 )</f>
        <v>0x39BC8</v>
      </c>
    </row>
    <row r="1082" customFormat="false" ht="15.75" hidden="false" customHeight="false" outlineLevel="0" collapsed="false">
      <c r="A1082" s="22" t="s">
        <v>12614</v>
      </c>
      <c r="B1082" s="6" t="s">
        <v>12615</v>
      </c>
      <c r="E1082" s="18" t="str">
        <f aca="false">RIGHT( "0x" &amp; DEC2HEX( HEX2DEC(A1082) + HEX2DEC("33000") ), 8 )</f>
        <v>0x39BD3</v>
      </c>
    </row>
    <row r="1083" customFormat="false" ht="15.75" hidden="false" customHeight="false" outlineLevel="0" collapsed="false">
      <c r="A1083" s="22" t="s">
        <v>12616</v>
      </c>
      <c r="B1083" s="6" t="s">
        <v>171</v>
      </c>
      <c r="E1083" s="18" t="str">
        <f aca="false">RIGHT( "0x" &amp; DEC2HEX( HEX2DEC(A1083) + HEX2DEC("33000") ), 8 )</f>
        <v>0x39BFC</v>
      </c>
    </row>
    <row r="1084" customFormat="false" ht="15.75" hidden="false" customHeight="false" outlineLevel="0" collapsed="false">
      <c r="A1084" s="22" t="s">
        <v>12617</v>
      </c>
      <c r="B1084" s="6" t="s">
        <v>12618</v>
      </c>
      <c r="E1084" s="18" t="str">
        <f aca="false">RIGHT( "0x" &amp; DEC2HEX( HEX2DEC(A1084) + HEX2DEC("33000") ), 8 )</f>
        <v>0x39C07</v>
      </c>
    </row>
    <row r="1085" customFormat="false" ht="15.75" hidden="false" customHeight="false" outlineLevel="0" collapsed="false">
      <c r="A1085" s="22" t="s">
        <v>12619</v>
      </c>
      <c r="B1085" s="6" t="s">
        <v>12620</v>
      </c>
      <c r="E1085" s="18" t="str">
        <f aca="false">RIGHT( "0x" &amp; DEC2HEX( HEX2DEC(A1085) + HEX2DEC("33000") ), 8 )</f>
        <v>0x39C32</v>
      </c>
    </row>
    <row r="1086" customFormat="false" ht="15.75" hidden="false" customHeight="false" outlineLevel="0" collapsed="false">
      <c r="A1086" s="22" t="s">
        <v>12621</v>
      </c>
      <c r="B1086" s="6" t="s">
        <v>8303</v>
      </c>
      <c r="E1086" s="18" t="str">
        <f aca="false">RIGHT( "0x" &amp; DEC2HEX( HEX2DEC(A1086) + HEX2DEC("33000") ), 8 )</f>
        <v>0x39C49</v>
      </c>
    </row>
    <row r="1087" customFormat="false" ht="15.75" hidden="false" customHeight="false" outlineLevel="0" collapsed="false">
      <c r="A1087" s="22" t="s">
        <v>12622</v>
      </c>
      <c r="B1087" s="6" t="s">
        <v>12623</v>
      </c>
      <c r="E1087" s="18" t="str">
        <f aca="false">RIGHT( "0x" &amp; DEC2HEX( HEX2DEC(A1087) + HEX2DEC("33000") ), 8 )</f>
        <v>0x39C51</v>
      </c>
    </row>
    <row r="1088" customFormat="false" ht="15.75" hidden="false" customHeight="false" outlineLevel="0" collapsed="false">
      <c r="A1088" s="22" t="s">
        <v>12624</v>
      </c>
      <c r="B1088" s="6" t="s">
        <v>12625</v>
      </c>
      <c r="E1088" s="18" t="str">
        <f aca="false">RIGHT( "0x" &amp; DEC2HEX( HEX2DEC(A1088) + HEX2DEC("33000") ), 8 )</f>
        <v>0x39C5E</v>
      </c>
    </row>
    <row r="1089" customFormat="false" ht="15.75" hidden="false" customHeight="false" outlineLevel="0" collapsed="false">
      <c r="A1089" s="22" t="s">
        <v>12626</v>
      </c>
      <c r="B1089" s="6" t="s">
        <v>12627</v>
      </c>
      <c r="E1089" s="18" t="str">
        <f aca="false">RIGHT( "0x" &amp; DEC2HEX( HEX2DEC(A1089) + HEX2DEC("33000") ), 8 )</f>
        <v>0x39C89</v>
      </c>
    </row>
    <row r="1090" customFormat="false" ht="15.75" hidden="false" customHeight="false" outlineLevel="0" collapsed="false">
      <c r="A1090" s="22" t="s">
        <v>12628</v>
      </c>
      <c r="B1090" s="6" t="s">
        <v>12629</v>
      </c>
      <c r="E1090" s="18" t="str">
        <f aca="false">RIGHT( "0x" &amp; DEC2HEX( HEX2DEC(A1090) + HEX2DEC("33000") ), 8 )</f>
        <v>0x39CB8</v>
      </c>
    </row>
    <row r="1091" customFormat="false" ht="15.75" hidden="false" customHeight="false" outlineLevel="0" collapsed="false">
      <c r="A1091" s="22" t="s">
        <v>12630</v>
      </c>
      <c r="B1091" s="6" t="s">
        <v>12631</v>
      </c>
      <c r="E1091" s="18" t="str">
        <f aca="false">RIGHT( "0x" &amp; DEC2HEX( HEX2DEC(A1091) + HEX2DEC("33000") ), 8 )</f>
        <v>0x39CCA</v>
      </c>
    </row>
    <row r="1092" customFormat="false" ht="15.75" hidden="false" customHeight="false" outlineLevel="0" collapsed="false">
      <c r="A1092" s="22" t="s">
        <v>12632</v>
      </c>
      <c r="B1092" s="6" t="s">
        <v>12633</v>
      </c>
      <c r="E1092" s="18" t="str">
        <f aca="false">RIGHT( "0x" &amp; DEC2HEX( HEX2DEC(A1092) + HEX2DEC("33000") ), 8 )</f>
        <v>0x39CDD</v>
      </c>
    </row>
    <row r="1093" customFormat="false" ht="15.75" hidden="false" customHeight="false" outlineLevel="0" collapsed="false">
      <c r="A1093" s="22" t="s">
        <v>12634</v>
      </c>
      <c r="B1093" s="6" t="s">
        <v>8303</v>
      </c>
      <c r="E1093" s="18" t="str">
        <f aca="false">RIGHT( "0x" &amp; DEC2HEX( HEX2DEC(A1093) + HEX2DEC("33000") ), 8 )</f>
        <v>0x39D00</v>
      </c>
    </row>
    <row r="1094" customFormat="false" ht="15.75" hidden="false" customHeight="false" outlineLevel="0" collapsed="false">
      <c r="A1094" s="22" t="s">
        <v>12635</v>
      </c>
      <c r="B1094" s="6" t="s">
        <v>12636</v>
      </c>
      <c r="E1094" s="18" t="str">
        <f aca="false">RIGHT( "0x" &amp; DEC2HEX( HEX2DEC(A1094) + HEX2DEC("33000") ), 8 )</f>
        <v>0x39D08</v>
      </c>
    </row>
    <row r="1095" customFormat="false" ht="15.75" hidden="false" customHeight="false" outlineLevel="0" collapsed="false">
      <c r="A1095" s="22" t="s">
        <v>11573</v>
      </c>
      <c r="B1095" s="6" t="s">
        <v>171</v>
      </c>
      <c r="E1095" s="18" t="str">
        <f aca="false">RIGHT( "0x" &amp; DEC2HEX( HEX2DEC(A1095) + HEX2DEC("33000") ), 8 )</f>
        <v>0x39D18</v>
      </c>
    </row>
    <row r="1096" customFormat="false" ht="15.75" hidden="false" customHeight="false" outlineLevel="0" collapsed="false">
      <c r="A1096" s="22" t="s">
        <v>12637</v>
      </c>
      <c r="B1096" s="6" t="s">
        <v>12638</v>
      </c>
      <c r="E1096" s="18" t="str">
        <f aca="false">RIGHT( "0x" &amp; DEC2HEX( HEX2DEC(A1096) + HEX2DEC("33000") ), 8 )</f>
        <v>0x39D23</v>
      </c>
    </row>
    <row r="1097" customFormat="false" ht="15.75" hidden="false" customHeight="false" outlineLevel="0" collapsed="false">
      <c r="A1097" s="22" t="s">
        <v>12639</v>
      </c>
      <c r="B1097" s="6" t="s">
        <v>12640</v>
      </c>
      <c r="E1097" s="18" t="str">
        <f aca="false">RIGHT( "0x" &amp; DEC2HEX( HEX2DEC(A1097) + HEX2DEC("33000") ), 8 )</f>
        <v>0x39D3B</v>
      </c>
    </row>
    <row r="1098" customFormat="false" ht="15.75" hidden="false" customHeight="false" outlineLevel="0" collapsed="false">
      <c r="A1098" s="22" t="s">
        <v>12641</v>
      </c>
      <c r="B1098" s="6" t="s">
        <v>12642</v>
      </c>
      <c r="E1098" s="18" t="str">
        <f aca="false">RIGHT( "0x" &amp; DEC2HEX( HEX2DEC(A1098) + HEX2DEC("33000") ), 8 )</f>
        <v>0x39D46</v>
      </c>
    </row>
    <row r="1099" customFormat="false" ht="15.75" hidden="false" customHeight="false" outlineLevel="0" collapsed="false">
      <c r="A1099" s="22" t="s">
        <v>12643</v>
      </c>
      <c r="B1099" s="6" t="s">
        <v>12644</v>
      </c>
      <c r="E1099" s="18" t="str">
        <f aca="false">RIGHT( "0x" &amp; DEC2HEX( HEX2DEC(A1099) + HEX2DEC("33000") ), 8 )</f>
        <v>0x39D71</v>
      </c>
    </row>
    <row r="1100" customFormat="false" ht="15.75" hidden="false" customHeight="false" outlineLevel="0" collapsed="false">
      <c r="A1100" s="22" t="s">
        <v>12645</v>
      </c>
      <c r="B1100" s="6" t="s">
        <v>12646</v>
      </c>
      <c r="E1100" s="18" t="str">
        <f aca="false">RIGHT( "0x" &amp; DEC2HEX( HEX2DEC(A1100) + HEX2DEC("33000") ), 8 )</f>
        <v>0x39DA0</v>
      </c>
    </row>
    <row r="1101" customFormat="false" ht="15.75" hidden="false" customHeight="false" outlineLevel="0" collapsed="false">
      <c r="A1101" s="22" t="s">
        <v>12647</v>
      </c>
      <c r="B1101" s="6" t="s">
        <v>12648</v>
      </c>
      <c r="E1101" s="18" t="str">
        <f aca="false">RIGHT( "0x" &amp; DEC2HEX( HEX2DEC(A1101) + HEX2DEC("33000") ), 8 )</f>
        <v>0x39DC7</v>
      </c>
    </row>
    <row r="1102" customFormat="false" ht="15.75" hidden="false" customHeight="false" outlineLevel="0" collapsed="false">
      <c r="A1102" s="22" t="s">
        <v>12649</v>
      </c>
      <c r="B1102" s="6" t="s">
        <v>171</v>
      </c>
      <c r="E1102" s="18" t="str">
        <f aca="false">RIGHT( "0x" &amp; DEC2HEX( HEX2DEC(A1102) + HEX2DEC("33000") ), 8 )</f>
        <v>0x39DE4</v>
      </c>
    </row>
    <row r="1103" customFormat="false" ht="15.75" hidden="false" customHeight="false" outlineLevel="0" collapsed="false">
      <c r="A1103" s="22" t="s">
        <v>12650</v>
      </c>
      <c r="B1103" s="6" t="s">
        <v>12651</v>
      </c>
      <c r="E1103" s="18" t="str">
        <f aca="false">RIGHT( "0x" &amp; DEC2HEX( HEX2DEC(A1103) + HEX2DEC("33000") ), 8 )</f>
        <v>0x39DEF</v>
      </c>
    </row>
    <row r="1104" customFormat="false" ht="15.75" hidden="false" customHeight="false" outlineLevel="0" collapsed="false">
      <c r="A1104" s="22" t="s">
        <v>11589</v>
      </c>
      <c r="B1104" s="6" t="s">
        <v>12652</v>
      </c>
      <c r="E1104" s="18" t="str">
        <f aca="false">RIGHT( "0x" &amp; DEC2HEX( HEX2DEC(A1104) + HEX2DEC("33000") ), 8 )</f>
        <v>0x39E01</v>
      </c>
    </row>
    <row r="1105" customFormat="false" ht="15.75" hidden="false" customHeight="false" outlineLevel="0" collapsed="false">
      <c r="A1105" s="22" t="s">
        <v>12653</v>
      </c>
      <c r="B1105" s="6" t="s">
        <v>12654</v>
      </c>
      <c r="E1105" s="18" t="str">
        <f aca="false">RIGHT( "0x" &amp; DEC2HEX( HEX2DEC(A1105) + HEX2DEC("33000") ), 8 )</f>
        <v>0x39E0E</v>
      </c>
    </row>
    <row r="1106" customFormat="false" ht="15.75" hidden="false" customHeight="false" outlineLevel="0" collapsed="false">
      <c r="A1106" s="22" t="s">
        <v>12655</v>
      </c>
      <c r="B1106" s="6" t="s">
        <v>177</v>
      </c>
      <c r="C1106" s="7" t="str">
        <f aca="false">'Name Key'!B29</f>
        <v>Arcturus</v>
      </c>
      <c r="E1106" s="18" t="str">
        <f aca="false">RIGHT( "0x" &amp; DEC2HEX( HEX2DEC(A1106) + HEX2DEC("33000") ), 8 )</f>
        <v>0x39E2C</v>
      </c>
    </row>
    <row r="1107" customFormat="false" ht="15.75" hidden="false" customHeight="false" outlineLevel="0" collapsed="false">
      <c r="A1107" s="22" t="s">
        <v>12656</v>
      </c>
      <c r="B1107" s="6" t="s">
        <v>8303</v>
      </c>
      <c r="E1107" s="18" t="str">
        <f aca="false">RIGHT( "0x" &amp; DEC2HEX( HEX2DEC(A1107) + HEX2DEC("33000") ), 8 )</f>
        <v>0x39E3D</v>
      </c>
    </row>
    <row r="1108" customFormat="false" ht="15.75" hidden="false" customHeight="false" outlineLevel="0" collapsed="false">
      <c r="A1108" s="22" t="s">
        <v>12657</v>
      </c>
      <c r="B1108" s="6" t="s">
        <v>12658</v>
      </c>
      <c r="E1108" s="18" t="str">
        <f aca="false">RIGHT( "0x" &amp; DEC2HEX( HEX2DEC(A1108) + HEX2DEC("33000") ), 8 )</f>
        <v>0x39E45</v>
      </c>
    </row>
    <row r="1109" customFormat="false" ht="15.75" hidden="false" customHeight="false" outlineLevel="0" collapsed="false">
      <c r="A1109" s="22" t="s">
        <v>12659</v>
      </c>
      <c r="B1109" s="6" t="s">
        <v>12660</v>
      </c>
      <c r="E1109" s="18" t="str">
        <f aca="false">RIGHT( "0x" &amp; DEC2HEX( HEX2DEC(A1109) + HEX2DEC("33000") ), 8 )</f>
        <v>0x39E5E</v>
      </c>
    </row>
    <row r="1110" customFormat="false" ht="15.75" hidden="false" customHeight="false" outlineLevel="0" collapsed="false">
      <c r="A1110" s="22" t="s">
        <v>12661</v>
      </c>
      <c r="B1110" s="6" t="s">
        <v>12662</v>
      </c>
      <c r="E1110" s="18" t="str">
        <f aca="false">RIGHT( "0x" &amp; DEC2HEX( HEX2DEC(A1110) + HEX2DEC("33000") ), 8 )</f>
        <v>0x39E81</v>
      </c>
    </row>
    <row r="1111" customFormat="false" ht="15.75" hidden="false" customHeight="false" outlineLevel="0" collapsed="false">
      <c r="A1111" s="22" t="s">
        <v>12663</v>
      </c>
      <c r="B1111" s="6" t="s">
        <v>12664</v>
      </c>
      <c r="E1111" s="18" t="str">
        <f aca="false">RIGHT( "0x" &amp; DEC2HEX( HEX2DEC(A1111) + HEX2DEC("33000") ), 8 )</f>
        <v>0x39EAA</v>
      </c>
    </row>
    <row r="1112" customFormat="false" ht="15.75" hidden="false" customHeight="false" outlineLevel="0" collapsed="false">
      <c r="A1112" s="22" t="s">
        <v>12665</v>
      </c>
      <c r="B1112" s="6" t="s">
        <v>12666</v>
      </c>
      <c r="E1112" s="18" t="str">
        <f aca="false">RIGHT( "0x" &amp; DEC2HEX( HEX2DEC(A1112) + HEX2DEC("33000") ), 8 )</f>
        <v>0x39EC1</v>
      </c>
    </row>
    <row r="1113" customFormat="false" ht="15.75" hidden="false" customHeight="false" outlineLevel="0" collapsed="false">
      <c r="A1113" s="22" t="s">
        <v>12667</v>
      </c>
      <c r="B1113" s="6" t="s">
        <v>12668</v>
      </c>
      <c r="E1113" s="18" t="str">
        <f aca="false">RIGHT( "0x" &amp; DEC2HEX( HEX2DEC(A1113) + HEX2DEC("33000") ), 8 )</f>
        <v>0x39EE0</v>
      </c>
    </row>
    <row r="1114" customFormat="false" ht="15.75" hidden="false" customHeight="false" outlineLevel="0" collapsed="false">
      <c r="A1114" s="22" t="s">
        <v>12669</v>
      </c>
      <c r="B1114" s="6" t="s">
        <v>12670</v>
      </c>
      <c r="E1114" s="18" t="str">
        <f aca="false">RIGHT( "0x" &amp; DEC2HEX( HEX2DEC(A1114) + HEX2DEC("33000") ), 8 )</f>
        <v>0x39EFA</v>
      </c>
    </row>
    <row r="1115" customFormat="false" ht="15.75" hidden="false" customHeight="false" outlineLevel="0" collapsed="false">
      <c r="A1115" s="22"/>
      <c r="D1115" s="3" t="s">
        <v>12671</v>
      </c>
      <c r="E1115" s="18"/>
    </row>
    <row r="1116" customFormat="false" ht="15.75" hidden="false" customHeight="false" outlineLevel="0" collapsed="false">
      <c r="A1116" s="22" t="s">
        <v>10807</v>
      </c>
      <c r="B1116" s="6" t="s">
        <v>2608</v>
      </c>
      <c r="E1116" s="18" t="str">
        <f aca="false">RIGHT( "0x" &amp; DEC2HEX( HEX2DEC(A1116) + HEX2DEC("39000") ), 8 )</f>
        <v>0x39000</v>
      </c>
    </row>
    <row r="1117" customFormat="false" ht="15.75" hidden="false" customHeight="false" outlineLevel="0" collapsed="false">
      <c r="A1117" s="22" t="s">
        <v>12672</v>
      </c>
      <c r="B1117" s="6" t="s">
        <v>2609</v>
      </c>
      <c r="E1117" s="18" t="str">
        <f aca="false">RIGHT( "0x" &amp; DEC2HEX( HEX2DEC(A1117) + HEX2DEC("39000") ), 8 )</f>
        <v>0x3901C</v>
      </c>
    </row>
    <row r="1118" customFormat="false" ht="15.75" hidden="false" customHeight="false" outlineLevel="0" collapsed="false">
      <c r="A1118" s="22" t="s">
        <v>12673</v>
      </c>
      <c r="B1118" s="6" t="s">
        <v>2610</v>
      </c>
      <c r="E1118" s="18" t="str">
        <f aca="false">RIGHT( "0x" &amp; DEC2HEX( HEX2DEC(A1118) + HEX2DEC("39000") ), 8 )</f>
        <v>0x39030</v>
      </c>
    </row>
    <row r="1119" customFormat="false" ht="15.75" hidden="false" customHeight="false" outlineLevel="0" collapsed="false">
      <c r="A1119" s="22" t="s">
        <v>12674</v>
      </c>
      <c r="B1119" s="6" t="s">
        <v>2611</v>
      </c>
      <c r="E1119" s="18" t="str">
        <f aca="false">RIGHT( "0x" &amp; DEC2HEX( HEX2DEC(A1119) + HEX2DEC("39000") ), 8 )</f>
        <v>0x39054</v>
      </c>
    </row>
    <row r="1120" customFormat="false" ht="15.75" hidden="false" customHeight="false" outlineLevel="0" collapsed="false">
      <c r="A1120" s="22" t="s">
        <v>12468</v>
      </c>
      <c r="B1120" s="6" t="s">
        <v>12675</v>
      </c>
      <c r="E1120" s="18" t="str">
        <f aca="false">RIGHT( "0x" &amp; DEC2HEX( HEX2DEC(A1120) + HEX2DEC("39000") ), 8 )</f>
        <v>0x39068</v>
      </c>
    </row>
    <row r="1121" customFormat="false" ht="15.75" hidden="false" customHeight="false" outlineLevel="0" collapsed="false">
      <c r="A1121" s="22" t="s">
        <v>12676</v>
      </c>
      <c r="B1121" s="6" t="s">
        <v>2613</v>
      </c>
      <c r="E1121" s="18" t="str">
        <f aca="false">RIGHT( "0x" &amp; DEC2HEX( HEX2DEC(A1121) + HEX2DEC("39000") ), 8 )</f>
        <v>0x39090</v>
      </c>
    </row>
    <row r="1122" customFormat="false" ht="15.75" hidden="false" customHeight="false" outlineLevel="0" collapsed="false">
      <c r="A1122" s="22" t="s">
        <v>12677</v>
      </c>
      <c r="B1122" s="6" t="s">
        <v>2614</v>
      </c>
      <c r="E1122" s="18" t="str">
        <f aca="false">RIGHT( "0x" &amp; DEC2HEX( HEX2DEC(A1122) + HEX2DEC("39000") ), 8 )</f>
        <v>0x390B4</v>
      </c>
    </row>
    <row r="1123" customFormat="false" ht="15.75" hidden="false" customHeight="false" outlineLevel="0" collapsed="false">
      <c r="A1123" s="22" t="s">
        <v>12678</v>
      </c>
      <c r="B1123" s="6" t="s">
        <v>2615</v>
      </c>
      <c r="E1123" s="18" t="str">
        <f aca="false">RIGHT( "0x" &amp; DEC2HEX( HEX2DEC(A1123) + HEX2DEC("39000") ), 8 )</f>
        <v>0x390C4</v>
      </c>
    </row>
    <row r="1124" customFormat="false" ht="15.75" hidden="false" customHeight="false" outlineLevel="0" collapsed="false">
      <c r="A1124" s="22" t="s">
        <v>12679</v>
      </c>
      <c r="B1124" s="6" t="s">
        <v>2616</v>
      </c>
      <c r="E1124" s="18" t="str">
        <f aca="false">RIGHT( "0x" &amp; DEC2HEX( HEX2DEC(A1124) + HEX2DEC("39000") ), 8 )</f>
        <v>0x390E4</v>
      </c>
    </row>
    <row r="1125" customFormat="false" ht="15.75" hidden="false" customHeight="false" outlineLevel="0" collapsed="false">
      <c r="A1125" s="22" t="s">
        <v>12680</v>
      </c>
      <c r="B1125" s="6" t="s">
        <v>2617</v>
      </c>
      <c r="E1125" s="18" t="str">
        <f aca="false">RIGHT( "0x" &amp; DEC2HEX( HEX2DEC(A1125) + HEX2DEC("39000") ), 8 )</f>
        <v>0x390F8</v>
      </c>
    </row>
    <row r="1126" customFormat="false" ht="15.75" hidden="false" customHeight="false" outlineLevel="0" collapsed="false">
      <c r="A1126" s="22" t="s">
        <v>12681</v>
      </c>
      <c r="B1126" s="6" t="s">
        <v>12682</v>
      </c>
      <c r="E1126" s="18" t="str">
        <f aca="false">RIGHT( "0x" &amp; DEC2HEX( HEX2DEC(A1126) + HEX2DEC("39000") ), 8 )</f>
        <v>0x39118</v>
      </c>
    </row>
    <row r="1127" customFormat="false" ht="15.75" hidden="false" customHeight="false" outlineLevel="0" collapsed="false">
      <c r="A1127" s="22" t="s">
        <v>12683</v>
      </c>
      <c r="B1127" s="6" t="s">
        <v>2619</v>
      </c>
      <c r="E1127" s="18" t="str">
        <f aca="false">RIGHT( "0x" &amp; DEC2HEX( HEX2DEC(A1127) + HEX2DEC("39000") ), 8 )</f>
        <v>0x39130</v>
      </c>
    </row>
    <row r="1128" customFormat="false" ht="15.75" hidden="false" customHeight="false" outlineLevel="0" collapsed="false">
      <c r="A1128" s="22" t="s">
        <v>12684</v>
      </c>
      <c r="B1128" s="6" t="s">
        <v>2620</v>
      </c>
      <c r="E1128" s="18" t="str">
        <f aca="false">RIGHT( "0x" &amp; DEC2HEX( HEX2DEC(A1128) + HEX2DEC("39000") ), 8 )</f>
        <v>0x39144</v>
      </c>
    </row>
    <row r="1129" customFormat="false" ht="15.75" hidden="false" customHeight="false" outlineLevel="0" collapsed="false">
      <c r="A1129" s="22" t="s">
        <v>11597</v>
      </c>
      <c r="B1129" s="6" t="s">
        <v>2621</v>
      </c>
      <c r="E1129" s="18" t="str">
        <f aca="false">RIGHT( "0x" &amp; DEC2HEX( HEX2DEC(A1129) + HEX2DEC("39000") ), 8 )</f>
        <v>0x39164</v>
      </c>
    </row>
    <row r="1130" customFormat="false" ht="15.75" hidden="false" customHeight="false" outlineLevel="0" collapsed="false">
      <c r="A1130" s="22" t="s">
        <v>12685</v>
      </c>
      <c r="B1130" s="6" t="s">
        <v>2623</v>
      </c>
      <c r="E1130" s="18" t="str">
        <f aca="false">RIGHT( "0x" &amp; DEC2HEX( HEX2DEC(A1130) + HEX2DEC("39000") ), 8 )</f>
        <v>0x3917C</v>
      </c>
    </row>
    <row r="1131" customFormat="false" ht="15.75" hidden="false" customHeight="false" outlineLevel="0" collapsed="false">
      <c r="A1131" s="22" t="s">
        <v>12686</v>
      </c>
      <c r="B1131" s="6" t="s">
        <v>2625</v>
      </c>
      <c r="E1131" s="18" t="str">
        <f aca="false">RIGHT( "0x" &amp; DEC2HEX( HEX2DEC(A1131) + HEX2DEC("39000") ), 8 )</f>
        <v>0x391A4</v>
      </c>
    </row>
    <row r="1132" customFormat="false" ht="15.75" hidden="false" customHeight="false" outlineLevel="0" collapsed="false">
      <c r="A1132" s="22" t="s">
        <v>12687</v>
      </c>
      <c r="B1132" s="6" t="s">
        <v>2627</v>
      </c>
      <c r="E1132" s="18" t="str">
        <f aca="false">RIGHT( "0x" &amp; DEC2HEX( HEX2DEC(A1132) + HEX2DEC("39000") ), 8 )</f>
        <v>0x391BC</v>
      </c>
    </row>
    <row r="1133" customFormat="false" ht="15.75" hidden="false" customHeight="false" outlineLevel="0" collapsed="false">
      <c r="A1133" s="22" t="s">
        <v>12688</v>
      </c>
      <c r="B1133" s="6" t="s">
        <v>2629</v>
      </c>
      <c r="E1133" s="18" t="str">
        <f aca="false">RIGHT( "0x" &amp; DEC2HEX( HEX2DEC(A1133) + HEX2DEC("39000") ), 8 )</f>
        <v>0x391DC</v>
      </c>
    </row>
    <row r="1134" customFormat="false" ht="15.75" hidden="false" customHeight="false" outlineLevel="0" collapsed="false">
      <c r="A1134" s="22" t="s">
        <v>12689</v>
      </c>
      <c r="B1134" s="6" t="s">
        <v>2631</v>
      </c>
      <c r="E1134" s="18" t="str">
        <f aca="false">RIGHT( "0x" &amp; DEC2HEX( HEX2DEC(A1134) + HEX2DEC("39000") ), 8 )</f>
        <v>0x39200</v>
      </c>
    </row>
    <row r="1135" customFormat="false" ht="15.75" hidden="false" customHeight="false" outlineLevel="0" collapsed="false">
      <c r="A1135" s="22" t="s">
        <v>12690</v>
      </c>
      <c r="B1135" s="6" t="s">
        <v>2633</v>
      </c>
      <c r="E1135" s="18" t="str">
        <f aca="false">RIGHT( "0x" &amp; DEC2HEX( HEX2DEC(A1135) + HEX2DEC("39000") ), 8 )</f>
        <v>0x3921C</v>
      </c>
    </row>
    <row r="1136" customFormat="false" ht="15.75" hidden="false" customHeight="false" outlineLevel="0" collapsed="false">
      <c r="A1136" s="22" t="s">
        <v>12691</v>
      </c>
      <c r="B1136" s="6" t="s">
        <v>2635</v>
      </c>
      <c r="E1136" s="18" t="str">
        <f aca="false">RIGHT( "0x" &amp; DEC2HEX( HEX2DEC(A1136) + HEX2DEC("39000") ), 8 )</f>
        <v>0x39238</v>
      </c>
    </row>
    <row r="1137" customFormat="false" ht="15.75" hidden="false" customHeight="false" outlineLevel="0" collapsed="false">
      <c r="A1137" s="22" t="s">
        <v>12692</v>
      </c>
      <c r="B1137" s="6" t="s">
        <v>2637</v>
      </c>
      <c r="E1137" s="18" t="str">
        <f aca="false">RIGHT( "0x" &amp; DEC2HEX( HEX2DEC(A1137) + HEX2DEC("39000") ), 8 )</f>
        <v>0x39258</v>
      </c>
    </row>
    <row r="1138" customFormat="false" ht="15.75" hidden="false" customHeight="false" outlineLevel="0" collapsed="false">
      <c r="A1138" s="22" t="s">
        <v>12693</v>
      </c>
      <c r="B1138" s="6" t="s">
        <v>12694</v>
      </c>
      <c r="E1138" s="18" t="str">
        <f aca="false">RIGHT( "0x" &amp; DEC2HEX( HEX2DEC(A1138) + HEX2DEC("39000") ), 8 )</f>
        <v>0x39270</v>
      </c>
    </row>
    <row r="1139" customFormat="false" ht="15.75" hidden="false" customHeight="false" outlineLevel="0" collapsed="false">
      <c r="A1139" s="22" t="s">
        <v>12695</v>
      </c>
      <c r="B1139" s="6" t="s">
        <v>12696</v>
      </c>
      <c r="E1139" s="18" t="str">
        <f aca="false">RIGHT( "0x" &amp; DEC2HEX( HEX2DEC(A1139) + HEX2DEC("39000") ), 8 )</f>
        <v>0x3929C</v>
      </c>
    </row>
    <row r="1140" customFormat="false" ht="15.75" hidden="false" customHeight="false" outlineLevel="0" collapsed="false">
      <c r="A1140" s="22" t="s">
        <v>12697</v>
      </c>
      <c r="B1140" s="6" t="s">
        <v>2643</v>
      </c>
      <c r="E1140" s="18" t="str">
        <f aca="false">RIGHT( "0x" &amp; DEC2HEX( HEX2DEC(A1140) + HEX2DEC("39000") ), 8 )</f>
        <v>0x392C4</v>
      </c>
    </row>
    <row r="1141" customFormat="false" ht="15.75" hidden="false" customHeight="false" outlineLevel="0" collapsed="false">
      <c r="A1141" s="22" t="s">
        <v>12698</v>
      </c>
      <c r="B1141" s="6" t="s">
        <v>2645</v>
      </c>
      <c r="E1141" s="18" t="str">
        <f aca="false">RIGHT( "0x" &amp; DEC2HEX( HEX2DEC(A1141) + HEX2DEC("39000") ), 8 )</f>
        <v>0x392D0</v>
      </c>
    </row>
    <row r="1142" customFormat="false" ht="15.75" hidden="false" customHeight="false" outlineLevel="0" collapsed="false">
      <c r="A1142" s="22" t="s">
        <v>12699</v>
      </c>
      <c r="B1142" s="6" t="s">
        <v>2647</v>
      </c>
      <c r="E1142" s="18" t="str">
        <f aca="false">RIGHT( "0x" &amp; DEC2HEX( HEX2DEC(A1142) + HEX2DEC("39000") ), 8 )</f>
        <v>0x392F0</v>
      </c>
    </row>
    <row r="1143" customFormat="false" ht="15.75" hidden="false" customHeight="false" outlineLevel="0" collapsed="false">
      <c r="A1143" s="22" t="s">
        <v>12700</v>
      </c>
      <c r="B1143" s="6" t="s">
        <v>2649</v>
      </c>
      <c r="E1143" s="18" t="str">
        <f aca="false">RIGHT( "0x" &amp; DEC2HEX( HEX2DEC(A1143) + HEX2DEC("39000") ), 8 )</f>
        <v>0x39308</v>
      </c>
    </row>
    <row r="1144" customFormat="false" ht="15.75" hidden="false" customHeight="false" outlineLevel="0" collapsed="false">
      <c r="A1144" s="22" t="s">
        <v>12701</v>
      </c>
      <c r="B1144" s="6" t="s">
        <v>2651</v>
      </c>
      <c r="E1144" s="18" t="str">
        <f aca="false">RIGHT( "0x" &amp; DEC2HEX( HEX2DEC(A1144) + HEX2DEC("39000") ), 8 )</f>
        <v>0x39330</v>
      </c>
    </row>
    <row r="1145" customFormat="false" ht="15.75" hidden="false" customHeight="false" outlineLevel="0" collapsed="false">
      <c r="A1145" s="22" t="s">
        <v>12702</v>
      </c>
      <c r="B1145" s="6" t="s">
        <v>2653</v>
      </c>
      <c r="E1145" s="18" t="str">
        <f aca="false">RIGHT( "0x" &amp; DEC2HEX( HEX2DEC(A1145) + HEX2DEC("39000") ), 8 )</f>
        <v>0x39354</v>
      </c>
    </row>
    <row r="1146" customFormat="false" ht="15.75" hidden="false" customHeight="false" outlineLevel="0" collapsed="false">
      <c r="A1146" s="22" t="s">
        <v>12703</v>
      </c>
      <c r="B1146" s="6" t="s">
        <v>2655</v>
      </c>
      <c r="E1146" s="18" t="str">
        <f aca="false">RIGHT( "0x" &amp; DEC2HEX( HEX2DEC(A1146) + HEX2DEC("39000") ), 8 )</f>
        <v>0x39378</v>
      </c>
    </row>
    <row r="1147" customFormat="false" ht="15.75" hidden="false" customHeight="false" outlineLevel="0" collapsed="false">
      <c r="A1147" s="22" t="s">
        <v>12704</v>
      </c>
      <c r="B1147" s="6" t="s">
        <v>2657</v>
      </c>
      <c r="E1147" s="18" t="str">
        <f aca="false">RIGHT( "0x" &amp; DEC2HEX( HEX2DEC(A1147) + HEX2DEC("39000") ), 8 )</f>
        <v>0x39398</v>
      </c>
    </row>
    <row r="1148" customFormat="false" ht="15.75" hidden="false" customHeight="false" outlineLevel="0" collapsed="false">
      <c r="A1148" s="22" t="s">
        <v>12705</v>
      </c>
      <c r="B1148" s="6" t="s">
        <v>2659</v>
      </c>
      <c r="E1148" s="18" t="str">
        <f aca="false">RIGHT( "0x" &amp; DEC2HEX( HEX2DEC(A1148) + HEX2DEC("39000") ), 8 )</f>
        <v>0x393B4</v>
      </c>
    </row>
    <row r="1149" customFormat="false" ht="15.75" hidden="false" customHeight="false" outlineLevel="0" collapsed="false">
      <c r="A1149" s="22" t="s">
        <v>12706</v>
      </c>
      <c r="B1149" s="6" t="s">
        <v>2661</v>
      </c>
      <c r="E1149" s="18" t="str">
        <f aca="false">RIGHT( "0x" &amp; DEC2HEX( HEX2DEC(A1149) + HEX2DEC("39000") ), 8 )</f>
        <v>0x393C8</v>
      </c>
    </row>
    <row r="1150" customFormat="false" ht="15.75" hidden="false" customHeight="false" outlineLevel="0" collapsed="false">
      <c r="A1150" s="22" t="s">
        <v>12707</v>
      </c>
      <c r="B1150" s="6" t="s">
        <v>2663</v>
      </c>
      <c r="E1150" s="18" t="str">
        <f aca="false">RIGHT( "0x" &amp; DEC2HEX( HEX2DEC(A1150) + HEX2DEC("39000") ), 8 )</f>
        <v>0x393E0</v>
      </c>
    </row>
    <row r="1151" customFormat="false" ht="15.75" hidden="false" customHeight="false" outlineLevel="0" collapsed="false">
      <c r="A1151" s="22" t="s">
        <v>12708</v>
      </c>
      <c r="B1151" s="6" t="s">
        <v>2665</v>
      </c>
      <c r="E1151" s="18" t="str">
        <f aca="false">RIGHT( "0x" &amp; DEC2HEX( HEX2DEC(A1151) + HEX2DEC("39000") ), 8 )</f>
        <v>0x39400</v>
      </c>
    </row>
    <row r="1152" customFormat="false" ht="15.75" hidden="false" customHeight="false" outlineLevel="0" collapsed="false">
      <c r="A1152" s="22" t="s">
        <v>12709</v>
      </c>
      <c r="B1152" s="6" t="s">
        <v>2667</v>
      </c>
      <c r="E1152" s="18" t="str">
        <f aca="false">RIGHT( "0x" &amp; DEC2HEX( HEX2DEC(A1152) + HEX2DEC("39000") ), 8 )</f>
        <v>0x39428</v>
      </c>
    </row>
    <row r="1153" customFormat="false" ht="15.75" hidden="false" customHeight="false" outlineLevel="0" collapsed="false">
      <c r="A1153" s="22" t="s">
        <v>12710</v>
      </c>
      <c r="B1153" s="6" t="s">
        <v>2669</v>
      </c>
      <c r="E1153" s="18" t="str">
        <f aca="false">RIGHT( "0x" &amp; DEC2HEX( HEX2DEC(A1153) + HEX2DEC("39000") ), 8 )</f>
        <v>0x39448</v>
      </c>
    </row>
    <row r="1154" customFormat="false" ht="15.75" hidden="false" customHeight="false" outlineLevel="0" collapsed="false">
      <c r="A1154" s="22" t="s">
        <v>12711</v>
      </c>
      <c r="B1154" s="6" t="s">
        <v>2671</v>
      </c>
      <c r="E1154" s="18" t="str">
        <f aca="false">RIGHT( "0x" &amp; DEC2HEX( HEX2DEC(A1154) + HEX2DEC("39000") ), 8 )</f>
        <v>0x3946C</v>
      </c>
    </row>
    <row r="1155" customFormat="false" ht="15.75" hidden="false" customHeight="false" outlineLevel="0" collapsed="false">
      <c r="A1155" s="22" t="s">
        <v>12712</v>
      </c>
      <c r="B1155" s="6" t="s">
        <v>2673</v>
      </c>
      <c r="E1155" s="18" t="str">
        <f aca="false">RIGHT( "0x" &amp; DEC2HEX( HEX2DEC(A1155) + HEX2DEC("39000") ), 8 )</f>
        <v>0x39490</v>
      </c>
    </row>
    <row r="1156" customFormat="false" ht="15.75" hidden="false" customHeight="false" outlineLevel="0" collapsed="false">
      <c r="A1156" s="13"/>
      <c r="D1156" s="22" t="s">
        <v>12713</v>
      </c>
      <c r="E1156" s="18"/>
    </row>
    <row r="1157" customFormat="false" ht="15.75" hidden="false" customHeight="false" outlineLevel="0" collapsed="false">
      <c r="A1157" s="23" t="s">
        <v>10807</v>
      </c>
      <c r="B1157" s="6" t="s">
        <v>1819</v>
      </c>
      <c r="E1157" s="18" t="str">
        <f aca="false">RIGHT( "0x" &amp; DEC2HEX( HEX2DEC(A1157) + HEX2DEC("3C800") ), 8 )</f>
        <v>0x3C800</v>
      </c>
    </row>
    <row r="1158" customFormat="false" ht="15.75" hidden="false" customHeight="false" outlineLevel="0" collapsed="false">
      <c r="A1158" s="22"/>
      <c r="D1158" s="3" t="s">
        <v>12714</v>
      </c>
      <c r="E1158" s="18"/>
    </row>
    <row r="1159" customFormat="false" ht="15.75" hidden="false" customHeight="false" outlineLevel="0" collapsed="false">
      <c r="A1159" s="22" t="s">
        <v>10807</v>
      </c>
      <c r="B1159" s="6" t="s">
        <v>1819</v>
      </c>
      <c r="E1159" s="18" t="str">
        <f aca="false">RIGHT( "0x" &amp; DEC2HEX( HEX2DEC(A1159) + HEX2DEC("3E800") ), 8 )</f>
        <v>0x3E800</v>
      </c>
    </row>
    <row r="1160" customFormat="false" ht="15.75" hidden="false" customHeight="false" outlineLevel="0" collapsed="false">
      <c r="A1160" s="22" t="s">
        <v>12134</v>
      </c>
      <c r="B1160" s="6" t="s">
        <v>2881</v>
      </c>
      <c r="E1160" s="18" t="str">
        <f aca="false">RIGHT( "0x" &amp; DEC2HEX( HEX2DEC(A1160) + HEX2DEC("3E800") ), 8 )</f>
        <v>0x3E80C</v>
      </c>
    </row>
    <row r="1161" customFormat="false" ht="15.75" hidden="false" customHeight="false" outlineLevel="0" collapsed="false">
      <c r="A1161" s="22"/>
      <c r="D1161" s="3" t="s">
        <v>12715</v>
      </c>
      <c r="E1161" s="18"/>
    </row>
    <row r="1162" customFormat="false" ht="15.75" hidden="false" customHeight="false" outlineLevel="0" collapsed="false">
      <c r="A1162" s="22" t="s">
        <v>10807</v>
      </c>
      <c r="B1162" s="6" t="s">
        <v>1819</v>
      </c>
      <c r="E1162" s="18" t="str">
        <f aca="false">RIGHT( "0x" &amp; DEC2HEX( HEX2DEC(A1162) + HEX2DEC("40800") ), 8 )</f>
        <v>0x40800</v>
      </c>
    </row>
    <row r="1163" customFormat="false" ht="15.75" hidden="false" customHeight="false" outlineLevel="0" collapsed="false">
      <c r="A1163" s="22" t="s">
        <v>12676</v>
      </c>
      <c r="B1163" s="6" t="s">
        <v>2881</v>
      </c>
      <c r="E1163" s="18" t="str">
        <f aca="false">RIGHT( "0x" &amp; DEC2HEX( HEX2DEC(A1163) + HEX2DEC("40800") ), 8 )</f>
        <v>0x40890</v>
      </c>
    </row>
    <row r="1164" customFormat="false" ht="15.75" hidden="false" customHeight="false" outlineLevel="0" collapsed="false">
      <c r="A1164" s="22"/>
      <c r="D1164" s="3" t="s">
        <v>12716</v>
      </c>
      <c r="E1164" s="18"/>
    </row>
    <row r="1165" customFormat="false" ht="15.75" hidden="false" customHeight="false" outlineLevel="0" collapsed="false">
      <c r="A1165" s="22" t="s">
        <v>10807</v>
      </c>
      <c r="B1165" s="6" t="s">
        <v>1819</v>
      </c>
      <c r="E1165" s="18" t="str">
        <f aca="false">RIGHT( "0x" &amp; DEC2HEX( HEX2DEC(A1165) + HEX2DEC("43800") ), 8 )</f>
        <v>0x43800</v>
      </c>
    </row>
    <row r="1166" customFormat="false" ht="15.75" hidden="false" customHeight="false" outlineLevel="0" collapsed="false">
      <c r="A1166" s="23" t="s">
        <v>12717</v>
      </c>
      <c r="B1166" s="6" t="s">
        <v>2881</v>
      </c>
      <c r="E1166" s="18" t="str">
        <f aca="false">RIGHT( "0x" &amp; DEC2HEX( HEX2DEC(A1166) + HEX2DEC("43800") ), 8 )</f>
        <v>0x4383C</v>
      </c>
    </row>
    <row r="1167" customFormat="false" ht="15.75" hidden="false" customHeight="false" outlineLevel="0" collapsed="false">
      <c r="A1167" s="22"/>
      <c r="D1167" s="3" t="s">
        <v>12718</v>
      </c>
      <c r="E1167" s="18"/>
    </row>
    <row r="1168" customFormat="false" ht="15.75" hidden="false" customHeight="false" outlineLevel="0" collapsed="false">
      <c r="A1168" s="22" t="s">
        <v>10807</v>
      </c>
      <c r="B1168" s="6" t="s">
        <v>1819</v>
      </c>
      <c r="E1168" s="18" t="str">
        <f aca="false">RIGHT( "0x" &amp; DEC2HEX( HEX2DEC(A1168) + HEX2DEC("46000") ), 8 )</f>
        <v>0x46000</v>
      </c>
    </row>
    <row r="1169" customFormat="false" ht="15.75" hidden="false" customHeight="false" outlineLevel="0" collapsed="false">
      <c r="A1169" s="23" t="s">
        <v>12459</v>
      </c>
      <c r="B1169" s="6" t="s">
        <v>2881</v>
      </c>
      <c r="E1169" s="18" t="str">
        <f aca="false">RIGHT( "0x" &amp; DEC2HEX( HEX2DEC(A1169) + HEX2DEC("46000") ), 8 )</f>
        <v>0x46040</v>
      </c>
    </row>
    <row r="1170" customFormat="false" ht="15.75" hidden="false" customHeight="false" outlineLevel="0" collapsed="false">
      <c r="A1170" s="22"/>
      <c r="D1170" s="3" t="s">
        <v>12719</v>
      </c>
      <c r="E1170" s="18"/>
    </row>
    <row r="1171" customFormat="false" ht="15.75" hidden="false" customHeight="false" outlineLevel="0" collapsed="false">
      <c r="A1171" s="22" t="s">
        <v>10807</v>
      </c>
      <c r="B1171" s="6" t="s">
        <v>1819</v>
      </c>
      <c r="E1171" s="18" t="str">
        <f aca="false">RIGHT( "0x" &amp; DEC2HEX( HEX2DEC(A1171) + HEX2DEC("48800") ), 8 )</f>
        <v>0x48800</v>
      </c>
    </row>
    <row r="1172" customFormat="false" ht="15.75" hidden="false" customHeight="false" outlineLevel="0" collapsed="false">
      <c r="A1172" s="23" t="s">
        <v>12459</v>
      </c>
      <c r="B1172" s="6" t="s">
        <v>2881</v>
      </c>
      <c r="E1172" s="18" t="str">
        <f aca="false">RIGHT( "0x" &amp; DEC2HEX( HEX2DEC(A1172) + HEX2DEC("48800") ), 8 )</f>
        <v>0x48840</v>
      </c>
    </row>
    <row r="1173" customFormat="false" ht="15.75" hidden="false" customHeight="false" outlineLevel="0" collapsed="false">
      <c r="A1173" s="22"/>
      <c r="D1173" s="3" t="s">
        <v>12720</v>
      </c>
      <c r="E1173" s="18"/>
    </row>
    <row r="1174" customFormat="false" ht="15.75" hidden="false" customHeight="false" outlineLevel="0" collapsed="false">
      <c r="A1174" s="22" t="s">
        <v>10807</v>
      </c>
      <c r="B1174" s="6" t="s">
        <v>1819</v>
      </c>
      <c r="E1174" s="18" t="str">
        <f aca="false">RIGHT( "0x" &amp; DEC2HEX( HEX2DEC(A1174) + HEX2DEC("4B000") ), 8 )</f>
        <v>0x4B000</v>
      </c>
    </row>
    <row r="1175" customFormat="false" ht="15.75" hidden="false" customHeight="false" outlineLevel="0" collapsed="false">
      <c r="A1175" s="22" t="s">
        <v>12134</v>
      </c>
      <c r="B1175" s="6" t="s">
        <v>2881</v>
      </c>
      <c r="E1175" s="18" t="str">
        <f aca="false">RIGHT( "0x" &amp; DEC2HEX( HEX2DEC(A1175) + HEX2DEC("4B000") ), 8 )</f>
        <v>0x4B00C</v>
      </c>
    </row>
    <row r="1176" customFormat="false" ht="15.75" hidden="false" customHeight="false" outlineLevel="0" collapsed="false">
      <c r="A1176" s="22" t="s">
        <v>12672</v>
      </c>
      <c r="B1176" s="6" t="s">
        <v>2971</v>
      </c>
      <c r="E1176" s="18" t="str">
        <f aca="false">RIGHT( "0x" &amp; DEC2HEX( HEX2DEC(A1176) + HEX2DEC("4B000") ), 8 )</f>
        <v>0x4B01C</v>
      </c>
    </row>
    <row r="1177" customFormat="false" ht="15.75" hidden="false" customHeight="false" outlineLevel="0" collapsed="false">
      <c r="A1177" s="22"/>
      <c r="D1177" s="3" t="s">
        <v>12721</v>
      </c>
      <c r="E1177" s="18"/>
    </row>
    <row r="1178" customFormat="false" ht="15.75" hidden="false" customHeight="false" outlineLevel="0" collapsed="false">
      <c r="A1178" s="22" t="s">
        <v>12253</v>
      </c>
      <c r="B1178" s="6" t="s">
        <v>3350</v>
      </c>
      <c r="E1178" s="18" t="str">
        <f aca="false">RIGHT( "0x" &amp; DEC2HEX( HEX2DEC(A1178) + HEX2DEC("50800") ), 8 )</f>
        <v>0x50842</v>
      </c>
    </row>
    <row r="1179" customFormat="false" ht="15.75" hidden="false" customHeight="false" outlineLevel="0" collapsed="false">
      <c r="A1179" s="22" t="s">
        <v>12254</v>
      </c>
      <c r="B1179" s="6" t="s">
        <v>1924</v>
      </c>
      <c r="E1179" s="18" t="str">
        <f aca="false">RIGHT( "0x" &amp; DEC2HEX( HEX2DEC(A1179) + HEX2DEC("50800") ), 8 )</f>
        <v>0x50850</v>
      </c>
    </row>
    <row r="1180" customFormat="false" ht="15.75" hidden="false" customHeight="false" outlineLevel="0" collapsed="false">
      <c r="A1180" s="22" t="s">
        <v>12722</v>
      </c>
      <c r="B1180" s="6" t="s">
        <v>3351</v>
      </c>
      <c r="E1180" s="18" t="str">
        <f aca="false">RIGHT( "0x" &amp; DEC2HEX( HEX2DEC(A1180) + HEX2DEC("50800") ), 8 )</f>
        <v>0x5086C</v>
      </c>
    </row>
    <row r="1181" customFormat="false" ht="15.75" hidden="false" customHeight="false" outlineLevel="0" collapsed="false">
      <c r="A1181" s="22" t="s">
        <v>11596</v>
      </c>
      <c r="B1181" s="6" t="s">
        <v>3352</v>
      </c>
      <c r="E1181" s="18" t="str">
        <f aca="false">RIGHT( "0x" &amp; DEC2HEX( HEX2DEC(A1181) + HEX2DEC("50800") ), 8 )</f>
        <v>0x5087C</v>
      </c>
    </row>
    <row r="1182" customFormat="false" ht="15.75" hidden="false" customHeight="false" outlineLevel="0" collapsed="false">
      <c r="A1182" s="22" t="s">
        <v>11696</v>
      </c>
      <c r="B1182" s="6" t="s">
        <v>12723</v>
      </c>
      <c r="E1182" s="18" t="str">
        <f aca="false">RIGHT( "0x" &amp; DEC2HEX( HEX2DEC(A1182) + HEX2DEC("50800") ), 8 )</f>
        <v>0x5569C</v>
      </c>
    </row>
    <row r="1183" customFormat="false" ht="15.75" hidden="false" customHeight="false" outlineLevel="0" collapsed="false">
      <c r="A1183" s="22" t="s">
        <v>12724</v>
      </c>
      <c r="B1183" s="6" t="s">
        <v>12725</v>
      </c>
      <c r="E1183" s="18" t="str">
        <f aca="false">RIGHT( "0x" &amp; DEC2HEX( HEX2DEC(A1183) + HEX2DEC("50800") ), 8 )</f>
        <v>0x556B5</v>
      </c>
    </row>
    <row r="1184" customFormat="false" ht="15.75" hidden="false" customHeight="false" outlineLevel="0" collapsed="false">
      <c r="A1184" s="22" t="s">
        <v>12726</v>
      </c>
      <c r="E1184" s="18" t="str">
        <f aca="false">RIGHT( "0x" &amp; DEC2HEX( HEX2DEC(A1184) + HEX2DEC("50800") ), 8 )</f>
        <v>0x556D0</v>
      </c>
    </row>
    <row r="1185" customFormat="false" ht="15.75" hidden="false" customHeight="false" outlineLevel="0" collapsed="false">
      <c r="A1185" s="22" t="s">
        <v>12727</v>
      </c>
      <c r="B1185" s="6" t="s">
        <v>12728</v>
      </c>
      <c r="E1185" s="18" t="str">
        <f aca="false">RIGHT( "0x" &amp; DEC2HEX( HEX2DEC(A1185) + HEX2DEC("50800") ), 8 )</f>
        <v>0x556DE</v>
      </c>
    </row>
    <row r="1186" customFormat="false" ht="15.75" hidden="false" customHeight="false" outlineLevel="0" collapsed="false">
      <c r="A1186" s="22" t="s">
        <v>12729</v>
      </c>
      <c r="E1186" s="18" t="str">
        <f aca="false">RIGHT( "0x" &amp; DEC2HEX( HEX2DEC(A1186) + HEX2DEC("50800") ), 8 )</f>
        <v>0x556F0</v>
      </c>
    </row>
    <row r="1187" customFormat="false" ht="15.75" hidden="false" customHeight="false" outlineLevel="0" collapsed="false">
      <c r="A1187" s="22" t="s">
        <v>12730</v>
      </c>
      <c r="B1187" s="6" t="s">
        <v>2011</v>
      </c>
      <c r="E1187" s="18" t="str">
        <f aca="false">RIGHT( "0x" &amp; DEC2HEX( HEX2DEC(A1187) + HEX2DEC("50800") ), 8 )</f>
        <v>0x556FE</v>
      </c>
    </row>
    <row r="1188" customFormat="false" ht="15.75" hidden="false" customHeight="false" outlineLevel="0" collapsed="false">
      <c r="A1188" s="22" t="s">
        <v>12731</v>
      </c>
      <c r="E1188" s="18" t="str">
        <f aca="false">RIGHT( "0x" &amp; DEC2HEX( HEX2DEC(A1188) + HEX2DEC("50800") ), 8 )</f>
        <v>0x5570B</v>
      </c>
    </row>
    <row r="1189" customFormat="false" ht="15.75" hidden="false" customHeight="false" outlineLevel="0" collapsed="false">
      <c r="A1189" s="22" t="s">
        <v>12732</v>
      </c>
      <c r="B1189" s="6" t="s">
        <v>12733</v>
      </c>
      <c r="E1189" s="18" t="str">
        <f aca="false">RIGHT( "0x" &amp; DEC2HEX( HEX2DEC(A1189) + HEX2DEC("50800") ), 8 )</f>
        <v>0x55717</v>
      </c>
    </row>
    <row r="1190" customFormat="false" ht="15.75" hidden="false" customHeight="false" outlineLevel="0" collapsed="false">
      <c r="A1190" s="22" t="s">
        <v>12734</v>
      </c>
      <c r="E1190" s="18" t="str">
        <f aca="false">RIGHT( "0x" &amp; DEC2HEX( HEX2DEC(A1190) + HEX2DEC("50800") ), 8 )</f>
        <v>0x5572C</v>
      </c>
    </row>
    <row r="1191" customFormat="false" ht="15.75" hidden="false" customHeight="false" outlineLevel="0" collapsed="false">
      <c r="A1191" s="22" t="s">
        <v>12735</v>
      </c>
      <c r="B1191" s="6" t="s">
        <v>3374</v>
      </c>
      <c r="E1191" s="18" t="str">
        <f aca="false">RIGHT( "0x" &amp; DEC2HEX( HEX2DEC(A1191) + HEX2DEC("50800") ), 8 )</f>
        <v>0x5573A</v>
      </c>
    </row>
    <row r="1192" customFormat="false" ht="15.75" hidden="false" customHeight="false" outlineLevel="0" collapsed="false">
      <c r="A1192" s="22" t="s">
        <v>12736</v>
      </c>
      <c r="E1192" s="18" t="str">
        <f aca="false">RIGHT( "0x" &amp; DEC2HEX( HEX2DEC(A1192) + HEX2DEC("50800") ), 8 )</f>
        <v>0x55747</v>
      </c>
    </row>
    <row r="1193" customFormat="false" ht="15.75" hidden="false" customHeight="false" outlineLevel="0" collapsed="false">
      <c r="A1193" s="22" t="s">
        <v>12737</v>
      </c>
      <c r="B1193" s="6" t="s">
        <v>12262</v>
      </c>
      <c r="E1193" s="18" t="str">
        <f aca="false">RIGHT( "0x" &amp; DEC2HEX( HEX2DEC(A1193) + HEX2DEC("50800") ), 8 )</f>
        <v>0x55753</v>
      </c>
    </row>
    <row r="1194" customFormat="false" ht="15.75" hidden="false" customHeight="false" outlineLevel="0" collapsed="false">
      <c r="A1194" s="22" t="s">
        <v>12738</v>
      </c>
      <c r="E1194" s="18" t="str">
        <f aca="false">RIGHT( "0x" &amp; DEC2HEX( HEX2DEC(A1194) + HEX2DEC("50800") ), 8 )</f>
        <v>0x55766</v>
      </c>
    </row>
    <row r="1195" customFormat="false" ht="15.75" hidden="false" customHeight="false" outlineLevel="0" collapsed="false">
      <c r="A1195" s="22" t="s">
        <v>12739</v>
      </c>
      <c r="B1195" s="6" t="s">
        <v>12740</v>
      </c>
      <c r="E1195" s="18" t="str">
        <f aca="false">RIGHT( "0x" &amp; DEC2HEX( HEX2DEC(A1195) + HEX2DEC("50800") ), 8 )</f>
        <v>0x55774</v>
      </c>
    </row>
    <row r="1196" customFormat="false" ht="15.75" hidden="false" customHeight="false" outlineLevel="0" collapsed="false">
      <c r="A1196" s="22" t="s">
        <v>12741</v>
      </c>
      <c r="B1196" s="6" t="s">
        <v>2292</v>
      </c>
      <c r="E1196" s="18" t="str">
        <f aca="false">RIGHT( "0x" &amp; DEC2HEX( HEX2DEC(A1196) + HEX2DEC("50800") ), 8 )</f>
        <v>0x55784</v>
      </c>
    </row>
    <row r="1197" customFormat="false" ht="15.75" hidden="false" customHeight="false" outlineLevel="0" collapsed="false">
      <c r="A1197" s="22" t="s">
        <v>12742</v>
      </c>
      <c r="B1197" s="6" t="s">
        <v>12743</v>
      </c>
      <c r="E1197" s="18" t="str">
        <f aca="false">RIGHT( "0x" &amp; DEC2HEX( HEX2DEC(A1197) + HEX2DEC("50800") ), 8 )</f>
        <v>0x5578F</v>
      </c>
    </row>
    <row r="1198" customFormat="false" ht="15.75" hidden="false" customHeight="false" outlineLevel="0" collapsed="false">
      <c r="A1198" s="22" t="s">
        <v>12744</v>
      </c>
      <c r="B1198" s="6" t="s">
        <v>2292</v>
      </c>
      <c r="E1198" s="18" t="str">
        <f aca="false">RIGHT( "0x" &amp; DEC2HEX( HEX2DEC(A1198) + HEX2DEC("50800") ), 8 )</f>
        <v>0x557AC</v>
      </c>
    </row>
    <row r="1199" customFormat="false" ht="15.75" hidden="false" customHeight="false" outlineLevel="0" collapsed="false">
      <c r="A1199" s="22" t="s">
        <v>12745</v>
      </c>
      <c r="B1199" s="6" t="s">
        <v>12746</v>
      </c>
      <c r="E1199" s="18" t="str">
        <f aca="false">RIGHT( "0x" &amp; DEC2HEX( HEX2DEC(A1199) + HEX2DEC("50800") ), 8 )</f>
        <v>0x557B7</v>
      </c>
    </row>
    <row r="1200" customFormat="false" ht="15.75" hidden="false" customHeight="false" outlineLevel="0" collapsed="false">
      <c r="A1200" s="22" t="s">
        <v>12747</v>
      </c>
      <c r="B1200" s="6" t="s">
        <v>12748</v>
      </c>
      <c r="E1200" s="18" t="str">
        <f aca="false">RIGHT( "0x" &amp; DEC2HEX( HEX2DEC(A1200) + HEX2DEC("50800") ), 8 )</f>
        <v>0x557C4</v>
      </c>
    </row>
    <row r="1201" customFormat="false" ht="15.75" hidden="false" customHeight="false" outlineLevel="0" collapsed="false">
      <c r="A1201" s="22" t="s">
        <v>12749</v>
      </c>
      <c r="B1201" s="6" t="s">
        <v>12750</v>
      </c>
      <c r="E1201" s="18" t="str">
        <f aca="false">RIGHT( "0x" &amp; DEC2HEX( HEX2DEC(A1201) + HEX2DEC("50800") ), 8 )</f>
        <v>0x557ED</v>
      </c>
    </row>
    <row r="1202" customFormat="false" ht="15.75" hidden="false" customHeight="false" outlineLevel="0" collapsed="false">
      <c r="A1202" s="22" t="s">
        <v>12751</v>
      </c>
      <c r="B1202" s="6" t="s">
        <v>3393</v>
      </c>
      <c r="E1202" s="18" t="str">
        <f aca="false">RIGHT( "0x" &amp; DEC2HEX( HEX2DEC(A1202) + HEX2DEC("50800") ), 8 )</f>
        <v>0x55800</v>
      </c>
    </row>
    <row r="1203" customFormat="false" ht="15.75" hidden="false" customHeight="false" outlineLevel="0" collapsed="false">
      <c r="A1203" s="22" t="s">
        <v>12752</v>
      </c>
      <c r="B1203" s="6" t="s">
        <v>12733</v>
      </c>
      <c r="E1203" s="18" t="str">
        <f aca="false">RIGHT( "0x" &amp; DEC2HEX( HEX2DEC(A1203) + HEX2DEC("50800") ), 8 )</f>
        <v>0x5580C</v>
      </c>
    </row>
    <row r="1204" customFormat="false" ht="15.75" hidden="false" customHeight="false" outlineLevel="0" collapsed="false">
      <c r="A1204" s="22" t="s">
        <v>12753</v>
      </c>
      <c r="B1204" s="6" t="s">
        <v>3393</v>
      </c>
      <c r="E1204" s="18" t="str">
        <f aca="false">RIGHT( "0x" &amp; DEC2HEX( HEX2DEC(A1204) + HEX2DEC("50800") ), 8 )</f>
        <v>0x5582A</v>
      </c>
    </row>
    <row r="1205" customFormat="false" ht="15.75" hidden="false" customHeight="false" outlineLevel="0" collapsed="false">
      <c r="A1205" s="22" t="s">
        <v>12754</v>
      </c>
      <c r="B1205" s="6" t="s">
        <v>12755</v>
      </c>
      <c r="E1205" s="18" t="str">
        <f aca="false">RIGHT( "0x" &amp; DEC2HEX( HEX2DEC(A1205) + HEX2DEC("50800") ), 8 )</f>
        <v>0x55832</v>
      </c>
    </row>
    <row r="1206" customFormat="false" ht="15.75" hidden="false" customHeight="false" outlineLevel="0" collapsed="false">
      <c r="A1206" s="22" t="s">
        <v>11724</v>
      </c>
      <c r="E1206" s="18" t="str">
        <f aca="false">RIGHT( "0x" &amp; DEC2HEX( HEX2DEC(A1206) + HEX2DEC("50800") ), 8 )</f>
        <v>0x55843</v>
      </c>
    </row>
    <row r="1207" customFormat="false" ht="15.75" hidden="false" customHeight="false" outlineLevel="0" collapsed="false">
      <c r="A1207" s="22" t="s">
        <v>12756</v>
      </c>
      <c r="E1207" s="18" t="str">
        <f aca="false">RIGHT( "0x" &amp; DEC2HEX( HEX2DEC(A1207) + HEX2DEC("50800") ), 8 )</f>
        <v>0x55851</v>
      </c>
    </row>
    <row r="1208" customFormat="false" ht="15.75" hidden="false" customHeight="false" outlineLevel="0" collapsed="false">
      <c r="A1208" s="22" t="s">
        <v>12757</v>
      </c>
      <c r="B1208" s="6" t="s">
        <v>3397</v>
      </c>
      <c r="E1208" s="18" t="str">
        <f aca="false">RIGHT( "0x" &amp; DEC2HEX( HEX2DEC(A1208) + HEX2DEC("50800") ), 8 )</f>
        <v>0x55859</v>
      </c>
    </row>
    <row r="1209" customFormat="false" ht="15.75" hidden="false" customHeight="false" outlineLevel="0" collapsed="false">
      <c r="A1209" s="22" t="s">
        <v>11726</v>
      </c>
      <c r="B1209" s="6" t="s">
        <v>2292</v>
      </c>
      <c r="E1209" s="18" t="str">
        <f aca="false">RIGHT( "0x" &amp; DEC2HEX( HEX2DEC(A1209) + HEX2DEC("50800") ), 8 )</f>
        <v>0x55860</v>
      </c>
    </row>
    <row r="1210" customFormat="false" ht="15.75" hidden="false" customHeight="false" outlineLevel="0" collapsed="false">
      <c r="A1210" s="22" t="s">
        <v>12758</v>
      </c>
      <c r="B1210" s="6" t="s">
        <v>12759</v>
      </c>
      <c r="E1210" s="18" t="str">
        <f aca="false">RIGHT( "0x" &amp; DEC2HEX( HEX2DEC(A1210) + HEX2DEC("50800") ), 8 )</f>
        <v>0x5586B</v>
      </c>
    </row>
    <row r="1211" customFormat="false" ht="15.75" hidden="false" customHeight="false" outlineLevel="0" collapsed="false">
      <c r="A1211" s="22" t="s">
        <v>12760</v>
      </c>
      <c r="B1211" s="6" t="s">
        <v>12761</v>
      </c>
      <c r="E1211" s="18" t="str">
        <f aca="false">RIGHT( "0x" &amp; DEC2HEX( HEX2DEC(A1211) + HEX2DEC("50800") ), 8 )</f>
        <v>0x55898</v>
      </c>
    </row>
    <row r="1212" customFormat="false" ht="15.75" hidden="false" customHeight="false" outlineLevel="0" collapsed="false">
      <c r="A1212" s="22" t="s">
        <v>12762</v>
      </c>
      <c r="B1212" s="6" t="s">
        <v>8303</v>
      </c>
      <c r="E1212" s="18" t="str">
        <f aca="false">RIGHT( "0x" &amp; DEC2HEX( HEX2DEC(A1212) + HEX2DEC("50800") ), 8 )</f>
        <v>0x558C3</v>
      </c>
    </row>
    <row r="1213" customFormat="false" ht="15.75" hidden="false" customHeight="false" outlineLevel="0" collapsed="false">
      <c r="A1213" s="22" t="s">
        <v>12763</v>
      </c>
      <c r="B1213" s="6" t="s">
        <v>12764</v>
      </c>
      <c r="E1213" s="18" t="str">
        <f aca="false">RIGHT( "0x" &amp; DEC2HEX( HEX2DEC(A1213) + HEX2DEC("50800") ), 8 )</f>
        <v>0x558CB</v>
      </c>
    </row>
    <row r="1214" customFormat="false" ht="15.75" hidden="false" customHeight="false" outlineLevel="0" collapsed="false">
      <c r="A1214" s="22" t="s">
        <v>12765</v>
      </c>
      <c r="B1214" s="6" t="s">
        <v>12766</v>
      </c>
      <c r="E1214" s="18" t="str">
        <f aca="false">RIGHT( "0x" &amp; DEC2HEX( HEX2DEC(A1214) + HEX2DEC("50800") ), 8 )</f>
        <v>0x558EC</v>
      </c>
    </row>
    <row r="1215" customFormat="false" ht="15.75" hidden="false" customHeight="false" outlineLevel="0" collapsed="false">
      <c r="A1215" s="22" t="s">
        <v>12767</v>
      </c>
      <c r="B1215" s="6" t="s">
        <v>3736</v>
      </c>
      <c r="C1215" s="7" t="str">
        <f aca="false">'Name Key'!B25</f>
        <v>Spica</v>
      </c>
      <c r="E1215" s="18" t="str">
        <f aca="false">RIGHT( "0x" &amp; DEC2HEX( HEX2DEC(A1215) + HEX2DEC("50800") ), 8 )</f>
        <v>0x55918</v>
      </c>
    </row>
    <row r="1216" customFormat="false" ht="15.75" hidden="false" customHeight="false" outlineLevel="0" collapsed="false">
      <c r="A1216" s="22" t="s">
        <v>12768</v>
      </c>
      <c r="B1216" s="6" t="s">
        <v>12769</v>
      </c>
      <c r="E1216" s="18" t="str">
        <f aca="false">RIGHT( "0x" &amp; DEC2HEX( HEX2DEC(A1216) + HEX2DEC("50800") ), 8 )</f>
        <v>0x55929</v>
      </c>
    </row>
    <row r="1217" customFormat="false" ht="15.75" hidden="false" customHeight="false" outlineLevel="0" collapsed="false">
      <c r="A1217" s="22" t="s">
        <v>12770</v>
      </c>
      <c r="B1217" s="6" t="s">
        <v>12771</v>
      </c>
      <c r="E1217" s="18" t="str">
        <f aca="false">RIGHT( "0x" &amp; DEC2HEX( HEX2DEC(A1217) + HEX2DEC("50800") ), 8 )</f>
        <v>0x5593E</v>
      </c>
    </row>
    <row r="1218" customFormat="false" ht="15.75" hidden="false" customHeight="false" outlineLevel="0" collapsed="false">
      <c r="A1218" s="22" t="s">
        <v>12772</v>
      </c>
      <c r="B1218" s="6" t="s">
        <v>12773</v>
      </c>
      <c r="E1218" s="18" t="str">
        <f aca="false">RIGHT( "0x" &amp; DEC2HEX( HEX2DEC(A1218) + HEX2DEC("50800") ), 8 )</f>
        <v>0x5594A</v>
      </c>
    </row>
    <row r="1219" customFormat="false" ht="15.75" hidden="false" customHeight="false" outlineLevel="0" collapsed="false">
      <c r="A1219" s="22" t="s">
        <v>12774</v>
      </c>
      <c r="B1219" s="6" t="s">
        <v>12775</v>
      </c>
      <c r="E1219" s="18" t="str">
        <f aca="false">RIGHT( "0x" &amp; DEC2HEX( HEX2DEC(A1219) + HEX2DEC("50800") ), 8 )</f>
        <v>0x55959</v>
      </c>
    </row>
    <row r="1220" customFormat="false" ht="15.75" hidden="false" customHeight="false" outlineLevel="0" collapsed="false">
      <c r="A1220" s="22"/>
      <c r="D1220" s="3" t="s">
        <v>12776</v>
      </c>
      <c r="E1220" s="18"/>
    </row>
    <row r="1221" customFormat="false" ht="15.75" hidden="false" customHeight="false" outlineLevel="0" collapsed="false">
      <c r="A1221" s="22" t="s">
        <v>12253</v>
      </c>
      <c r="B1221" s="6" t="s">
        <v>3350</v>
      </c>
      <c r="E1221" s="18" t="str">
        <f aca="false">RIGHT( "0x" &amp; DEC2HEX( HEX2DEC(A1221) + HEX2DEC("53000") ), 8 )</f>
        <v>0x53042</v>
      </c>
    </row>
    <row r="1222" customFormat="false" ht="15.75" hidden="false" customHeight="false" outlineLevel="0" collapsed="false">
      <c r="A1222" s="22" t="s">
        <v>12254</v>
      </c>
      <c r="B1222" s="6" t="s">
        <v>1924</v>
      </c>
      <c r="E1222" s="18" t="str">
        <f aca="false">RIGHT( "0x" &amp; DEC2HEX( HEX2DEC(A1222) + HEX2DEC("53000") ), 8 )</f>
        <v>0x53050</v>
      </c>
    </row>
    <row r="1223" customFormat="false" ht="15.75" hidden="false" customHeight="false" outlineLevel="0" collapsed="false">
      <c r="A1223" s="22" t="s">
        <v>12722</v>
      </c>
      <c r="B1223" s="6" t="s">
        <v>3427</v>
      </c>
      <c r="E1223" s="18" t="str">
        <f aca="false">RIGHT( "0x" &amp; DEC2HEX( HEX2DEC(A1223) + HEX2DEC("53000") ), 8 )</f>
        <v>0x5306C</v>
      </c>
    </row>
    <row r="1224" customFormat="false" ht="15.75" hidden="false" customHeight="false" outlineLevel="0" collapsed="false">
      <c r="A1224" s="22" t="s">
        <v>12777</v>
      </c>
      <c r="B1224" s="6" t="s">
        <v>3428</v>
      </c>
      <c r="E1224" s="18" t="str">
        <f aca="false">RIGHT( "0x" &amp; DEC2HEX( HEX2DEC(A1224) + HEX2DEC("53000") ), 8 )</f>
        <v>0x53078</v>
      </c>
    </row>
    <row r="1225" customFormat="false" ht="15.75" hidden="false" customHeight="false" outlineLevel="0" collapsed="false">
      <c r="A1225" s="22" t="s">
        <v>12778</v>
      </c>
      <c r="B1225" s="6" t="s">
        <v>3429</v>
      </c>
      <c r="E1225" s="18" t="str">
        <f aca="false">RIGHT( "0x" &amp; DEC2HEX( HEX2DEC(A1225) + HEX2DEC("53000") ), 8 )</f>
        <v>0x53084</v>
      </c>
    </row>
    <row r="1226" customFormat="false" ht="15.75" hidden="false" customHeight="false" outlineLevel="0" collapsed="false">
      <c r="A1226" s="22" t="s">
        <v>12779</v>
      </c>
      <c r="B1226" s="6" t="s">
        <v>12780</v>
      </c>
      <c r="E1226" s="18" t="str">
        <f aca="false">RIGHT( "0x" &amp; DEC2HEX( HEX2DEC(A1226) + HEX2DEC("53000") ), 8 )</f>
        <v>0x57646</v>
      </c>
    </row>
    <row r="1227" customFormat="false" ht="15.75" hidden="false" customHeight="false" outlineLevel="0" collapsed="false">
      <c r="A1227" s="22" t="s">
        <v>12781</v>
      </c>
      <c r="B1227" s="6" t="s">
        <v>12740</v>
      </c>
      <c r="E1227" s="18" t="str">
        <f aca="false">RIGHT( "0x" &amp; DEC2HEX( HEX2DEC(A1227) + HEX2DEC("53000") ), 8 )</f>
        <v>0x5766A</v>
      </c>
    </row>
    <row r="1228" customFormat="false" ht="15.75" hidden="false" customHeight="false" outlineLevel="0" collapsed="false">
      <c r="A1228" s="22" t="s">
        <v>12782</v>
      </c>
      <c r="B1228" s="6" t="s">
        <v>12780</v>
      </c>
      <c r="E1228" s="18" t="str">
        <f aca="false">RIGHT( "0x" &amp; DEC2HEX( HEX2DEC(A1228) + HEX2DEC("53000") ), 8 )</f>
        <v>0x57687</v>
      </c>
    </row>
    <row r="1229" customFormat="false" ht="15.75" hidden="false" customHeight="false" outlineLevel="0" collapsed="false">
      <c r="A1229" s="22" t="s">
        <v>12783</v>
      </c>
      <c r="B1229" s="6" t="s">
        <v>3442</v>
      </c>
      <c r="E1229" s="18" t="str">
        <f aca="false">RIGHT( "0x" &amp; DEC2HEX( HEX2DEC(A1229) + HEX2DEC("53000") ), 8 )</f>
        <v>0x576A6</v>
      </c>
    </row>
    <row r="1230" customFormat="false" ht="15.75" hidden="false" customHeight="false" outlineLevel="0" collapsed="false">
      <c r="A1230" s="22" t="s">
        <v>12784</v>
      </c>
      <c r="B1230" s="6" t="s">
        <v>12785</v>
      </c>
      <c r="E1230" s="18" t="str">
        <f aca="false">RIGHT( "0x" &amp; DEC2HEX( HEX2DEC(A1230) + HEX2DEC("53000") ), 8 )</f>
        <v>0x576BF</v>
      </c>
    </row>
    <row r="1231" customFormat="false" ht="15.75" hidden="false" customHeight="false" outlineLevel="0" collapsed="false">
      <c r="A1231" s="22" t="s">
        <v>12786</v>
      </c>
      <c r="B1231" s="6" t="s">
        <v>177</v>
      </c>
      <c r="C1231" s="7" t="str">
        <f aca="false">'Name Key'!B29</f>
        <v>Arcturus</v>
      </c>
      <c r="E1231" s="18" t="str">
        <f aca="false">RIGHT( "0x" &amp; DEC2HEX( HEX2DEC(A1231) + HEX2DEC("53000") ), 8 )</f>
        <v>0x576D4</v>
      </c>
    </row>
    <row r="1232" customFormat="false" ht="15.75" hidden="false" customHeight="false" outlineLevel="0" collapsed="false">
      <c r="A1232" s="22" t="s">
        <v>12787</v>
      </c>
      <c r="B1232" s="6" t="s">
        <v>12788</v>
      </c>
      <c r="E1232" s="18" t="str">
        <f aca="false">RIGHT( "0x" &amp; DEC2HEX( HEX2DEC(A1232) + HEX2DEC("53000") ), 8 )</f>
        <v>0x576E5</v>
      </c>
    </row>
    <row r="1233" customFormat="false" ht="15.75" hidden="false" customHeight="false" outlineLevel="0" collapsed="false">
      <c r="A1233" s="22" t="s">
        <v>12789</v>
      </c>
      <c r="B1233" s="6" t="s">
        <v>12790</v>
      </c>
      <c r="E1233" s="18" t="str">
        <f aca="false">RIGHT( "0x" &amp; DEC2HEX( HEX2DEC(A1233) + HEX2DEC("53000") ), 8 )</f>
        <v>0x576F6</v>
      </c>
    </row>
    <row r="1234" customFormat="false" ht="15.75" hidden="false" customHeight="false" outlineLevel="0" collapsed="false">
      <c r="A1234" s="22" t="s">
        <v>12791</v>
      </c>
      <c r="B1234" s="6" t="s">
        <v>12792</v>
      </c>
      <c r="E1234" s="18" t="str">
        <f aca="false">RIGHT( "0x" &amp; DEC2HEX( HEX2DEC(A1234) + HEX2DEC("53000") ), 8 )</f>
        <v>0x57713</v>
      </c>
    </row>
    <row r="1235" customFormat="false" ht="15.75" hidden="false" customHeight="false" outlineLevel="0" collapsed="false">
      <c r="A1235" s="22" t="s">
        <v>12793</v>
      </c>
      <c r="B1235" s="6" t="s">
        <v>177</v>
      </c>
      <c r="C1235" s="7" t="str">
        <f aca="false">'Name Key'!B29</f>
        <v>Arcturus</v>
      </c>
      <c r="E1235" s="18" t="str">
        <f aca="false">RIGHT( "0x" &amp; DEC2HEX( HEX2DEC(A1235) + HEX2DEC("53000") ), 8 )</f>
        <v>0x57738</v>
      </c>
    </row>
    <row r="1236" customFormat="false" ht="15.75" hidden="false" customHeight="false" outlineLevel="0" collapsed="false">
      <c r="A1236" s="22" t="s">
        <v>12794</v>
      </c>
      <c r="B1236" s="6" t="s">
        <v>12795</v>
      </c>
      <c r="E1236" s="18" t="str">
        <f aca="false">RIGHT( "0x" &amp; DEC2HEX( HEX2DEC(A1236) + HEX2DEC("53000") ), 8 )</f>
        <v>0x57749</v>
      </c>
    </row>
    <row r="1237" customFormat="false" ht="15.75" hidden="false" customHeight="false" outlineLevel="0" collapsed="false">
      <c r="A1237" s="22" t="s">
        <v>12796</v>
      </c>
      <c r="B1237" s="6" t="s">
        <v>12797</v>
      </c>
      <c r="E1237" s="18" t="str">
        <f aca="false">RIGHT( "0x" &amp; DEC2HEX( HEX2DEC(A1237) + HEX2DEC("53000") ), 8 )</f>
        <v>0x57774</v>
      </c>
    </row>
    <row r="1238" customFormat="false" ht="15.75" hidden="false" customHeight="false" outlineLevel="0" collapsed="false">
      <c r="A1238" s="22" t="s">
        <v>12798</v>
      </c>
      <c r="B1238" s="6" t="s">
        <v>12788</v>
      </c>
      <c r="E1238" s="18" t="str">
        <f aca="false">RIGHT( "0x" &amp; DEC2HEX( HEX2DEC(A1238) + HEX2DEC("53000") ), 8 )</f>
        <v>0x5779D</v>
      </c>
    </row>
    <row r="1239" customFormat="false" ht="15.75" hidden="false" customHeight="false" outlineLevel="0" collapsed="false">
      <c r="A1239" s="22" t="s">
        <v>12799</v>
      </c>
      <c r="B1239" s="6" t="s">
        <v>12800</v>
      </c>
      <c r="E1239" s="18" t="str">
        <f aca="false">RIGHT( "0x" &amp; DEC2HEX( HEX2DEC(A1239) + HEX2DEC("53000") ), 8 )</f>
        <v>0x577B0</v>
      </c>
    </row>
    <row r="1240" customFormat="false" ht="15.75" hidden="false" customHeight="false" outlineLevel="0" collapsed="false">
      <c r="A1240" s="22" t="s">
        <v>12801</v>
      </c>
      <c r="B1240" s="6" t="s">
        <v>171</v>
      </c>
      <c r="E1240" s="18" t="str">
        <f aca="false">RIGHT( "0x" &amp; DEC2HEX( HEX2DEC(A1240) + HEX2DEC("53000") ), 8 )</f>
        <v>0x577D4</v>
      </c>
    </row>
    <row r="1241" customFormat="false" ht="15.75" hidden="false" customHeight="false" outlineLevel="0" collapsed="false">
      <c r="A1241" s="22" t="s">
        <v>12802</v>
      </c>
      <c r="B1241" s="6" t="s">
        <v>171</v>
      </c>
      <c r="E1241" s="18" t="str">
        <f aca="false">RIGHT( "0x" &amp; DEC2HEX( HEX2DEC(A1241) + HEX2DEC("53000") ), 8 )</f>
        <v>0x577EC</v>
      </c>
    </row>
    <row r="1242" customFormat="false" ht="15.75" hidden="false" customHeight="false" outlineLevel="0" collapsed="false">
      <c r="A1242" s="22" t="s">
        <v>12803</v>
      </c>
      <c r="B1242" s="6" t="s">
        <v>12804</v>
      </c>
      <c r="E1242" s="18" t="str">
        <f aca="false">RIGHT( "0x" &amp; DEC2HEX( HEX2DEC(A1242) + HEX2DEC("53000") ), 8 )</f>
        <v>0x577F7</v>
      </c>
    </row>
    <row r="1243" customFormat="false" ht="15.75" hidden="false" customHeight="false" outlineLevel="0" collapsed="false">
      <c r="A1243" s="22" t="s">
        <v>12805</v>
      </c>
      <c r="B1243" s="6" t="s">
        <v>12806</v>
      </c>
      <c r="E1243" s="18" t="str">
        <f aca="false">RIGHT( "0x" &amp; DEC2HEX( HEX2DEC(A1243) + HEX2DEC("53000") ), 8 )</f>
        <v>0x57801</v>
      </c>
    </row>
    <row r="1244" customFormat="false" ht="15.75" hidden="false" customHeight="false" outlineLevel="0" collapsed="false">
      <c r="A1244" s="22" t="s">
        <v>12807</v>
      </c>
      <c r="B1244" s="6" t="s">
        <v>12808</v>
      </c>
      <c r="E1244" s="18" t="str">
        <f aca="false">RIGHT( "0x" &amp; DEC2HEX( HEX2DEC(A1244) + HEX2DEC("53000") ), 8 )</f>
        <v>0x57824</v>
      </c>
    </row>
    <row r="1245" customFormat="false" ht="15.75" hidden="false" customHeight="false" outlineLevel="0" collapsed="false">
      <c r="A1245" s="22" t="s">
        <v>12809</v>
      </c>
      <c r="B1245" s="6" t="s">
        <v>12810</v>
      </c>
      <c r="E1245" s="18" t="str">
        <f aca="false">RIGHT( "0x" &amp; DEC2HEX( HEX2DEC(A1245) + HEX2DEC("53000") ), 8 )</f>
        <v>0x5784D</v>
      </c>
    </row>
    <row r="1246" customFormat="false" ht="15.75" hidden="false" customHeight="false" outlineLevel="0" collapsed="false">
      <c r="A1246" s="22" t="s">
        <v>11601</v>
      </c>
      <c r="B1246" s="6" t="s">
        <v>12811</v>
      </c>
      <c r="E1246" s="18" t="str">
        <f aca="false">RIGHT( "0x" &amp; DEC2HEX( HEX2DEC(A1246) + HEX2DEC("53000") ), 8 )</f>
        <v>0x5786C</v>
      </c>
    </row>
    <row r="1247" customFormat="false" ht="15.75" hidden="false" customHeight="false" outlineLevel="0" collapsed="false">
      <c r="A1247" s="22" t="s">
        <v>12812</v>
      </c>
      <c r="B1247" s="6" t="s">
        <v>8303</v>
      </c>
      <c r="E1247" s="18" t="str">
        <f aca="false">RIGHT( "0x" &amp; DEC2HEX( HEX2DEC(A1247) + HEX2DEC("53000") ), 8 )</f>
        <v>0x57893</v>
      </c>
    </row>
    <row r="1248" customFormat="false" ht="15.75" hidden="false" customHeight="false" outlineLevel="0" collapsed="false">
      <c r="A1248" s="22" t="s">
        <v>12813</v>
      </c>
      <c r="B1248" s="6" t="s">
        <v>12814</v>
      </c>
      <c r="E1248" s="18" t="str">
        <f aca="false">RIGHT( "0x" &amp; DEC2HEX( HEX2DEC(A1248) + HEX2DEC("53000") ), 8 )</f>
        <v>0x5789B</v>
      </c>
    </row>
    <row r="1249" customFormat="false" ht="15.75" hidden="false" customHeight="false" outlineLevel="0" collapsed="false">
      <c r="A1249" s="22" t="s">
        <v>12815</v>
      </c>
      <c r="B1249" s="6" t="s">
        <v>12816</v>
      </c>
      <c r="E1249" s="18" t="str">
        <f aca="false">RIGHT( "0x" &amp; DEC2HEX( HEX2DEC(A1249) + HEX2DEC("53000") ), 8 )</f>
        <v>0x578BA</v>
      </c>
    </row>
    <row r="1250" customFormat="false" ht="15.75" hidden="false" customHeight="false" outlineLevel="0" collapsed="false">
      <c r="A1250" s="22" t="s">
        <v>12817</v>
      </c>
      <c r="B1250" s="6" t="s">
        <v>12818</v>
      </c>
      <c r="E1250" s="18" t="str">
        <f aca="false">RIGHT( "0x" &amp; DEC2HEX( HEX2DEC(A1250) + HEX2DEC("53000") ), 8 )</f>
        <v>0x578E7</v>
      </c>
    </row>
    <row r="1251" customFormat="false" ht="15.75" hidden="false" customHeight="false" outlineLevel="0" collapsed="false">
      <c r="A1251" s="22" t="s">
        <v>12819</v>
      </c>
      <c r="B1251" s="6" t="s">
        <v>12820</v>
      </c>
      <c r="E1251" s="18" t="str">
        <f aca="false">RIGHT( "0x" &amp; DEC2HEX( HEX2DEC(A1251) + HEX2DEC("53000") ), 8 )</f>
        <v>0x57901</v>
      </c>
    </row>
    <row r="1252" customFormat="false" ht="15.75" hidden="false" customHeight="false" outlineLevel="0" collapsed="false">
      <c r="A1252" s="22" t="s">
        <v>12821</v>
      </c>
      <c r="B1252" s="6" t="s">
        <v>12822</v>
      </c>
      <c r="E1252" s="18" t="str">
        <f aca="false">RIGHT( "0x" &amp; DEC2HEX( HEX2DEC(A1252) + HEX2DEC("53000") ), 8 )</f>
        <v>0x57916</v>
      </c>
    </row>
    <row r="1253" customFormat="false" ht="15.75" hidden="false" customHeight="false" outlineLevel="0" collapsed="false">
      <c r="A1253" s="22" t="s">
        <v>12823</v>
      </c>
      <c r="B1253" s="6" t="s">
        <v>171</v>
      </c>
      <c r="E1253" s="18" t="str">
        <f aca="false">RIGHT( "0x" &amp; DEC2HEX( HEX2DEC(A1253) + HEX2DEC("53000") ), 8 )</f>
        <v>0x57944</v>
      </c>
    </row>
    <row r="1254" customFormat="false" ht="15.75" hidden="false" customHeight="false" outlineLevel="0" collapsed="false">
      <c r="A1254" s="22" t="s">
        <v>12824</v>
      </c>
      <c r="B1254" s="6" t="s">
        <v>12825</v>
      </c>
      <c r="E1254" s="18" t="str">
        <f aca="false">RIGHT( "0x" &amp; DEC2HEX( HEX2DEC(A1254) + HEX2DEC("53000") ), 8 )</f>
        <v>0x5794F</v>
      </c>
    </row>
    <row r="1255" customFormat="false" ht="15.75" hidden="false" customHeight="false" outlineLevel="0" collapsed="false">
      <c r="A1255" s="22" t="s">
        <v>12826</v>
      </c>
      <c r="B1255" s="6" t="s">
        <v>12827</v>
      </c>
      <c r="E1255" s="18" t="str">
        <f aca="false">RIGHT( "0x" &amp; DEC2HEX( HEX2DEC(A1255) + HEX2DEC("53000") ), 8 )</f>
        <v>0x57978</v>
      </c>
    </row>
    <row r="1256" customFormat="false" ht="15.75" hidden="false" customHeight="false" outlineLevel="0" collapsed="false">
      <c r="A1256" s="22" t="s">
        <v>12828</v>
      </c>
      <c r="B1256" s="6" t="s">
        <v>12829</v>
      </c>
      <c r="E1256" s="18" t="str">
        <f aca="false">RIGHT( "0x" &amp; DEC2HEX( HEX2DEC(A1256) + HEX2DEC("53000") ), 8 )</f>
        <v>0x579A3</v>
      </c>
    </row>
    <row r="1257" customFormat="false" ht="15.75" hidden="false" customHeight="false" outlineLevel="0" collapsed="false">
      <c r="A1257" s="22" t="s">
        <v>12830</v>
      </c>
      <c r="B1257" s="6" t="s">
        <v>12831</v>
      </c>
      <c r="E1257" s="18" t="str">
        <f aca="false">RIGHT( "0x" &amp; DEC2HEX( HEX2DEC(A1257) + HEX2DEC("53000") ), 8 )</f>
        <v>0x579C8</v>
      </c>
    </row>
    <row r="1258" customFormat="false" ht="15.75" hidden="false" customHeight="false" outlineLevel="0" collapsed="false">
      <c r="A1258" s="22" t="s">
        <v>12832</v>
      </c>
      <c r="B1258" s="6" t="s">
        <v>12833</v>
      </c>
      <c r="E1258" s="18" t="str">
        <f aca="false">RIGHT( "0x" &amp; DEC2HEX( HEX2DEC(A1258) + HEX2DEC("53000") ), 8 )</f>
        <v>0x579EE</v>
      </c>
    </row>
    <row r="1259" customFormat="false" ht="15.75" hidden="false" customHeight="false" outlineLevel="0" collapsed="false">
      <c r="A1259" s="22" t="s">
        <v>12834</v>
      </c>
      <c r="B1259" s="6" t="s">
        <v>12835</v>
      </c>
      <c r="E1259" s="18" t="str">
        <f aca="false">RIGHT( "0x" &amp; DEC2HEX( HEX2DEC(A1259) + HEX2DEC("53000") ), 8 )</f>
        <v>0x57A03</v>
      </c>
    </row>
    <row r="1260" customFormat="false" ht="15.75" hidden="false" customHeight="false" outlineLevel="0" collapsed="false">
      <c r="A1260" s="22"/>
      <c r="D1260" s="3" t="s">
        <v>12836</v>
      </c>
      <c r="E1260" s="18"/>
    </row>
    <row r="1261" customFormat="false" ht="15.75" hidden="false" customHeight="false" outlineLevel="0" collapsed="false">
      <c r="A1261" s="22" t="s">
        <v>12253</v>
      </c>
      <c r="B1261" s="6" t="s">
        <v>3350</v>
      </c>
      <c r="E1261" s="18" t="str">
        <f aca="false">RIGHT( "0x" &amp; DEC2HEX( HEX2DEC(A1261) + HEX2DEC("55800") ), 8 )</f>
        <v>0x55842</v>
      </c>
    </row>
    <row r="1262" customFormat="false" ht="15.75" hidden="false" customHeight="false" outlineLevel="0" collapsed="false">
      <c r="A1262" s="22" t="s">
        <v>12254</v>
      </c>
      <c r="B1262" s="6" t="s">
        <v>1924</v>
      </c>
      <c r="E1262" s="18" t="str">
        <f aca="false">RIGHT( "0x" &amp; DEC2HEX( HEX2DEC(A1262) + HEX2DEC("55800") ), 8 )</f>
        <v>0x55850</v>
      </c>
    </row>
    <row r="1263" customFormat="false" ht="15.75" hidden="false" customHeight="false" outlineLevel="0" collapsed="false">
      <c r="A1263" s="22" t="s">
        <v>12722</v>
      </c>
      <c r="B1263" s="6" t="s">
        <v>3497</v>
      </c>
      <c r="E1263" s="18" t="str">
        <f aca="false">RIGHT( "0x" &amp; DEC2HEX( HEX2DEC(A1263) + HEX2DEC("55800") ), 8 )</f>
        <v>0x5586C</v>
      </c>
    </row>
    <row r="1264" customFormat="false" ht="15.75" hidden="false" customHeight="false" outlineLevel="0" collapsed="false">
      <c r="A1264" s="22" t="s">
        <v>12837</v>
      </c>
      <c r="B1264" s="6" t="s">
        <v>3498</v>
      </c>
      <c r="E1264" s="18" t="str">
        <f aca="false">RIGHT( "0x" &amp; DEC2HEX( HEX2DEC(A1264) + HEX2DEC("55800") ), 8 )</f>
        <v>0x5589C</v>
      </c>
    </row>
    <row r="1265" customFormat="false" ht="15.75" hidden="false" customHeight="false" outlineLevel="0" collapsed="false">
      <c r="A1265" s="22" t="s">
        <v>12838</v>
      </c>
      <c r="B1265" s="6" t="s">
        <v>1981</v>
      </c>
      <c r="E1265" s="18" t="str">
        <f aca="false">RIGHT( "0x" &amp; DEC2HEX( HEX2DEC(A1265) + HEX2DEC("55800") ), 8 )</f>
        <v>0x5897E</v>
      </c>
    </row>
    <row r="1266" customFormat="false" ht="15.75" hidden="false" customHeight="false" outlineLevel="0" collapsed="false">
      <c r="A1266" s="22" t="s">
        <v>12839</v>
      </c>
      <c r="B1266" s="6" t="s">
        <v>3504</v>
      </c>
      <c r="E1266" s="18" t="str">
        <f aca="false">RIGHT( "0x" &amp; DEC2HEX( HEX2DEC(A1266) + HEX2DEC("55800") ), 8 )</f>
        <v>0x58991</v>
      </c>
    </row>
    <row r="1267" customFormat="false" ht="15.75" hidden="false" customHeight="false" outlineLevel="0" collapsed="false">
      <c r="A1267" s="22" t="s">
        <v>12840</v>
      </c>
      <c r="B1267" s="6" t="s">
        <v>171</v>
      </c>
      <c r="E1267" s="18" t="str">
        <f aca="false">RIGHT( "0x" &amp; DEC2HEX( HEX2DEC(A1267) + HEX2DEC("55800") ), 8 )</f>
        <v>0x589A8</v>
      </c>
    </row>
    <row r="1268" customFormat="false" ht="15.75" hidden="false" customHeight="false" outlineLevel="0" collapsed="false">
      <c r="A1268" s="22" t="s">
        <v>12841</v>
      </c>
      <c r="B1268" s="6" t="s">
        <v>7730</v>
      </c>
      <c r="E1268" s="18" t="str">
        <f aca="false">RIGHT( "0x" &amp; DEC2HEX( HEX2DEC(A1268) + HEX2DEC("55800") ), 8 )</f>
        <v>0x589B1</v>
      </c>
    </row>
    <row r="1269" customFormat="false" ht="15.75" hidden="false" customHeight="false" outlineLevel="0" collapsed="false">
      <c r="A1269" s="22" t="s">
        <v>12842</v>
      </c>
      <c r="B1269" s="6" t="s">
        <v>12843</v>
      </c>
      <c r="E1269" s="18" t="str">
        <f aca="false">RIGHT( "0x" &amp; DEC2HEX( HEX2DEC(A1269) + HEX2DEC("55800") ), 8 )</f>
        <v>0x589BA</v>
      </c>
    </row>
    <row r="1270" customFormat="false" ht="15.75" hidden="false" customHeight="false" outlineLevel="0" collapsed="false">
      <c r="A1270" s="22" t="s">
        <v>12844</v>
      </c>
      <c r="B1270" s="6" t="s">
        <v>171</v>
      </c>
      <c r="E1270" s="18" t="str">
        <f aca="false">RIGHT( "0x" &amp; DEC2HEX( HEX2DEC(A1270) + HEX2DEC("55800") ), 8 )</f>
        <v>0x589CC</v>
      </c>
    </row>
    <row r="1271" customFormat="false" ht="15.75" hidden="false" customHeight="false" outlineLevel="0" collapsed="false">
      <c r="A1271" s="22" t="s">
        <v>12845</v>
      </c>
      <c r="B1271" s="6" t="s">
        <v>12846</v>
      </c>
      <c r="E1271" s="18" t="str">
        <f aca="false">RIGHT( "0x" &amp; DEC2HEX( HEX2DEC(A1271) + HEX2DEC("55800") ), 8 )</f>
        <v>0x589D5</v>
      </c>
    </row>
    <row r="1272" customFormat="false" ht="15.75" hidden="false" customHeight="false" outlineLevel="0" collapsed="false">
      <c r="A1272" s="22" t="s">
        <v>12847</v>
      </c>
      <c r="B1272" s="6" t="s">
        <v>12848</v>
      </c>
      <c r="E1272" s="18" t="str">
        <f aca="false">RIGHT( "0x" &amp; DEC2HEX( HEX2DEC(A1272) + HEX2DEC("55800") ), 8 )</f>
        <v>0x589FE</v>
      </c>
    </row>
    <row r="1273" customFormat="false" ht="15.75" hidden="false" customHeight="false" outlineLevel="0" collapsed="false">
      <c r="A1273" s="22" t="s">
        <v>12849</v>
      </c>
      <c r="B1273" s="6" t="s">
        <v>12850</v>
      </c>
      <c r="E1273" s="18" t="str">
        <f aca="false">RIGHT( "0x" &amp; DEC2HEX( HEX2DEC(A1273) + HEX2DEC("55800") ), 8 )</f>
        <v>0x58A2B</v>
      </c>
    </row>
    <row r="1274" customFormat="false" ht="15.75" hidden="false" customHeight="false" outlineLevel="0" collapsed="false">
      <c r="A1274" s="22" t="s">
        <v>12851</v>
      </c>
      <c r="B1274" s="6" t="s">
        <v>12852</v>
      </c>
      <c r="E1274" s="18" t="str">
        <f aca="false">RIGHT( "0x" &amp; DEC2HEX( HEX2DEC(A1274) + HEX2DEC("55800") ), 8 )</f>
        <v>0x58A56</v>
      </c>
    </row>
    <row r="1275" customFormat="false" ht="15.75" hidden="false" customHeight="false" outlineLevel="0" collapsed="false">
      <c r="A1275" s="22" t="s">
        <v>12853</v>
      </c>
      <c r="B1275" s="6" t="s">
        <v>12854</v>
      </c>
      <c r="E1275" s="18" t="str">
        <f aca="false">RIGHT( "0x" &amp; DEC2HEX( HEX2DEC(A1275) + HEX2DEC("55800") ), 8 )</f>
        <v>0x58A83</v>
      </c>
    </row>
    <row r="1276" customFormat="false" ht="15.75" hidden="false" customHeight="false" outlineLevel="0" collapsed="false">
      <c r="A1276" s="22" t="s">
        <v>12855</v>
      </c>
      <c r="B1276" s="6" t="s">
        <v>12856</v>
      </c>
      <c r="E1276" s="18" t="str">
        <f aca="false">RIGHT( "0x" &amp; DEC2HEX( HEX2DEC(A1276) + HEX2DEC("55800") ), 8 )</f>
        <v>0x58A95</v>
      </c>
    </row>
    <row r="1277" customFormat="false" ht="15.75" hidden="false" customHeight="false" outlineLevel="0" collapsed="false">
      <c r="A1277" s="22" t="s">
        <v>12857</v>
      </c>
      <c r="B1277" s="6" t="s">
        <v>8303</v>
      </c>
      <c r="E1277" s="18" t="str">
        <f aca="false">RIGHT( "0x" &amp; DEC2HEX( HEX2DEC(A1277) + HEX2DEC("55800") ), 8 )</f>
        <v>0x58AA6</v>
      </c>
    </row>
    <row r="1278" customFormat="false" ht="15.75" hidden="false" customHeight="false" outlineLevel="0" collapsed="false">
      <c r="A1278" s="22" t="s">
        <v>12858</v>
      </c>
      <c r="B1278" s="6" t="s">
        <v>12859</v>
      </c>
      <c r="E1278" s="18" t="str">
        <f aca="false">RIGHT( "0x" &amp; DEC2HEX( HEX2DEC(A1278) + HEX2DEC("55800") ), 8 )</f>
        <v>0x58AAE</v>
      </c>
    </row>
    <row r="1279" customFormat="false" ht="15.75" hidden="false" customHeight="false" outlineLevel="0" collapsed="false">
      <c r="A1279" s="22" t="s">
        <v>12860</v>
      </c>
      <c r="B1279" s="6" t="s">
        <v>12861</v>
      </c>
      <c r="E1279" s="18" t="str">
        <f aca="false">RIGHT( "0x" &amp; DEC2HEX( HEX2DEC(A1279) + HEX2DEC("55800") ), 8 )</f>
        <v>0x58ACB</v>
      </c>
    </row>
    <row r="1280" customFormat="false" ht="15.75" hidden="false" customHeight="false" outlineLevel="0" collapsed="false">
      <c r="A1280" s="22" t="s">
        <v>12862</v>
      </c>
      <c r="B1280" s="6" t="s">
        <v>12863</v>
      </c>
      <c r="E1280" s="18" t="str">
        <f aca="false">RIGHT( "0x" &amp; DEC2HEX( HEX2DEC(A1280) + HEX2DEC("55800") ), 8 )</f>
        <v>0x58AF8</v>
      </c>
    </row>
    <row r="1281" customFormat="false" ht="15.75" hidden="false" customHeight="false" outlineLevel="0" collapsed="false">
      <c r="A1281" s="22" t="s">
        <v>12864</v>
      </c>
      <c r="B1281" s="6" t="s">
        <v>12865</v>
      </c>
      <c r="E1281" s="18" t="str">
        <f aca="false">RIGHT( "0x" &amp; DEC2HEX( HEX2DEC(A1281) + HEX2DEC("55800") ), 8 )</f>
        <v>0x58B1F</v>
      </c>
    </row>
    <row r="1282" customFormat="false" ht="15.75" hidden="false" customHeight="false" outlineLevel="0" collapsed="false">
      <c r="A1282" s="22" t="s">
        <v>12866</v>
      </c>
      <c r="B1282" s="6" t="s">
        <v>12867</v>
      </c>
      <c r="E1282" s="18" t="str">
        <f aca="false">RIGHT( "0x" &amp; DEC2HEX( HEX2DEC(A1282) + HEX2DEC("55800") ), 8 )</f>
        <v>0x58B46</v>
      </c>
    </row>
    <row r="1283" customFormat="false" ht="15.75" hidden="false" customHeight="false" outlineLevel="0" collapsed="false">
      <c r="A1283" s="22" t="s">
        <v>12868</v>
      </c>
      <c r="B1283" s="6" t="s">
        <v>12869</v>
      </c>
      <c r="E1283" s="18" t="str">
        <f aca="false">RIGHT( "0x" &amp; DEC2HEX( HEX2DEC(A1283) + HEX2DEC("55800") ), 8 )</f>
        <v>0x58B73</v>
      </c>
    </row>
    <row r="1284" customFormat="false" ht="15.75" hidden="false" customHeight="false" outlineLevel="0" collapsed="false">
      <c r="A1284" s="22" t="s">
        <v>12870</v>
      </c>
      <c r="B1284" s="6" t="s">
        <v>12871</v>
      </c>
      <c r="E1284" s="18" t="str">
        <f aca="false">RIGHT( "0x" &amp; DEC2HEX( HEX2DEC(A1284) + HEX2DEC("55800") ), 8 )</f>
        <v>0x58B9A</v>
      </c>
    </row>
    <row r="1285" customFormat="false" ht="15.75" hidden="false" customHeight="false" outlineLevel="0" collapsed="false">
      <c r="A1285" s="22" t="s">
        <v>12872</v>
      </c>
      <c r="B1285" s="6" t="s">
        <v>12873</v>
      </c>
      <c r="E1285" s="18" t="str">
        <f aca="false">RIGHT( "0x" &amp; DEC2HEX( HEX2DEC(A1285) + HEX2DEC("55800") ), 8 )</f>
        <v>0x58BC3</v>
      </c>
    </row>
    <row r="1286" customFormat="false" ht="15.75" hidden="false" customHeight="false" outlineLevel="0" collapsed="false">
      <c r="A1286" s="22" t="s">
        <v>12874</v>
      </c>
      <c r="B1286" s="6" t="s">
        <v>12875</v>
      </c>
      <c r="E1286" s="18" t="str">
        <f aca="false">RIGHT( "0x" &amp; DEC2HEX( HEX2DEC(A1286) + HEX2DEC("55800") ), 8 )</f>
        <v>0x58BD8</v>
      </c>
    </row>
    <row r="1287" customFormat="false" ht="15.75" hidden="false" customHeight="false" outlineLevel="0" collapsed="false">
      <c r="A1287" s="22" t="s">
        <v>12876</v>
      </c>
      <c r="B1287" s="6" t="s">
        <v>12877</v>
      </c>
      <c r="E1287" s="18" t="str">
        <f aca="false">RIGHT( "0x" &amp; DEC2HEX( HEX2DEC(A1287) + HEX2DEC("55800") ), 8 )</f>
        <v>0x58BE4</v>
      </c>
    </row>
    <row r="1288" customFormat="false" ht="15.75" hidden="false" customHeight="false" outlineLevel="0" collapsed="false">
      <c r="A1288" s="22" t="s">
        <v>12878</v>
      </c>
      <c r="B1288" s="6" t="s">
        <v>12879</v>
      </c>
      <c r="E1288" s="18" t="str">
        <f aca="false">RIGHT( "0x" &amp; DEC2HEX( HEX2DEC(A1288) + HEX2DEC("55800") ), 8 )</f>
        <v>0x58C01</v>
      </c>
    </row>
    <row r="1289" customFormat="false" ht="15.75" hidden="false" customHeight="false" outlineLevel="0" collapsed="false">
      <c r="A1289" s="22" t="s">
        <v>12880</v>
      </c>
      <c r="B1289" s="6" t="s">
        <v>12881</v>
      </c>
      <c r="E1289" s="18" t="str">
        <f aca="false">RIGHT( "0x" &amp; DEC2HEX( HEX2DEC(A1289) + HEX2DEC("55800") ), 8 )</f>
        <v>0x58C20</v>
      </c>
    </row>
    <row r="1290" customFormat="false" ht="15.75" hidden="false" customHeight="false" outlineLevel="0" collapsed="false">
      <c r="A1290" s="22" t="s">
        <v>12882</v>
      </c>
      <c r="B1290" s="6" t="s">
        <v>12883</v>
      </c>
      <c r="E1290" s="18" t="str">
        <f aca="false">RIGHT( "0x" &amp; DEC2HEX( HEX2DEC(A1290) + HEX2DEC("55800") ), 8 )</f>
        <v>0x58C49</v>
      </c>
    </row>
    <row r="1291" customFormat="false" ht="15.75" hidden="false" customHeight="false" outlineLevel="0" collapsed="false">
      <c r="A1291" s="22" t="s">
        <v>12884</v>
      </c>
      <c r="B1291" s="6" t="s">
        <v>12885</v>
      </c>
      <c r="E1291" s="18" t="str">
        <f aca="false">RIGHT( "0x" &amp; DEC2HEX( HEX2DEC(A1291) + HEX2DEC("55800") ), 8 )</f>
        <v>0x58C6E</v>
      </c>
    </row>
    <row r="1292" customFormat="false" ht="15.75" hidden="false" customHeight="false" outlineLevel="0" collapsed="false">
      <c r="A1292" s="22" t="s">
        <v>12886</v>
      </c>
      <c r="B1292" s="6" t="s">
        <v>12887</v>
      </c>
      <c r="E1292" s="18" t="str">
        <f aca="false">RIGHT( "0x" &amp; DEC2HEX( HEX2DEC(A1292) + HEX2DEC("55800") ), 8 )</f>
        <v>0x58C89</v>
      </c>
    </row>
    <row r="1293" customFormat="false" ht="15.75" hidden="false" customHeight="false" outlineLevel="0" collapsed="false">
      <c r="A1293" s="22" t="s">
        <v>12888</v>
      </c>
      <c r="B1293" s="6" t="s">
        <v>12889</v>
      </c>
      <c r="E1293" s="18" t="str">
        <f aca="false">RIGHT( "0x" &amp; DEC2HEX( HEX2DEC(A1293) + HEX2DEC("55800") ), 8 )</f>
        <v>0x58CAC</v>
      </c>
    </row>
    <row r="1294" customFormat="false" ht="15.75" hidden="false" customHeight="false" outlineLevel="0" collapsed="false">
      <c r="A1294" s="22" t="s">
        <v>12890</v>
      </c>
      <c r="B1294" s="6" t="s">
        <v>12891</v>
      </c>
      <c r="E1294" s="18" t="str">
        <f aca="false">RIGHT( "0x" &amp; DEC2HEX( HEX2DEC(A1294) + HEX2DEC("55800") ), 8 )</f>
        <v>0x58CBE</v>
      </c>
    </row>
    <row r="1295" customFormat="false" ht="15.75" hidden="false" customHeight="false" outlineLevel="0" collapsed="false">
      <c r="A1295" s="22" t="s">
        <v>12892</v>
      </c>
      <c r="B1295" s="6" t="s">
        <v>12893</v>
      </c>
      <c r="E1295" s="18" t="str">
        <f aca="false">RIGHT( "0x" &amp; DEC2HEX( HEX2DEC(A1295) + HEX2DEC("55800") ), 8 )</f>
        <v>0x58CD5</v>
      </c>
    </row>
    <row r="1296" customFormat="false" ht="15.75" hidden="false" customHeight="false" outlineLevel="0" collapsed="false">
      <c r="A1296" s="22" t="s">
        <v>12894</v>
      </c>
      <c r="B1296" s="6" t="s">
        <v>10848</v>
      </c>
      <c r="E1296" s="18" t="str">
        <f aca="false">RIGHT( "0x" &amp; DEC2HEX( HEX2DEC(A1296) + HEX2DEC("55800") ), 8 )</f>
        <v>0x58CE4</v>
      </c>
    </row>
    <row r="1297" customFormat="false" ht="15.75" hidden="false" customHeight="false" outlineLevel="0" collapsed="false">
      <c r="A1297" s="22" t="s">
        <v>12895</v>
      </c>
      <c r="B1297" s="6" t="s">
        <v>12896</v>
      </c>
      <c r="E1297" s="18" t="str">
        <f aca="false">RIGHT( "0x" &amp; DEC2HEX( HEX2DEC(A1297) + HEX2DEC("55800") ), 8 )</f>
        <v>0x58CEF</v>
      </c>
    </row>
    <row r="1298" customFormat="false" ht="15.75" hidden="false" customHeight="false" outlineLevel="0" collapsed="false">
      <c r="A1298" s="22" t="s">
        <v>12897</v>
      </c>
      <c r="B1298" s="6" t="s">
        <v>12898</v>
      </c>
      <c r="E1298" s="18" t="str">
        <f aca="false">RIGHT( "0x" &amp; DEC2HEX( HEX2DEC(A1298) + HEX2DEC("55800") ), 8 )</f>
        <v>0x58D01</v>
      </c>
    </row>
    <row r="1299" customFormat="false" ht="15.75" hidden="false" customHeight="false" outlineLevel="0" collapsed="false">
      <c r="A1299" s="22" t="s">
        <v>12899</v>
      </c>
      <c r="B1299" s="6" t="s">
        <v>3554</v>
      </c>
      <c r="E1299" s="18" t="str">
        <f aca="false">RIGHT( "0x" &amp; DEC2HEX( HEX2DEC(A1299) + HEX2DEC("55800") ), 8 )</f>
        <v>0x58D1A</v>
      </c>
    </row>
    <row r="1300" customFormat="false" ht="15.75" hidden="false" customHeight="false" outlineLevel="0" collapsed="false">
      <c r="A1300" s="22" t="s">
        <v>12900</v>
      </c>
      <c r="B1300" s="6" t="s">
        <v>3556</v>
      </c>
      <c r="E1300" s="18" t="str">
        <f aca="false">RIGHT( "0x" &amp; DEC2HEX( HEX2DEC(A1300) + HEX2DEC("55800") ), 8 )</f>
        <v>0x58D32</v>
      </c>
    </row>
    <row r="1301" customFormat="false" ht="15.75" hidden="false" customHeight="false" outlineLevel="0" collapsed="false">
      <c r="A1301" s="22"/>
      <c r="D1301" s="3" t="s">
        <v>12901</v>
      </c>
      <c r="E1301" s="18"/>
    </row>
    <row r="1302" customFormat="false" ht="15.75" hidden="false" customHeight="false" outlineLevel="0" collapsed="false">
      <c r="A1302" s="22" t="s">
        <v>10878</v>
      </c>
      <c r="B1302" s="6" t="s">
        <v>171</v>
      </c>
      <c r="E1302" s="18" t="str">
        <f aca="false">RIGHT( "0x" &amp; DEC2HEX( HEX2DEC(A1302) + HEX2DEC("57800") ), 8 )</f>
        <v>0x5B9B4</v>
      </c>
    </row>
    <row r="1303" customFormat="false" ht="15.75" hidden="false" customHeight="false" outlineLevel="0" collapsed="false">
      <c r="A1303" s="22" t="s">
        <v>12902</v>
      </c>
      <c r="B1303" s="6" t="s">
        <v>12903</v>
      </c>
      <c r="E1303" s="18" t="str">
        <f aca="false">RIGHT( "0x" &amp; DEC2HEX( HEX2DEC(A1303) + HEX2DEC("57800") ), 8 )</f>
        <v>0x5B9CD</v>
      </c>
    </row>
    <row r="1304" customFormat="false" ht="15.75" hidden="false" customHeight="false" outlineLevel="0" collapsed="false">
      <c r="A1304" s="22" t="s">
        <v>12904</v>
      </c>
      <c r="B1304" s="6" t="s">
        <v>12905</v>
      </c>
      <c r="E1304" s="18" t="str">
        <f aca="false">RIGHT( "0x" &amp; DEC2HEX( HEX2DEC(A1304) + HEX2DEC("57800") ), 8 )</f>
        <v>0x5B9E6</v>
      </c>
    </row>
    <row r="1305" customFormat="false" ht="15.75" hidden="false" customHeight="false" outlineLevel="0" collapsed="false">
      <c r="A1305" s="22" t="s">
        <v>12906</v>
      </c>
      <c r="B1305" s="6" t="s">
        <v>12907</v>
      </c>
      <c r="E1305" s="18" t="str">
        <f aca="false">RIGHT( "0x" &amp; DEC2HEX( HEX2DEC(A1305) + HEX2DEC("57800") ), 8 )</f>
        <v>0x5BA03</v>
      </c>
    </row>
    <row r="1306" customFormat="false" ht="15.75" hidden="false" customHeight="false" outlineLevel="0" collapsed="false">
      <c r="A1306" s="22" t="s">
        <v>12908</v>
      </c>
      <c r="B1306" s="6" t="s">
        <v>12909</v>
      </c>
      <c r="E1306" s="18" t="str">
        <f aca="false">RIGHT( "0x" &amp; DEC2HEX( HEX2DEC(A1306) + HEX2DEC("57800") ), 8 )</f>
        <v>0x5BA30</v>
      </c>
    </row>
    <row r="1307" customFormat="false" ht="15.75" hidden="false" customHeight="false" outlineLevel="0" collapsed="false">
      <c r="A1307" s="22" t="s">
        <v>12910</v>
      </c>
      <c r="B1307" s="6" t="s">
        <v>12911</v>
      </c>
      <c r="E1307" s="18" t="str">
        <f aca="false">RIGHT( "0x" &amp; DEC2HEX( HEX2DEC(A1307) + HEX2DEC("57800") ), 8 )</f>
        <v>0x5BA53</v>
      </c>
    </row>
    <row r="1308" customFormat="false" ht="15.75" hidden="false" customHeight="false" outlineLevel="0" collapsed="false">
      <c r="A1308" s="22" t="s">
        <v>12912</v>
      </c>
      <c r="B1308" s="6" t="s">
        <v>12913</v>
      </c>
      <c r="E1308" s="18" t="str">
        <f aca="false">RIGHT( "0x" &amp; DEC2HEX( HEX2DEC(A1308) + HEX2DEC("57800") ), 8 )</f>
        <v>0x5BA80</v>
      </c>
    </row>
    <row r="1309" customFormat="false" ht="15.75" hidden="false" customHeight="false" outlineLevel="0" collapsed="false">
      <c r="A1309" s="22" t="s">
        <v>12914</v>
      </c>
      <c r="B1309" s="6" t="s">
        <v>171</v>
      </c>
      <c r="E1309" s="18" t="str">
        <f aca="false">RIGHT( "0x" &amp; DEC2HEX( HEX2DEC(A1309) + HEX2DEC("57800") ), 8 )</f>
        <v>0x5BAA0</v>
      </c>
    </row>
    <row r="1310" customFormat="false" ht="15.75" hidden="false" customHeight="false" outlineLevel="0" collapsed="false">
      <c r="A1310" s="22" t="s">
        <v>12915</v>
      </c>
      <c r="B1310" s="6" t="s">
        <v>12916</v>
      </c>
      <c r="E1310" s="18" t="str">
        <f aca="false">RIGHT( "0x" &amp; DEC2HEX( HEX2DEC(A1310) + HEX2DEC("57800") ), 8 )</f>
        <v>0x5BAAB</v>
      </c>
    </row>
    <row r="1311" customFormat="false" ht="15.75" hidden="false" customHeight="false" outlineLevel="0" collapsed="false">
      <c r="A1311" s="22" t="s">
        <v>12917</v>
      </c>
      <c r="B1311" s="6" t="s">
        <v>171</v>
      </c>
      <c r="E1311" s="18" t="str">
        <f aca="false">RIGHT( "0x" &amp; DEC2HEX( HEX2DEC(A1311) + HEX2DEC("57800") ), 8 )</f>
        <v>0x5BAD0</v>
      </c>
    </row>
    <row r="1312" customFormat="false" ht="15.75" hidden="false" customHeight="false" outlineLevel="0" collapsed="false">
      <c r="A1312" s="22" t="s">
        <v>11010</v>
      </c>
      <c r="B1312" s="6" t="s">
        <v>12918</v>
      </c>
      <c r="E1312" s="18" t="str">
        <f aca="false">RIGHT( "0x" &amp; DEC2HEX( HEX2DEC(A1312) + HEX2DEC("57800") ), 8 )</f>
        <v>0x5BADB</v>
      </c>
    </row>
    <row r="1313" customFormat="false" ht="15.75" hidden="false" customHeight="false" outlineLevel="0" collapsed="false">
      <c r="A1313" s="22" t="s">
        <v>12919</v>
      </c>
      <c r="B1313" s="6" t="s">
        <v>12920</v>
      </c>
      <c r="E1313" s="18" t="str">
        <f aca="false">RIGHT( "0x" &amp; DEC2HEX( HEX2DEC(A1313) + HEX2DEC("57800") ), 8 )</f>
        <v>0x5BAEA</v>
      </c>
    </row>
    <row r="1314" customFormat="false" ht="15.75" hidden="false" customHeight="false" outlineLevel="0" collapsed="false">
      <c r="A1314" s="22" t="s">
        <v>12921</v>
      </c>
      <c r="B1314" s="6" t="s">
        <v>171</v>
      </c>
      <c r="E1314" s="18" t="str">
        <f aca="false">RIGHT( "0x" &amp; DEC2HEX( HEX2DEC(A1314) + HEX2DEC("57800") ), 8 )</f>
        <v>0x5BB08</v>
      </c>
    </row>
    <row r="1315" customFormat="false" ht="15.75" hidden="false" customHeight="false" outlineLevel="0" collapsed="false">
      <c r="A1315" s="22" t="s">
        <v>12922</v>
      </c>
      <c r="B1315" s="6" t="s">
        <v>12923</v>
      </c>
      <c r="E1315" s="18" t="str">
        <f aca="false">RIGHT( "0x" &amp; DEC2HEX( HEX2DEC(A1315) + HEX2DEC("57800") ), 8 )</f>
        <v>0x5BB13</v>
      </c>
    </row>
    <row r="1316" customFormat="false" ht="15.75" hidden="false" customHeight="false" outlineLevel="0" collapsed="false">
      <c r="A1316" s="22" t="s">
        <v>11015</v>
      </c>
      <c r="B1316" s="6" t="s">
        <v>12924</v>
      </c>
      <c r="E1316" s="18" t="str">
        <f aca="false">RIGHT( "0x" &amp; DEC2HEX( HEX2DEC(A1316) + HEX2DEC("57800") ), 8 )</f>
        <v>0x5BB1F</v>
      </c>
    </row>
    <row r="1317" customFormat="false" ht="15.75" hidden="false" customHeight="false" outlineLevel="0" collapsed="false">
      <c r="A1317" s="22" t="s">
        <v>12925</v>
      </c>
      <c r="B1317" s="6" t="s">
        <v>12926</v>
      </c>
      <c r="E1317" s="18" t="str">
        <f aca="false">RIGHT( "0x" &amp; DEC2HEX( HEX2DEC(A1317) + HEX2DEC("57800") ), 8 )</f>
        <v>0x5BB31</v>
      </c>
    </row>
    <row r="1318" customFormat="false" ht="15.75" hidden="false" customHeight="false" outlineLevel="0" collapsed="false">
      <c r="A1318" s="22" t="s">
        <v>12927</v>
      </c>
      <c r="B1318" s="6" t="s">
        <v>12928</v>
      </c>
      <c r="E1318" s="18" t="str">
        <f aca="false">RIGHT( "0x" &amp; DEC2HEX( HEX2DEC(A1318) + HEX2DEC("57800") ), 8 )</f>
        <v>0x5BB5A</v>
      </c>
    </row>
    <row r="1319" customFormat="false" ht="15.75" hidden="false" customHeight="false" outlineLevel="0" collapsed="false">
      <c r="A1319" s="22" t="s">
        <v>12929</v>
      </c>
      <c r="B1319" s="6" t="s">
        <v>11284</v>
      </c>
      <c r="E1319" s="18" t="str">
        <f aca="false">RIGHT( "0x" &amp; DEC2HEX( HEX2DEC(A1319) + HEX2DEC("57800") ), 8 )</f>
        <v>0x5BB7D</v>
      </c>
    </row>
    <row r="1320" customFormat="false" ht="15.75" hidden="false" customHeight="false" outlineLevel="0" collapsed="false">
      <c r="A1320" s="22" t="s">
        <v>12930</v>
      </c>
      <c r="B1320" s="6" t="s">
        <v>12931</v>
      </c>
      <c r="E1320" s="18" t="str">
        <f aca="false">RIGHT( "0x" &amp; DEC2HEX( HEX2DEC(A1320) + HEX2DEC("57800") ), 8 )</f>
        <v>0x5BB8B</v>
      </c>
    </row>
    <row r="1321" customFormat="false" ht="15.75" hidden="false" customHeight="false" outlineLevel="0" collapsed="false">
      <c r="A1321" s="22" t="s">
        <v>12932</v>
      </c>
      <c r="B1321" s="6" t="s">
        <v>12933</v>
      </c>
      <c r="E1321" s="18" t="str">
        <f aca="false">RIGHT( "0x" &amp; DEC2HEX( HEX2DEC(A1321) + HEX2DEC("57800") ), 8 )</f>
        <v>0x5BBB6</v>
      </c>
    </row>
    <row r="1322" customFormat="false" ht="15.75" hidden="false" customHeight="false" outlineLevel="0" collapsed="false">
      <c r="A1322" s="22" t="s">
        <v>12934</v>
      </c>
      <c r="B1322" s="6" t="s">
        <v>12935</v>
      </c>
      <c r="E1322" s="18" t="str">
        <f aca="false">RIGHT( "0x" &amp; DEC2HEX( HEX2DEC(A1322) + HEX2DEC("57800") ), 8 )</f>
        <v>0x5BBDD</v>
      </c>
    </row>
    <row r="1323" customFormat="false" ht="15.75" hidden="false" customHeight="false" outlineLevel="0" collapsed="false">
      <c r="A1323" s="22" t="s">
        <v>12936</v>
      </c>
      <c r="B1323" s="6" t="s">
        <v>12937</v>
      </c>
      <c r="E1323" s="18" t="str">
        <f aca="false">RIGHT( "0x" &amp; DEC2HEX( HEX2DEC(A1323) + HEX2DEC("57800") ), 8 )</f>
        <v>0x5BBF8</v>
      </c>
    </row>
    <row r="1324" customFormat="false" ht="15.75" hidden="false" customHeight="false" outlineLevel="0" collapsed="false">
      <c r="A1324" s="22" t="s">
        <v>12938</v>
      </c>
      <c r="B1324" s="6" t="s">
        <v>12939</v>
      </c>
      <c r="E1324" s="18" t="str">
        <f aca="false">RIGHT( "0x" &amp; DEC2HEX( HEX2DEC(A1324) + HEX2DEC("57800") ), 8 )</f>
        <v>0x5BC1D</v>
      </c>
    </row>
    <row r="1325" customFormat="false" ht="15.75" hidden="false" customHeight="false" outlineLevel="0" collapsed="false">
      <c r="A1325" s="22" t="s">
        <v>12940</v>
      </c>
      <c r="B1325" s="6" t="s">
        <v>12941</v>
      </c>
      <c r="E1325" s="18" t="str">
        <f aca="false">RIGHT( "0x" &amp; DEC2HEX( HEX2DEC(A1325) + HEX2DEC("57800") ), 8 )</f>
        <v>0x5BC4A</v>
      </c>
    </row>
    <row r="1326" customFormat="false" ht="15.75" hidden="false" customHeight="false" outlineLevel="0" collapsed="false">
      <c r="A1326" s="22" t="s">
        <v>12942</v>
      </c>
      <c r="B1326" s="6" t="s">
        <v>12943</v>
      </c>
      <c r="E1326" s="18" t="str">
        <f aca="false">RIGHT( "0x" &amp; DEC2HEX( HEX2DEC(A1326) + HEX2DEC("57800") ), 8 )</f>
        <v>0x5BC73</v>
      </c>
    </row>
    <row r="1327" customFormat="false" ht="15.75" hidden="false" customHeight="false" outlineLevel="0" collapsed="false">
      <c r="A1327" s="22" t="s">
        <v>12944</v>
      </c>
      <c r="B1327" s="6" t="s">
        <v>12945</v>
      </c>
      <c r="E1327" s="18" t="str">
        <f aca="false">RIGHT( "0x" &amp; DEC2HEX( HEX2DEC(A1327) + HEX2DEC("57800") ), 8 )</f>
        <v>0x5BC90</v>
      </c>
    </row>
    <row r="1328" customFormat="false" ht="15.75" hidden="false" customHeight="false" outlineLevel="0" collapsed="false">
      <c r="A1328" s="22" t="s">
        <v>12946</v>
      </c>
      <c r="B1328" s="6" t="s">
        <v>12947</v>
      </c>
      <c r="E1328" s="18" t="str">
        <f aca="false">RIGHT( "0x" &amp; DEC2HEX( HEX2DEC(A1328) + HEX2DEC("57800") ), 8 )</f>
        <v>0x5BCAD</v>
      </c>
    </row>
    <row r="1329" customFormat="false" ht="15.75" hidden="false" customHeight="false" outlineLevel="0" collapsed="false">
      <c r="A1329" s="22" t="s">
        <v>12948</v>
      </c>
      <c r="B1329" s="6" t="s">
        <v>12949</v>
      </c>
      <c r="E1329" s="18" t="str">
        <f aca="false">RIGHT( "0x" &amp; DEC2HEX( HEX2DEC(A1329) + HEX2DEC("57800") ), 8 )</f>
        <v>0x5BCDA</v>
      </c>
    </row>
    <row r="1330" customFormat="false" ht="15.75" hidden="false" customHeight="false" outlineLevel="0" collapsed="false">
      <c r="A1330" s="22" t="s">
        <v>12950</v>
      </c>
      <c r="B1330" s="6" t="s">
        <v>12951</v>
      </c>
      <c r="E1330" s="18" t="str">
        <f aca="false">RIGHT( "0x" &amp; DEC2HEX( HEX2DEC(A1330) + HEX2DEC("57800") ), 8 )</f>
        <v>0x5BD07</v>
      </c>
    </row>
    <row r="1331" customFormat="false" ht="15.75" hidden="false" customHeight="false" outlineLevel="0" collapsed="false">
      <c r="A1331" s="22" t="s">
        <v>12952</v>
      </c>
      <c r="B1331" s="6" t="s">
        <v>12953</v>
      </c>
      <c r="E1331" s="18" t="str">
        <f aca="false">RIGHT( "0x" &amp; DEC2HEX( HEX2DEC(A1331) + HEX2DEC("57800") ), 8 )</f>
        <v>0x5BD26</v>
      </c>
    </row>
    <row r="1332" customFormat="false" ht="15.75" hidden="false" customHeight="false" outlineLevel="0" collapsed="false">
      <c r="A1332" s="22" t="s">
        <v>12954</v>
      </c>
      <c r="B1332" s="6" t="s">
        <v>12955</v>
      </c>
      <c r="E1332" s="18" t="str">
        <f aca="false">RIGHT( "0x" &amp; DEC2HEX( HEX2DEC(A1332) + HEX2DEC("57800") ), 8 )</f>
        <v>0x5BD4B</v>
      </c>
    </row>
    <row r="1333" customFormat="false" ht="15.75" hidden="false" customHeight="false" outlineLevel="0" collapsed="false">
      <c r="A1333" s="22" t="s">
        <v>12956</v>
      </c>
      <c r="B1333" s="6" t="s">
        <v>12957</v>
      </c>
      <c r="E1333" s="18" t="str">
        <f aca="false">RIGHT( "0x" &amp; DEC2HEX( HEX2DEC(A1333) + HEX2DEC("57800") ), 8 )</f>
        <v>0x5BD76</v>
      </c>
    </row>
    <row r="1334" customFormat="false" ht="15.75" hidden="false" customHeight="false" outlineLevel="0" collapsed="false">
      <c r="A1334" s="22" t="s">
        <v>12958</v>
      </c>
      <c r="B1334" s="6" t="s">
        <v>12959</v>
      </c>
      <c r="E1334" s="18" t="str">
        <f aca="false">RIGHT( "0x" &amp; DEC2HEX( HEX2DEC(A1334) + HEX2DEC("57800") ), 8 )</f>
        <v>0x5BD95</v>
      </c>
    </row>
    <row r="1335" customFormat="false" ht="15.75" hidden="false" customHeight="false" outlineLevel="0" collapsed="false">
      <c r="A1335" s="22" t="s">
        <v>12960</v>
      </c>
      <c r="B1335" s="6" t="s">
        <v>12961</v>
      </c>
      <c r="E1335" s="18" t="str">
        <f aca="false">RIGHT( "0x" &amp; DEC2HEX( HEX2DEC(A1335) + HEX2DEC("57800") ), 8 )</f>
        <v>0x5BDBC</v>
      </c>
    </row>
    <row r="1336" customFormat="false" ht="15.75" hidden="false" customHeight="false" outlineLevel="0" collapsed="false">
      <c r="A1336" s="22" t="s">
        <v>12962</v>
      </c>
      <c r="B1336" s="6" t="s">
        <v>12963</v>
      </c>
      <c r="E1336" s="18" t="str">
        <f aca="false">RIGHT( "0x" &amp; DEC2HEX( HEX2DEC(A1336) + HEX2DEC("57800") ), 8 )</f>
        <v>0x5BDD9</v>
      </c>
    </row>
    <row r="1337" customFormat="false" ht="15.75" hidden="false" customHeight="false" outlineLevel="0" collapsed="false">
      <c r="A1337" s="22" t="s">
        <v>12964</v>
      </c>
      <c r="B1337" s="6" t="s">
        <v>12965</v>
      </c>
      <c r="E1337" s="18" t="str">
        <f aca="false">RIGHT( "0x" &amp; DEC2HEX( HEX2DEC(A1337) + HEX2DEC("57800") ), 8 )</f>
        <v>0x5BDF6</v>
      </c>
    </row>
    <row r="1338" customFormat="false" ht="15.75" hidden="false" customHeight="false" outlineLevel="0" collapsed="false">
      <c r="A1338" s="22" t="s">
        <v>12966</v>
      </c>
      <c r="B1338" s="6" t="s">
        <v>12967</v>
      </c>
      <c r="E1338" s="18" t="str">
        <f aca="false">RIGHT( "0x" &amp; DEC2HEX( HEX2DEC(A1338) + HEX2DEC("57800") ), 8 )</f>
        <v>0x5BE23</v>
      </c>
    </row>
    <row r="1339" customFormat="false" ht="15.75" hidden="false" customHeight="false" outlineLevel="0" collapsed="false">
      <c r="A1339" s="22" t="s">
        <v>12968</v>
      </c>
      <c r="B1339" s="6" t="s">
        <v>171</v>
      </c>
      <c r="E1339" s="18" t="str">
        <f aca="false">RIGHT( "0x" &amp; DEC2HEX( HEX2DEC(A1339) + HEX2DEC("57800") ), 8 )</f>
        <v>0x5BE34</v>
      </c>
    </row>
    <row r="1340" customFormat="false" ht="15.75" hidden="false" customHeight="false" outlineLevel="0" collapsed="false">
      <c r="A1340" s="22" t="s">
        <v>12969</v>
      </c>
      <c r="B1340" s="6" t="s">
        <v>12970</v>
      </c>
      <c r="E1340" s="18" t="str">
        <f aca="false">RIGHT( "0x" &amp; DEC2HEX( HEX2DEC(A1340) + HEX2DEC("57800") ), 8 )</f>
        <v>0x5BE3F</v>
      </c>
    </row>
    <row r="1341" customFormat="false" ht="15.75" hidden="false" customHeight="false" outlineLevel="0" collapsed="false">
      <c r="A1341" s="22" t="s">
        <v>12971</v>
      </c>
      <c r="B1341" s="6" t="s">
        <v>12972</v>
      </c>
      <c r="E1341" s="18" t="str">
        <f aca="false">RIGHT( "0x" &amp; DEC2HEX( HEX2DEC(A1341) + HEX2DEC("57800") ), 8 )</f>
        <v>0x5BE4D</v>
      </c>
    </row>
    <row r="1342" customFormat="false" ht="15.75" hidden="false" customHeight="false" outlineLevel="0" collapsed="false">
      <c r="A1342" s="22" t="s">
        <v>12781</v>
      </c>
      <c r="B1342" s="6" t="s">
        <v>12973</v>
      </c>
      <c r="E1342" s="18" t="str">
        <f aca="false">RIGHT( "0x" &amp; DEC2HEX( HEX2DEC(A1342) + HEX2DEC("57800") ), 8 )</f>
        <v>0x5BE6A</v>
      </c>
    </row>
    <row r="1343" customFormat="false" ht="15.75" hidden="false" customHeight="false" outlineLevel="0" collapsed="false">
      <c r="A1343" s="22" t="s">
        <v>12974</v>
      </c>
      <c r="B1343" s="6" t="s">
        <v>171</v>
      </c>
      <c r="E1343" s="18" t="str">
        <f aca="false">RIGHT( "0x" &amp; DEC2HEX( HEX2DEC(A1343) + HEX2DEC("57800") ), 8 )</f>
        <v>0x5BE94</v>
      </c>
    </row>
    <row r="1344" customFormat="false" ht="15.75" hidden="false" customHeight="false" outlineLevel="0" collapsed="false">
      <c r="A1344" s="22" t="s">
        <v>12975</v>
      </c>
      <c r="B1344" s="6" t="s">
        <v>8303</v>
      </c>
      <c r="E1344" s="18" t="str">
        <f aca="false">RIGHT( "0x" &amp; DEC2HEX( HEX2DEC(A1344) + HEX2DEC("57800") ), 8 )</f>
        <v>0x5BE9F</v>
      </c>
    </row>
    <row r="1345" customFormat="false" ht="15.75" hidden="false" customHeight="false" outlineLevel="0" collapsed="false">
      <c r="A1345" s="22" t="s">
        <v>12976</v>
      </c>
      <c r="B1345" s="6" t="s">
        <v>12977</v>
      </c>
      <c r="E1345" s="18" t="str">
        <f aca="false">RIGHT( "0x" &amp; DEC2HEX( HEX2DEC(A1345) + HEX2DEC("57800") ), 8 )</f>
        <v>0x5BEA7</v>
      </c>
    </row>
    <row r="1346" customFormat="false" ht="15.75" hidden="false" customHeight="false" outlineLevel="0" collapsed="false">
      <c r="A1346" s="22" t="s">
        <v>12978</v>
      </c>
      <c r="B1346" s="6" t="s">
        <v>12979</v>
      </c>
      <c r="E1346" s="18" t="str">
        <f aca="false">RIGHT( "0x" &amp; DEC2HEX( HEX2DEC(A1346) + HEX2DEC("57800") ), 8 )</f>
        <v>0x5BEC0</v>
      </c>
    </row>
    <row r="1347" customFormat="false" ht="15.75" hidden="false" customHeight="false" outlineLevel="0" collapsed="false">
      <c r="A1347" s="22" t="s">
        <v>12980</v>
      </c>
      <c r="B1347" s="6" t="s">
        <v>12981</v>
      </c>
      <c r="E1347" s="18" t="str">
        <f aca="false">RIGHT( "0x" &amp; DEC2HEX( HEX2DEC(A1347) + HEX2DEC("57800") ), 8 )</f>
        <v>0x5BEE1</v>
      </c>
    </row>
    <row r="1348" customFormat="false" ht="15.75" hidden="false" customHeight="false" outlineLevel="0" collapsed="false">
      <c r="A1348" s="22" t="s">
        <v>12982</v>
      </c>
      <c r="B1348" s="6" t="s">
        <v>12983</v>
      </c>
      <c r="E1348" s="18" t="str">
        <f aca="false">RIGHT( "0x" &amp; DEC2HEX( HEX2DEC(A1348) + HEX2DEC("57800") ), 8 )</f>
        <v>0x5BF02</v>
      </c>
    </row>
    <row r="1349" customFormat="false" ht="15.75" hidden="false" customHeight="false" outlineLevel="0" collapsed="false">
      <c r="A1349" s="22" t="s">
        <v>12984</v>
      </c>
      <c r="B1349" s="6" t="s">
        <v>12985</v>
      </c>
      <c r="E1349" s="18" t="str">
        <f aca="false">RIGHT( "0x" &amp; DEC2HEX( HEX2DEC(A1349) + HEX2DEC("57800") ), 8 )</f>
        <v>0x5BF25</v>
      </c>
    </row>
    <row r="1350" customFormat="false" ht="15.75" hidden="false" customHeight="false" outlineLevel="0" collapsed="false">
      <c r="A1350" s="22" t="s">
        <v>12986</v>
      </c>
      <c r="B1350" s="6" t="s">
        <v>8303</v>
      </c>
      <c r="E1350" s="18" t="str">
        <f aca="false">RIGHT( "0x" &amp; DEC2HEX( HEX2DEC(A1350) + HEX2DEC("57800") ), 8 )</f>
        <v>0x5BF4E</v>
      </c>
    </row>
    <row r="1351" customFormat="false" ht="15.75" hidden="false" customHeight="false" outlineLevel="0" collapsed="false">
      <c r="A1351" s="22" t="s">
        <v>12987</v>
      </c>
      <c r="B1351" s="6" t="s">
        <v>12988</v>
      </c>
      <c r="E1351" s="18" t="str">
        <f aca="false">RIGHT( "0x" &amp; DEC2HEX( HEX2DEC(A1351) + HEX2DEC("57800") ), 8 )</f>
        <v>0x5BF56</v>
      </c>
    </row>
    <row r="1352" customFormat="false" ht="15.75" hidden="false" customHeight="false" outlineLevel="0" collapsed="false">
      <c r="A1352" s="22" t="s">
        <v>12989</v>
      </c>
      <c r="B1352" s="6" t="s">
        <v>12990</v>
      </c>
      <c r="E1352" s="18" t="str">
        <f aca="false">RIGHT( "0x" &amp; DEC2HEX( HEX2DEC(A1352) + HEX2DEC("57800") ), 8 )</f>
        <v>0x5BF6D</v>
      </c>
    </row>
    <row r="1353" customFormat="false" ht="15.75" hidden="false" customHeight="false" outlineLevel="0" collapsed="false">
      <c r="A1353" s="22" t="s">
        <v>12991</v>
      </c>
      <c r="B1353" s="6" t="s">
        <v>12992</v>
      </c>
      <c r="E1353" s="18" t="str">
        <f aca="false">RIGHT( "0x" &amp; DEC2HEX( HEX2DEC(A1353) + HEX2DEC("57800") ), 8 )</f>
        <v>0x5BF8A</v>
      </c>
    </row>
    <row r="1354" customFormat="false" ht="15.75" hidden="false" customHeight="false" outlineLevel="0" collapsed="false">
      <c r="A1354" s="22" t="s">
        <v>12993</v>
      </c>
      <c r="B1354" s="6" t="s">
        <v>12994</v>
      </c>
      <c r="E1354" s="18" t="str">
        <f aca="false">RIGHT( "0x" &amp; DEC2HEX( HEX2DEC(A1354) + HEX2DEC("57800") ), 8 )</f>
        <v>0x5BFAF</v>
      </c>
    </row>
    <row r="1355" customFormat="false" ht="15.75" hidden="false" customHeight="false" outlineLevel="0" collapsed="false">
      <c r="A1355" s="22" t="s">
        <v>12995</v>
      </c>
      <c r="B1355" s="6" t="s">
        <v>9381</v>
      </c>
      <c r="E1355" s="18" t="str">
        <f aca="false">RIGHT( "0x" &amp; DEC2HEX( HEX2DEC(A1355) + HEX2DEC("57800") ), 8 )</f>
        <v>0x5BFC1</v>
      </c>
    </row>
    <row r="1356" customFormat="false" ht="15.75" hidden="false" customHeight="false" outlineLevel="0" collapsed="false">
      <c r="A1356" s="22" t="s">
        <v>12801</v>
      </c>
      <c r="B1356" s="6" t="s">
        <v>171</v>
      </c>
      <c r="E1356" s="18" t="str">
        <f aca="false">RIGHT( "0x" &amp; DEC2HEX( HEX2DEC(A1356) + HEX2DEC("57800") ), 8 )</f>
        <v>0x5BFD4</v>
      </c>
    </row>
    <row r="1357" customFormat="false" ht="15.75" hidden="false" customHeight="false" outlineLevel="0" collapsed="false">
      <c r="A1357" s="22" t="s">
        <v>12996</v>
      </c>
      <c r="B1357" s="6" t="s">
        <v>10848</v>
      </c>
      <c r="E1357" s="18" t="str">
        <f aca="false">RIGHT( "0x" &amp; DEC2HEX( HEX2DEC(A1357) + HEX2DEC("57800") ), 8 )</f>
        <v>0x5BFE3</v>
      </c>
    </row>
    <row r="1358" customFormat="false" ht="15.75" hidden="false" customHeight="false" outlineLevel="0" collapsed="false">
      <c r="A1358" s="22" t="s">
        <v>12997</v>
      </c>
      <c r="B1358" s="6" t="s">
        <v>12998</v>
      </c>
      <c r="E1358" s="18" t="str">
        <f aca="false">RIGHT( "0x" &amp; DEC2HEX( HEX2DEC(A1358) + HEX2DEC("57800") ), 8 )</f>
        <v>0x5BFEB</v>
      </c>
    </row>
    <row r="1359" customFormat="false" ht="15.75" hidden="false" customHeight="false" outlineLevel="0" collapsed="false">
      <c r="A1359" s="22" t="s">
        <v>12999</v>
      </c>
      <c r="B1359" s="6" t="s">
        <v>13000</v>
      </c>
      <c r="E1359" s="18" t="str">
        <f aca="false">RIGHT( "0x" &amp; DEC2HEX( HEX2DEC(A1359) + HEX2DEC("57800") ), 8 )</f>
        <v>0x5BFF4</v>
      </c>
    </row>
    <row r="1360" customFormat="false" ht="15.75" hidden="false" customHeight="false" outlineLevel="0" collapsed="false">
      <c r="A1360" s="22" t="s">
        <v>13001</v>
      </c>
      <c r="B1360" s="6" t="s">
        <v>13002</v>
      </c>
      <c r="E1360" s="18" t="str">
        <f aca="false">RIGHT( "0x" &amp; DEC2HEX( HEX2DEC(A1360) + HEX2DEC("57800") ), 8 )</f>
        <v>0x5C01B</v>
      </c>
    </row>
    <row r="1361" customFormat="false" ht="15.75" hidden="false" customHeight="false" outlineLevel="0" collapsed="false">
      <c r="A1361" s="22"/>
      <c r="D1361" s="3" t="s">
        <v>13003</v>
      </c>
      <c r="E1361" s="18"/>
    </row>
    <row r="1362" customFormat="false" ht="15.75" hidden="false" customHeight="false" outlineLevel="0" collapsed="false">
      <c r="A1362" s="22" t="s">
        <v>10807</v>
      </c>
      <c r="B1362" s="6" t="s">
        <v>3703</v>
      </c>
      <c r="E1362" s="18" t="str">
        <f aca="false">RIGHT( "0x" &amp; DEC2HEX( HEX2DEC(A1362) + HEX2DEC("5A800") ), 8 )</f>
        <v>0x5A800</v>
      </c>
    </row>
    <row r="1363" customFormat="false" ht="15.75" hidden="false" customHeight="false" outlineLevel="0" collapsed="false">
      <c r="A1363" s="22" t="s">
        <v>13004</v>
      </c>
      <c r="B1363" s="6" t="s">
        <v>13005</v>
      </c>
      <c r="E1363" s="18" t="str">
        <f aca="false">RIGHT( "0x" &amp; DEC2HEX( HEX2DEC(A1363) + HEX2DEC("5A800") ), 8 )</f>
        <v>0x5D0DB</v>
      </c>
    </row>
    <row r="1364" customFormat="false" ht="15.75" hidden="false" customHeight="false" outlineLevel="0" collapsed="false">
      <c r="A1364" s="22" t="s">
        <v>13006</v>
      </c>
      <c r="B1364" s="6" t="s">
        <v>13005</v>
      </c>
      <c r="E1364" s="18" t="str">
        <f aca="false">RIGHT( "0x" &amp; DEC2HEX( HEX2DEC(A1364) + HEX2DEC("5A800") ), 8 )</f>
        <v>0x5D23B</v>
      </c>
    </row>
    <row r="1365" customFormat="false" ht="15.75" hidden="false" customHeight="false" outlineLevel="0" collapsed="false">
      <c r="A1365" s="22" t="s">
        <v>13007</v>
      </c>
      <c r="B1365" s="6" t="s">
        <v>13008</v>
      </c>
      <c r="E1365" s="18" t="str">
        <f aca="false">RIGHT( "0x" &amp; DEC2HEX( HEX2DEC(A1365) + HEX2DEC("5A800") ), 8 )</f>
        <v>0x5D707</v>
      </c>
    </row>
    <row r="1366" customFormat="false" ht="15.75" hidden="false" customHeight="false" outlineLevel="0" collapsed="false">
      <c r="A1366" s="22" t="s">
        <v>13009</v>
      </c>
      <c r="B1366" s="6" t="s">
        <v>2292</v>
      </c>
      <c r="E1366" s="18" t="str">
        <f aca="false">RIGHT( "0x" &amp; DEC2HEX( HEX2DEC(A1366) + HEX2DEC("5A800") ), 8 )</f>
        <v>0x60630</v>
      </c>
    </row>
    <row r="1367" customFormat="false" ht="15.75" hidden="false" customHeight="false" outlineLevel="0" collapsed="false">
      <c r="A1367" s="22" t="s">
        <v>13010</v>
      </c>
      <c r="B1367" s="6" t="s">
        <v>13011</v>
      </c>
      <c r="E1367" s="18" t="str">
        <f aca="false">RIGHT( "0x" &amp; DEC2HEX( HEX2DEC(A1367) + HEX2DEC("5A800") ), 8 )</f>
        <v>0x60639</v>
      </c>
    </row>
    <row r="1368" customFormat="false" ht="15.75" hidden="false" customHeight="false" outlineLevel="0" collapsed="false">
      <c r="A1368" s="22" t="s">
        <v>13012</v>
      </c>
      <c r="B1368" s="6" t="s">
        <v>13013</v>
      </c>
      <c r="E1368" s="18" t="str">
        <f aca="false">RIGHT( "0x" &amp; DEC2HEX( HEX2DEC(A1368) + HEX2DEC("5A800") ), 8 )</f>
        <v>0x60664</v>
      </c>
    </row>
    <row r="1369" customFormat="false" ht="15.75" hidden="false" customHeight="false" outlineLevel="0" collapsed="false">
      <c r="A1369" s="22" t="s">
        <v>11955</v>
      </c>
      <c r="B1369" s="6" t="s">
        <v>11592</v>
      </c>
      <c r="E1369" s="18" t="str">
        <f aca="false">RIGHT( "0x" &amp; DEC2HEX( HEX2DEC(A1369) + HEX2DEC("5A800") ), 8 )</f>
        <v>0x6068F</v>
      </c>
    </row>
    <row r="1370" customFormat="false" ht="15.75" hidden="false" customHeight="false" outlineLevel="0" collapsed="false">
      <c r="A1370" s="22" t="s">
        <v>13014</v>
      </c>
      <c r="B1370" s="6" t="s">
        <v>13015</v>
      </c>
      <c r="E1370" s="18" t="str">
        <f aca="false">RIGHT( "0x" &amp; DEC2HEX( HEX2DEC(A1370) + HEX2DEC("5A800") ), 8 )</f>
        <v>0x606AA</v>
      </c>
    </row>
    <row r="1371" customFormat="false" ht="15.75" hidden="false" customHeight="false" outlineLevel="0" collapsed="false">
      <c r="A1371" s="22" t="s">
        <v>13016</v>
      </c>
      <c r="B1371" s="6" t="s">
        <v>11361</v>
      </c>
      <c r="E1371" s="18" t="str">
        <f aca="false">RIGHT( "0x" &amp; DEC2HEX( HEX2DEC(A1371) + HEX2DEC("5A800") ), 8 )</f>
        <v>0x606C8</v>
      </c>
    </row>
    <row r="1372" customFormat="false" ht="15.75" hidden="false" customHeight="false" outlineLevel="0" collapsed="false">
      <c r="A1372" s="22" t="s">
        <v>13017</v>
      </c>
      <c r="B1372" s="6" t="s">
        <v>13018</v>
      </c>
      <c r="E1372" s="18" t="str">
        <f aca="false">RIGHT( "0x" &amp; DEC2HEX( HEX2DEC(A1372) + HEX2DEC("5A800") ), 8 )</f>
        <v>0x606D4</v>
      </c>
    </row>
    <row r="1373" customFormat="false" ht="15.75" hidden="false" customHeight="false" outlineLevel="0" collapsed="false">
      <c r="A1373" s="22" t="s">
        <v>13019</v>
      </c>
      <c r="B1373" s="6" t="s">
        <v>13020</v>
      </c>
      <c r="E1373" s="18" t="str">
        <f aca="false">RIGHT( "0x" &amp; DEC2HEX( HEX2DEC(A1373) + HEX2DEC("5A800") ), 8 )</f>
        <v>0x606ED</v>
      </c>
    </row>
    <row r="1374" customFormat="false" ht="15.75" hidden="false" customHeight="false" outlineLevel="0" collapsed="false">
      <c r="A1374" s="22" t="s">
        <v>11157</v>
      </c>
      <c r="B1374" s="6" t="s">
        <v>13021</v>
      </c>
      <c r="E1374" s="18" t="str">
        <f aca="false">RIGHT( "0x" &amp; DEC2HEX( HEX2DEC(A1374) + HEX2DEC("5A800") ), 8 )</f>
        <v>0x60701</v>
      </c>
    </row>
    <row r="1375" customFormat="false" ht="15.75" hidden="false" customHeight="false" outlineLevel="0" collapsed="false">
      <c r="A1375" s="22" t="s">
        <v>13022</v>
      </c>
      <c r="B1375" s="6" t="s">
        <v>13023</v>
      </c>
      <c r="E1375" s="18" t="str">
        <f aca="false">RIGHT( "0x" &amp; DEC2HEX( HEX2DEC(A1375) + HEX2DEC("5A800") ), 8 )</f>
        <v>0x60712</v>
      </c>
    </row>
    <row r="1376" customFormat="false" ht="15.75" hidden="false" customHeight="false" outlineLevel="0" collapsed="false">
      <c r="A1376" s="22" t="s">
        <v>13024</v>
      </c>
      <c r="B1376" s="6" t="s">
        <v>13025</v>
      </c>
      <c r="E1376" s="18" t="str">
        <f aca="false">RIGHT( "0x" &amp; DEC2HEX( HEX2DEC(A1376) + HEX2DEC("5A800") ), 8 )</f>
        <v>0x6073D</v>
      </c>
    </row>
    <row r="1377" customFormat="false" ht="15.75" hidden="false" customHeight="false" outlineLevel="0" collapsed="false">
      <c r="A1377" s="22" t="s">
        <v>13026</v>
      </c>
      <c r="B1377" s="6" t="s">
        <v>13027</v>
      </c>
      <c r="E1377" s="18" t="str">
        <f aca="false">RIGHT( "0x" &amp; DEC2HEX( HEX2DEC(A1377) + HEX2DEC("5A800") ), 8 )</f>
        <v>0x60760</v>
      </c>
    </row>
    <row r="1378" customFormat="false" ht="15.75" hidden="false" customHeight="false" outlineLevel="0" collapsed="false">
      <c r="A1378" s="22" t="s">
        <v>13028</v>
      </c>
      <c r="B1378" s="6" t="s">
        <v>13029</v>
      </c>
      <c r="E1378" s="18" t="str">
        <f aca="false">RIGHT( "0x" &amp; DEC2HEX( HEX2DEC(A1378) + HEX2DEC("5A800") ), 8 )</f>
        <v>0x6078D</v>
      </c>
    </row>
    <row r="1379" customFormat="false" ht="15.75" hidden="false" customHeight="false" outlineLevel="0" collapsed="false">
      <c r="A1379" s="22" t="s">
        <v>13030</v>
      </c>
      <c r="B1379" s="6" t="s">
        <v>2292</v>
      </c>
      <c r="E1379" s="18" t="str">
        <f aca="false">RIGHT( "0x" &amp; DEC2HEX( HEX2DEC(A1379) + HEX2DEC("5A800") ), 8 )</f>
        <v>0x607A4</v>
      </c>
    </row>
    <row r="1380" customFormat="false" ht="15.75" hidden="false" customHeight="false" outlineLevel="0" collapsed="false">
      <c r="A1380" s="22" t="s">
        <v>11971</v>
      </c>
      <c r="B1380" s="6" t="s">
        <v>13031</v>
      </c>
      <c r="E1380" s="18" t="str">
        <f aca="false">RIGHT( "0x" &amp; DEC2HEX( HEX2DEC(A1380) + HEX2DEC("5A800") ), 8 )</f>
        <v>0x607AD</v>
      </c>
    </row>
    <row r="1381" customFormat="false" ht="15.75" hidden="false" customHeight="false" outlineLevel="0" collapsed="false">
      <c r="A1381" s="22" t="s">
        <v>13032</v>
      </c>
      <c r="B1381" s="6" t="s">
        <v>13033</v>
      </c>
      <c r="E1381" s="18" t="str">
        <f aca="false">RIGHT( "0x" &amp; DEC2HEX( HEX2DEC(A1381) + HEX2DEC("5A800") ), 8 )</f>
        <v>0x607D2</v>
      </c>
    </row>
    <row r="1382" customFormat="false" ht="15.75" hidden="false" customHeight="false" outlineLevel="0" collapsed="false">
      <c r="A1382" s="22" t="s">
        <v>13034</v>
      </c>
      <c r="B1382" s="6" t="s">
        <v>3736</v>
      </c>
      <c r="C1382" s="7" t="str">
        <f aca="false">'Name Key'!B25</f>
        <v>Spica</v>
      </c>
      <c r="E1382" s="18" t="str">
        <f aca="false">RIGHT( "0x" &amp; DEC2HEX( HEX2DEC(A1382) + HEX2DEC("5A800") ), 8 )</f>
        <v>0x607E3</v>
      </c>
    </row>
    <row r="1383" customFormat="false" ht="15.75" hidden="false" customHeight="false" outlineLevel="0" collapsed="false">
      <c r="A1383" s="22" t="s">
        <v>13035</v>
      </c>
      <c r="B1383" s="6" t="s">
        <v>13036</v>
      </c>
      <c r="E1383" s="18" t="str">
        <f aca="false">RIGHT( "0x" &amp; DEC2HEX( HEX2DEC(A1383) + HEX2DEC("5A800") ), 8 )</f>
        <v>0x607EC</v>
      </c>
    </row>
    <row r="1384" customFormat="false" ht="15.75" hidden="false" customHeight="false" outlineLevel="0" collapsed="false">
      <c r="A1384" s="22" t="s">
        <v>12146</v>
      </c>
      <c r="B1384" s="6" t="s">
        <v>13037</v>
      </c>
      <c r="E1384" s="18" t="str">
        <f aca="false">RIGHT( "0x" &amp; DEC2HEX( HEX2DEC(A1384) + HEX2DEC("5A800") ), 8 )</f>
        <v>0x60801</v>
      </c>
    </row>
    <row r="1385" customFormat="false" ht="15.75" hidden="false" customHeight="false" outlineLevel="0" collapsed="false">
      <c r="A1385" s="22" t="s">
        <v>13038</v>
      </c>
      <c r="B1385" s="6" t="s">
        <v>11361</v>
      </c>
      <c r="E1385" s="18" t="str">
        <f aca="false">RIGHT( "0x" &amp; DEC2HEX( HEX2DEC(A1385) + HEX2DEC("5A800") ), 8 )</f>
        <v>0x6082C</v>
      </c>
    </row>
    <row r="1386" customFormat="false" ht="15.75" hidden="false" customHeight="false" outlineLevel="0" collapsed="false">
      <c r="A1386" s="22" t="s">
        <v>13039</v>
      </c>
      <c r="B1386" s="6" t="s">
        <v>13040</v>
      </c>
      <c r="E1386" s="18" t="str">
        <f aca="false">RIGHT( "0x" &amp; DEC2HEX( HEX2DEC(A1386) + HEX2DEC("5A800") ), 8 )</f>
        <v>0x6083F</v>
      </c>
    </row>
    <row r="1387" customFormat="false" ht="15.75" hidden="false" customHeight="false" outlineLevel="0" collapsed="false">
      <c r="A1387" s="22" t="s">
        <v>13041</v>
      </c>
      <c r="B1387" s="6" t="s">
        <v>13042</v>
      </c>
      <c r="E1387" s="18" t="str">
        <f aca="false">RIGHT( "0x" &amp; DEC2HEX( HEX2DEC(A1387) + HEX2DEC("5A800") ), 8 )</f>
        <v>0x60866</v>
      </c>
    </row>
    <row r="1388" customFormat="false" ht="15.75" hidden="false" customHeight="false" outlineLevel="0" collapsed="false">
      <c r="A1388" s="22" t="s">
        <v>13043</v>
      </c>
      <c r="B1388" s="6" t="s">
        <v>8303</v>
      </c>
      <c r="E1388" s="18" t="str">
        <f aca="false">RIGHT( "0x" &amp; DEC2HEX( HEX2DEC(A1388) + HEX2DEC("5A800") ), 8 )</f>
        <v>0x6088F</v>
      </c>
    </row>
    <row r="1389" customFormat="false" ht="15.75" hidden="false" customHeight="false" outlineLevel="0" collapsed="false">
      <c r="A1389" s="22" t="s">
        <v>13044</v>
      </c>
      <c r="B1389" s="6" t="s">
        <v>13045</v>
      </c>
      <c r="E1389" s="18" t="str">
        <f aca="false">RIGHT( "0x" &amp; DEC2HEX( HEX2DEC(A1389) + HEX2DEC("5A800") ), 8 )</f>
        <v>0x60897</v>
      </c>
    </row>
    <row r="1390" customFormat="false" ht="15.75" hidden="false" customHeight="false" outlineLevel="0" collapsed="false">
      <c r="A1390" s="22" t="s">
        <v>12439</v>
      </c>
      <c r="B1390" s="6" t="s">
        <v>13046</v>
      </c>
      <c r="E1390" s="18" t="str">
        <f aca="false">RIGHT( "0x" &amp; DEC2HEX( HEX2DEC(A1390) + HEX2DEC("5A800") ), 8 )</f>
        <v>0x608A1</v>
      </c>
    </row>
    <row r="1391" customFormat="false" ht="15.75" hidden="false" customHeight="false" outlineLevel="0" collapsed="false">
      <c r="A1391" s="22" t="s">
        <v>13047</v>
      </c>
      <c r="B1391" s="6" t="s">
        <v>13048</v>
      </c>
      <c r="E1391" s="18" t="str">
        <f aca="false">RIGHT( "0x" &amp; DEC2HEX( HEX2DEC(A1391) + HEX2DEC("5A800") ), 8 )</f>
        <v>0x608AA</v>
      </c>
    </row>
    <row r="1392" customFormat="false" ht="15.75" hidden="false" customHeight="false" outlineLevel="0" collapsed="false">
      <c r="A1392" s="22" t="s">
        <v>13049</v>
      </c>
      <c r="B1392" s="6" t="s">
        <v>13050</v>
      </c>
      <c r="E1392" s="18" t="str">
        <f aca="false">RIGHT( "0x" &amp; DEC2HEX( HEX2DEC(A1392) + HEX2DEC("5A800") ), 8 )</f>
        <v>0x608CF</v>
      </c>
    </row>
    <row r="1393" customFormat="false" ht="15.75" hidden="false" customHeight="false" outlineLevel="0" collapsed="false">
      <c r="A1393" s="22" t="s">
        <v>13051</v>
      </c>
      <c r="B1393" s="6" t="s">
        <v>13052</v>
      </c>
      <c r="E1393" s="18" t="str">
        <f aca="false">RIGHT( "0x" &amp; DEC2HEX( HEX2DEC(A1393) + HEX2DEC("5A800") ), 8 )</f>
        <v>0x608E8</v>
      </c>
    </row>
    <row r="1394" customFormat="false" ht="15.75" hidden="false" customHeight="false" outlineLevel="0" collapsed="false">
      <c r="A1394" s="22" t="s">
        <v>13053</v>
      </c>
      <c r="B1394" s="6" t="s">
        <v>13054</v>
      </c>
      <c r="E1394" s="18" t="str">
        <f aca="false">RIGHT( "0x" &amp; DEC2HEX( HEX2DEC(A1394) + HEX2DEC("5A800") ), 8 )</f>
        <v>0x60901</v>
      </c>
    </row>
    <row r="1395" customFormat="false" ht="15.75" hidden="false" customHeight="false" outlineLevel="0" collapsed="false">
      <c r="A1395" s="22" t="s">
        <v>13055</v>
      </c>
      <c r="B1395" s="6" t="s">
        <v>3736</v>
      </c>
      <c r="C1395" s="7" t="str">
        <f aca="false">'Name Key'!B25</f>
        <v>Spica</v>
      </c>
      <c r="E1395" s="18" t="str">
        <f aca="false">RIGHT( "0x" &amp; DEC2HEX( HEX2DEC(A1395) + HEX2DEC("5A800") ), 8 )</f>
        <v>0x6091A</v>
      </c>
    </row>
    <row r="1396" customFormat="false" ht="15.75" hidden="false" customHeight="false" outlineLevel="0" collapsed="false">
      <c r="A1396" s="22" t="s">
        <v>13056</v>
      </c>
      <c r="B1396" s="6" t="s">
        <v>8303</v>
      </c>
      <c r="E1396" s="18" t="str">
        <f aca="false">RIGHT( "0x" &amp; DEC2HEX( HEX2DEC(A1396) + HEX2DEC("5A800") ), 8 )</f>
        <v>0x60923</v>
      </c>
    </row>
    <row r="1397" customFormat="false" ht="15.75" hidden="false" customHeight="false" outlineLevel="0" collapsed="false">
      <c r="A1397" s="22" t="s">
        <v>13057</v>
      </c>
      <c r="B1397" s="6" t="s">
        <v>13058</v>
      </c>
      <c r="E1397" s="18" t="str">
        <f aca="false">RIGHT( "0x" &amp; DEC2HEX( HEX2DEC(A1397) + HEX2DEC("5A800") ), 8 )</f>
        <v>0x6092B</v>
      </c>
    </row>
    <row r="1398" customFormat="false" ht="15.75" hidden="false" customHeight="false" outlineLevel="0" collapsed="false">
      <c r="A1398" s="22"/>
      <c r="D1398" s="3" t="s">
        <v>13059</v>
      </c>
      <c r="E1398" s="18"/>
    </row>
    <row r="1399" customFormat="false" ht="15.75" hidden="false" customHeight="false" outlineLevel="0" collapsed="false">
      <c r="A1399" s="22" t="s">
        <v>13060</v>
      </c>
      <c r="B1399" s="6" t="s">
        <v>459</v>
      </c>
      <c r="E1399" s="18" t="str">
        <f aca="false">RIGHT( "0x" &amp; DEC2HEX( HEX2DEC(A1399) + HEX2DEC("61800") ), 8 )</f>
        <v>0x65D08</v>
      </c>
    </row>
    <row r="1400" customFormat="false" ht="15.75" hidden="false" customHeight="false" outlineLevel="0" collapsed="false">
      <c r="A1400" s="22" t="s">
        <v>13061</v>
      </c>
      <c r="B1400" s="6" t="s">
        <v>13062</v>
      </c>
      <c r="E1400" s="18" t="str">
        <f aca="false">RIGHT( "0x" &amp; DEC2HEX( HEX2DEC(A1400) + HEX2DEC("61800") ), 8 )</f>
        <v>0x65D13</v>
      </c>
    </row>
    <row r="1401" customFormat="false" ht="15.75" hidden="false" customHeight="false" outlineLevel="0" collapsed="false">
      <c r="A1401" s="22" t="s">
        <v>13063</v>
      </c>
      <c r="B1401" s="6" t="s">
        <v>13064</v>
      </c>
      <c r="E1401" s="18" t="str">
        <f aca="false">RIGHT( "0x" &amp; DEC2HEX( HEX2DEC(A1401) + HEX2DEC("61800") ), 8 )</f>
        <v>0x65D32</v>
      </c>
    </row>
    <row r="1402" customFormat="false" ht="15.75" hidden="false" customHeight="false" outlineLevel="0" collapsed="false">
      <c r="A1402" s="22" t="s">
        <v>13065</v>
      </c>
      <c r="B1402" s="6" t="s">
        <v>13066</v>
      </c>
      <c r="E1402" s="18" t="str">
        <f aca="false">RIGHT( "0x" &amp; DEC2HEX( HEX2DEC(A1402) + HEX2DEC("61800") ), 8 )</f>
        <v>0x65D57</v>
      </c>
    </row>
    <row r="1403" customFormat="false" ht="15.75" hidden="false" customHeight="false" outlineLevel="0" collapsed="false">
      <c r="A1403" s="22" t="s">
        <v>13067</v>
      </c>
      <c r="B1403" s="6" t="s">
        <v>13068</v>
      </c>
      <c r="E1403" s="18" t="str">
        <f aca="false">RIGHT( "0x" &amp; DEC2HEX( HEX2DEC(A1403) + HEX2DEC("61800") ), 8 )</f>
        <v>0x65D7E</v>
      </c>
    </row>
    <row r="1404" customFormat="false" ht="15.75" hidden="false" customHeight="false" outlineLevel="0" collapsed="false">
      <c r="A1404" s="22" t="s">
        <v>13069</v>
      </c>
      <c r="B1404" s="6" t="s">
        <v>13070</v>
      </c>
      <c r="E1404" s="18" t="str">
        <f aca="false">RIGHT( "0x" &amp; DEC2HEX( HEX2DEC(A1404) + HEX2DEC("61800") ), 8 )</f>
        <v>0x65DA3</v>
      </c>
    </row>
    <row r="1405" customFormat="false" ht="15.75" hidden="false" customHeight="false" outlineLevel="0" collapsed="false">
      <c r="A1405" s="22" t="s">
        <v>13071</v>
      </c>
      <c r="B1405" s="6" t="s">
        <v>13072</v>
      </c>
      <c r="E1405" s="18" t="str">
        <f aca="false">RIGHT( "0x" &amp; DEC2HEX( HEX2DEC(A1405) + HEX2DEC("61800") ), 8 )</f>
        <v>0x65DB7</v>
      </c>
    </row>
    <row r="1406" customFormat="false" ht="15.75" hidden="false" customHeight="false" outlineLevel="0" collapsed="false">
      <c r="A1406" s="22" t="s">
        <v>13073</v>
      </c>
      <c r="B1406" s="6" t="s">
        <v>459</v>
      </c>
      <c r="E1406" s="18" t="str">
        <f aca="false">RIGHT( "0x" &amp; DEC2HEX( HEX2DEC(A1406) + HEX2DEC("61800") ), 8 )</f>
        <v>0x65DD0</v>
      </c>
    </row>
    <row r="1407" customFormat="false" ht="15.75" hidden="false" customHeight="false" outlineLevel="0" collapsed="false">
      <c r="A1407" s="22" t="s">
        <v>13074</v>
      </c>
      <c r="B1407" s="6" t="s">
        <v>13075</v>
      </c>
      <c r="E1407" s="18" t="str">
        <f aca="false">RIGHT( "0x" &amp; DEC2HEX( HEX2DEC(A1407) + HEX2DEC("61800") ), 8 )</f>
        <v>0x65DDB</v>
      </c>
    </row>
    <row r="1408" customFormat="false" ht="15.75" hidden="false" customHeight="false" outlineLevel="0" collapsed="false">
      <c r="A1408" s="22" t="s">
        <v>13076</v>
      </c>
      <c r="B1408" s="6" t="s">
        <v>13077</v>
      </c>
      <c r="E1408" s="18" t="str">
        <f aca="false">RIGHT( "0x" &amp; DEC2HEX( HEX2DEC(A1408) + HEX2DEC("61800") ), 8 )</f>
        <v>0x65DFE</v>
      </c>
    </row>
    <row r="1409" customFormat="false" ht="15.75" hidden="false" customHeight="false" outlineLevel="0" collapsed="false">
      <c r="A1409" s="22" t="s">
        <v>13078</v>
      </c>
      <c r="B1409" s="6" t="s">
        <v>13079</v>
      </c>
      <c r="E1409" s="18" t="str">
        <f aca="false">RIGHT( "0x" &amp; DEC2HEX( HEX2DEC(A1409) + HEX2DEC("61800") ), 8 )</f>
        <v>0x65E0D</v>
      </c>
    </row>
    <row r="1410" customFormat="false" ht="15.75" hidden="false" customHeight="false" outlineLevel="0" collapsed="false">
      <c r="A1410" s="22" t="s">
        <v>13080</v>
      </c>
      <c r="B1410" s="6" t="s">
        <v>13081</v>
      </c>
      <c r="E1410" s="18" t="str">
        <f aca="false">RIGHT( "0x" &amp; DEC2HEX( HEX2DEC(A1410) + HEX2DEC("61800") ), 8 )</f>
        <v>0x65E19</v>
      </c>
    </row>
    <row r="1411" customFormat="false" ht="15.75" hidden="false" customHeight="false" outlineLevel="0" collapsed="false">
      <c r="A1411" s="22" t="s">
        <v>13082</v>
      </c>
      <c r="B1411" s="6" t="s">
        <v>13083</v>
      </c>
      <c r="E1411" s="18" t="str">
        <f aca="false">RIGHT( "0x" &amp; DEC2HEX( HEX2DEC(A1411) + HEX2DEC("61800") ), 8 )</f>
        <v>0x65E24</v>
      </c>
    </row>
    <row r="1412" customFormat="false" ht="15.75" hidden="false" customHeight="false" outlineLevel="0" collapsed="false">
      <c r="A1412" s="22" t="s">
        <v>12971</v>
      </c>
      <c r="B1412" s="6" t="s">
        <v>13084</v>
      </c>
      <c r="E1412" s="18" t="str">
        <f aca="false">RIGHT( "0x" &amp; DEC2HEX( HEX2DEC(A1412) + HEX2DEC("61800") ), 8 )</f>
        <v>0x65E4D</v>
      </c>
    </row>
    <row r="1413" customFormat="false" ht="15.75" hidden="false" customHeight="false" outlineLevel="0" collapsed="false">
      <c r="A1413" s="22" t="s">
        <v>13085</v>
      </c>
      <c r="B1413" s="6" t="s">
        <v>13086</v>
      </c>
      <c r="E1413" s="18" t="str">
        <f aca="false">RIGHT( "0x" &amp; DEC2HEX( HEX2DEC(A1413) + HEX2DEC("61800") ), 8 )</f>
        <v>0x65E70</v>
      </c>
    </row>
    <row r="1414" customFormat="false" ht="15.75" hidden="false" customHeight="false" outlineLevel="0" collapsed="false">
      <c r="A1414" s="22" t="s">
        <v>13087</v>
      </c>
      <c r="B1414" s="6" t="s">
        <v>459</v>
      </c>
      <c r="E1414" s="18" t="str">
        <f aca="false">RIGHT( "0x" &amp; DEC2HEX( HEX2DEC(A1414) + HEX2DEC("61800") ), 8 )</f>
        <v>0x65E90</v>
      </c>
    </row>
    <row r="1415" customFormat="false" ht="15.75" hidden="false" customHeight="false" outlineLevel="0" collapsed="false">
      <c r="A1415" s="22" t="s">
        <v>13088</v>
      </c>
      <c r="B1415" s="6" t="s">
        <v>13089</v>
      </c>
      <c r="E1415" s="18" t="str">
        <f aca="false">RIGHT( "0x" &amp; DEC2HEX( HEX2DEC(A1415) + HEX2DEC("61800") ), 8 )</f>
        <v>0x65E9B</v>
      </c>
    </row>
    <row r="1416" customFormat="false" ht="15.75" hidden="false" customHeight="false" outlineLevel="0" collapsed="false">
      <c r="A1416" s="22" t="s">
        <v>13090</v>
      </c>
      <c r="B1416" s="6" t="s">
        <v>13091</v>
      </c>
      <c r="E1416" s="18" t="str">
        <f aca="false">RIGHT( "0x" &amp; DEC2HEX( HEX2DEC(A1416) + HEX2DEC("61800") ), 8 )</f>
        <v>0x65EB6</v>
      </c>
    </row>
    <row r="1417" customFormat="false" ht="15.75" hidden="false" customHeight="false" outlineLevel="0" collapsed="false">
      <c r="A1417" s="22" t="s">
        <v>13092</v>
      </c>
      <c r="B1417" s="6" t="s">
        <v>13093</v>
      </c>
      <c r="E1417" s="18" t="str">
        <f aca="false">RIGHT( "0x" &amp; DEC2HEX( HEX2DEC(A1417) + HEX2DEC("61800") ), 8 )</f>
        <v>0x65EDF</v>
      </c>
    </row>
    <row r="1418" customFormat="false" ht="15.75" hidden="false" customHeight="false" outlineLevel="0" collapsed="false">
      <c r="A1418" s="22" t="s">
        <v>13094</v>
      </c>
      <c r="B1418" s="6" t="s">
        <v>13095</v>
      </c>
      <c r="E1418" s="18" t="str">
        <f aca="false">RIGHT( "0x" &amp; DEC2HEX( HEX2DEC(A1418) + HEX2DEC("61800") ), 8 )</f>
        <v>0x65F01</v>
      </c>
    </row>
    <row r="1419" customFormat="false" ht="15.75" hidden="false" customHeight="false" outlineLevel="0" collapsed="false">
      <c r="A1419" s="22" t="s">
        <v>13096</v>
      </c>
      <c r="B1419" s="6" t="s">
        <v>13097</v>
      </c>
      <c r="E1419" s="18" t="str">
        <f aca="false">RIGHT( "0x" &amp; DEC2HEX( HEX2DEC(A1419) + HEX2DEC("61800") ), 8 )</f>
        <v>0x65F0A</v>
      </c>
    </row>
    <row r="1420" customFormat="false" ht="15.75" hidden="false" customHeight="false" outlineLevel="0" collapsed="false">
      <c r="A1420" s="22" t="s">
        <v>13098</v>
      </c>
      <c r="B1420" s="6" t="s">
        <v>13099</v>
      </c>
      <c r="E1420" s="18" t="str">
        <f aca="false">RIGHT( "0x" &amp; DEC2HEX( HEX2DEC(A1420) + HEX2DEC("61800") ), 8 )</f>
        <v>0x65F35</v>
      </c>
    </row>
    <row r="1421" customFormat="false" ht="15.75" hidden="false" customHeight="false" outlineLevel="0" collapsed="false">
      <c r="A1421" s="22" t="s">
        <v>13100</v>
      </c>
      <c r="B1421" s="6" t="s">
        <v>459</v>
      </c>
      <c r="E1421" s="18" t="str">
        <f aca="false">RIGHT( "0x" &amp; DEC2HEX( HEX2DEC(A1421) + HEX2DEC("61800") ), 8 )</f>
        <v>0x65F60</v>
      </c>
    </row>
    <row r="1422" customFormat="false" ht="15.75" hidden="false" customHeight="false" outlineLevel="0" collapsed="false">
      <c r="A1422" s="22" t="s">
        <v>13101</v>
      </c>
      <c r="B1422" s="6" t="s">
        <v>13102</v>
      </c>
      <c r="E1422" s="18" t="str">
        <f aca="false">RIGHT( "0x" &amp; DEC2HEX( HEX2DEC(A1422) + HEX2DEC("61800") ), 8 )</f>
        <v>0x65F6B</v>
      </c>
    </row>
    <row r="1423" customFormat="false" ht="15.75" hidden="false" customHeight="false" outlineLevel="0" collapsed="false">
      <c r="A1423" s="22" t="s">
        <v>13103</v>
      </c>
      <c r="B1423" s="6" t="s">
        <v>13104</v>
      </c>
      <c r="E1423" s="18" t="str">
        <f aca="false">RIGHT( "0x" &amp; DEC2HEX( HEX2DEC(A1423) + HEX2DEC("61800") ), 8 )</f>
        <v>0x65F90</v>
      </c>
    </row>
    <row r="1424" customFormat="false" ht="15.75" hidden="false" customHeight="false" outlineLevel="0" collapsed="false">
      <c r="A1424" s="22"/>
      <c r="D1424" s="3" t="s">
        <v>13105</v>
      </c>
      <c r="E1424" s="18"/>
    </row>
    <row r="1425" customFormat="false" ht="15.75" hidden="false" customHeight="false" outlineLevel="0" collapsed="false">
      <c r="A1425" s="22" t="s">
        <v>13106</v>
      </c>
      <c r="B1425" s="6" t="s">
        <v>904</v>
      </c>
      <c r="E1425" s="18" t="str">
        <f aca="false">RIGHT( "0x" &amp; DEC2HEX( HEX2DEC(A1425) + HEX2DEC("64800") ), 8 )</f>
        <v>0x64814</v>
      </c>
    </row>
    <row r="1426" customFormat="false" ht="15.75" hidden="false" customHeight="false" outlineLevel="0" collapsed="false">
      <c r="A1426" s="22" t="s">
        <v>13107</v>
      </c>
      <c r="B1426" s="6" t="s">
        <v>177</v>
      </c>
      <c r="C1426" s="7" t="str">
        <f aca="false">'Name Key'!B29</f>
        <v>Arcturus</v>
      </c>
      <c r="E1426" s="18" t="str">
        <f aca="false">RIGHT( "0x" &amp; DEC2HEX( HEX2DEC(A1426) + HEX2DEC("64800") ), 8 )</f>
        <v>0x6AAC4</v>
      </c>
    </row>
    <row r="1427" customFormat="false" ht="15.75" hidden="false" customHeight="false" outlineLevel="0" collapsed="false">
      <c r="A1427" s="22" t="s">
        <v>11377</v>
      </c>
      <c r="B1427" s="6" t="s">
        <v>8303</v>
      </c>
      <c r="E1427" s="18" t="str">
        <f aca="false">RIGHT( "0x" &amp; DEC2HEX( HEX2DEC(A1427) + HEX2DEC("64800") ), 8 )</f>
        <v>0x6AAD5</v>
      </c>
    </row>
    <row r="1428" customFormat="false" ht="15.75" hidden="false" customHeight="false" outlineLevel="0" collapsed="false">
      <c r="A1428" s="22" t="s">
        <v>13108</v>
      </c>
      <c r="B1428" s="6" t="s">
        <v>13109</v>
      </c>
      <c r="E1428" s="18" t="str">
        <f aca="false">RIGHT( "0x" &amp; DEC2HEX( HEX2DEC(A1428) + HEX2DEC("64800") ), 8 )</f>
        <v>0x6AADD</v>
      </c>
    </row>
    <row r="1429" customFormat="false" ht="15.75" hidden="false" customHeight="false" outlineLevel="0" collapsed="false">
      <c r="A1429" s="22" t="s">
        <v>13110</v>
      </c>
      <c r="B1429" s="6" t="s">
        <v>13111</v>
      </c>
      <c r="E1429" s="18" t="str">
        <f aca="false">RIGHT( "0x" &amp; DEC2HEX( HEX2DEC(A1429) + HEX2DEC("64800") ), 8 )</f>
        <v>0x6AB04</v>
      </c>
    </row>
    <row r="1430" customFormat="false" ht="15.75" hidden="false" customHeight="false" outlineLevel="0" collapsed="false">
      <c r="A1430" s="22" t="s">
        <v>13112</v>
      </c>
      <c r="B1430" s="6" t="s">
        <v>13113</v>
      </c>
      <c r="E1430" s="18" t="str">
        <f aca="false">RIGHT( "0x" &amp; DEC2HEX( HEX2DEC(A1430) + HEX2DEC("64800") ), 8 )</f>
        <v>0x6AB31</v>
      </c>
    </row>
    <row r="1431" customFormat="false" ht="15.75" hidden="false" customHeight="false" outlineLevel="0" collapsed="false">
      <c r="A1431" s="22" t="s">
        <v>13114</v>
      </c>
      <c r="B1431" s="6" t="s">
        <v>13115</v>
      </c>
      <c r="E1431" s="18" t="str">
        <f aca="false">RIGHT( "0x" &amp; DEC2HEX( HEX2DEC(A1431) + HEX2DEC("64800") ), 8 )</f>
        <v>0x6AB4A</v>
      </c>
    </row>
    <row r="1432" customFormat="false" ht="15.75" hidden="false" customHeight="false" outlineLevel="0" collapsed="false">
      <c r="A1432" s="22" t="s">
        <v>13116</v>
      </c>
      <c r="B1432" s="6" t="s">
        <v>13117</v>
      </c>
      <c r="E1432" s="18" t="str">
        <f aca="false">RIGHT( "0x" &amp; DEC2HEX( HEX2DEC(A1432) + HEX2DEC("64800") ), 8 )</f>
        <v>0x6AB69</v>
      </c>
    </row>
    <row r="1433" customFormat="false" ht="15.75" hidden="false" customHeight="false" outlineLevel="0" collapsed="false">
      <c r="A1433" s="22" t="s">
        <v>13118</v>
      </c>
      <c r="B1433" s="6" t="s">
        <v>11585</v>
      </c>
      <c r="E1433" s="18" t="str">
        <f aca="false">RIGHT( "0x" &amp; DEC2HEX( HEX2DEC(A1433) + HEX2DEC("64800") ), 8 )</f>
        <v>0x6AB94</v>
      </c>
    </row>
    <row r="1434" customFormat="false" ht="15.75" hidden="false" customHeight="false" outlineLevel="0" collapsed="false">
      <c r="A1434" s="22" t="s">
        <v>13119</v>
      </c>
      <c r="B1434" s="6" t="s">
        <v>13120</v>
      </c>
      <c r="E1434" s="18" t="str">
        <f aca="false">RIGHT( "0x" &amp; DEC2HEX( HEX2DEC(A1434) + HEX2DEC("64800") ), 8 )</f>
        <v>0x6ABA7</v>
      </c>
    </row>
    <row r="1435" customFormat="false" ht="15.75" hidden="false" customHeight="false" outlineLevel="0" collapsed="false">
      <c r="A1435" s="22" t="s">
        <v>13121</v>
      </c>
      <c r="B1435" s="6" t="s">
        <v>13122</v>
      </c>
      <c r="E1435" s="18" t="str">
        <f aca="false">RIGHT( "0x" &amp; DEC2HEX( HEX2DEC(A1435) + HEX2DEC("64800") ), 8 )</f>
        <v>0x6ABCE</v>
      </c>
    </row>
    <row r="1436" customFormat="false" ht="15.75" hidden="false" customHeight="false" outlineLevel="0" collapsed="false">
      <c r="A1436" s="22" t="s">
        <v>13123</v>
      </c>
      <c r="B1436" s="6" t="s">
        <v>13124</v>
      </c>
      <c r="E1436" s="18" t="str">
        <f aca="false">RIGHT( "0x" &amp; DEC2HEX( HEX2DEC(A1436) + HEX2DEC("64800") ), 8 )</f>
        <v>0x6ABF3</v>
      </c>
    </row>
    <row r="1437" customFormat="false" ht="15.75" hidden="false" customHeight="false" outlineLevel="0" collapsed="false">
      <c r="A1437" s="22" t="s">
        <v>13125</v>
      </c>
      <c r="B1437" s="6" t="s">
        <v>13126</v>
      </c>
      <c r="E1437" s="18" t="str">
        <f aca="false">RIGHT( "0x" &amp; DEC2HEX( HEX2DEC(A1437) + HEX2DEC("64800") ), 8 )</f>
        <v>0x6AC01</v>
      </c>
    </row>
    <row r="1438" customFormat="false" ht="15.75" hidden="false" customHeight="false" outlineLevel="0" collapsed="false">
      <c r="A1438" s="22" t="s">
        <v>13127</v>
      </c>
      <c r="B1438" s="6" t="s">
        <v>13128</v>
      </c>
      <c r="E1438" s="18" t="str">
        <f aca="false">RIGHT( "0x" &amp; DEC2HEX( HEX2DEC(A1438) + HEX2DEC("64800") ), 8 )</f>
        <v>0x6AC0A</v>
      </c>
    </row>
    <row r="1439" customFormat="false" ht="15.75" hidden="false" customHeight="false" outlineLevel="0" collapsed="false">
      <c r="A1439" s="22" t="s">
        <v>13129</v>
      </c>
      <c r="B1439" s="6" t="s">
        <v>13130</v>
      </c>
      <c r="E1439" s="18" t="str">
        <f aca="false">RIGHT( "0x" &amp; DEC2HEX( HEX2DEC(A1439) + HEX2DEC("64800") ), 8 )</f>
        <v>0x6AC37</v>
      </c>
    </row>
    <row r="1440" customFormat="false" ht="15.75" hidden="false" customHeight="false" outlineLevel="0" collapsed="false">
      <c r="A1440" s="22" t="s">
        <v>13131</v>
      </c>
      <c r="B1440" s="6" t="s">
        <v>13132</v>
      </c>
      <c r="E1440" s="18" t="str">
        <f aca="false">RIGHT( "0x" &amp; DEC2HEX( HEX2DEC(A1440) + HEX2DEC("64800") ), 8 )</f>
        <v>0x6AC62</v>
      </c>
    </row>
    <row r="1441" customFormat="false" ht="15.75" hidden="false" customHeight="false" outlineLevel="0" collapsed="false">
      <c r="A1441" s="22" t="s">
        <v>13133</v>
      </c>
      <c r="B1441" s="6" t="s">
        <v>13134</v>
      </c>
      <c r="E1441" s="18" t="str">
        <f aca="false">RIGHT( "0x" &amp; DEC2HEX( HEX2DEC(A1441) + HEX2DEC("64800") ), 8 )</f>
        <v>0x6AC70</v>
      </c>
    </row>
    <row r="1442" customFormat="false" ht="15.75" hidden="false" customHeight="false" outlineLevel="0" collapsed="false">
      <c r="A1442" s="22" t="s">
        <v>13135</v>
      </c>
      <c r="B1442" s="6" t="s">
        <v>13136</v>
      </c>
      <c r="E1442" s="18" t="str">
        <f aca="false">RIGHT( "0x" &amp; DEC2HEX( HEX2DEC(A1442) + HEX2DEC("64800") ), 8 )</f>
        <v>0x6AC8D</v>
      </c>
    </row>
    <row r="1443" customFormat="false" ht="15.75" hidden="false" customHeight="false" outlineLevel="0" collapsed="false">
      <c r="A1443" s="22" t="s">
        <v>13137</v>
      </c>
      <c r="B1443" s="6" t="s">
        <v>13138</v>
      </c>
      <c r="E1443" s="18" t="str">
        <f aca="false">RIGHT( "0x" &amp; DEC2HEX( HEX2DEC(A1443) + HEX2DEC("64800") ), 8 )</f>
        <v>0x6ACA3</v>
      </c>
    </row>
    <row r="1444" customFormat="false" ht="15.75" hidden="false" customHeight="false" outlineLevel="0" collapsed="false">
      <c r="A1444" s="22" t="s">
        <v>13139</v>
      </c>
      <c r="B1444" s="6" t="s">
        <v>13140</v>
      </c>
      <c r="E1444" s="18" t="str">
        <f aca="false">RIGHT( "0x" &amp; DEC2HEX( HEX2DEC(A1444) + HEX2DEC("64800") ), 8 )</f>
        <v>0x6ACB2</v>
      </c>
    </row>
    <row r="1445" customFormat="false" ht="15.75" hidden="false" customHeight="false" outlineLevel="0" collapsed="false">
      <c r="A1445" s="22" t="s">
        <v>13141</v>
      </c>
      <c r="B1445" s="6" t="s">
        <v>13142</v>
      </c>
      <c r="E1445" s="18" t="str">
        <f aca="false">RIGHT( "0x" &amp; DEC2HEX( HEX2DEC(A1445) + HEX2DEC("64800") ), 8 )</f>
        <v>0x6ACCE</v>
      </c>
    </row>
    <row r="1446" customFormat="false" ht="15.75" hidden="false" customHeight="false" outlineLevel="0" collapsed="false">
      <c r="A1446" s="22" t="s">
        <v>13143</v>
      </c>
      <c r="B1446" s="6" t="s">
        <v>177</v>
      </c>
      <c r="C1446" s="7" t="str">
        <f aca="false">'Name Key'!B29</f>
        <v>Arcturus</v>
      </c>
      <c r="E1446" s="18" t="str">
        <f aca="false">RIGHT( "0x" &amp; DEC2HEX( HEX2DEC(A1446) + HEX2DEC("64800") ), 8 )</f>
        <v>0x6ACE0</v>
      </c>
    </row>
    <row r="1447" customFormat="false" ht="15.75" hidden="false" customHeight="false" outlineLevel="0" collapsed="false">
      <c r="A1447" s="22" t="s">
        <v>13144</v>
      </c>
      <c r="B1447" s="6" t="s">
        <v>13145</v>
      </c>
      <c r="E1447" s="18" t="str">
        <f aca="false">RIGHT( "0x" &amp; DEC2HEX( HEX2DEC(A1447) + HEX2DEC("64800") ), 8 )</f>
        <v>0x6ACF1</v>
      </c>
    </row>
    <row r="1448" customFormat="false" ht="15.75" hidden="false" customHeight="false" outlineLevel="0" collapsed="false">
      <c r="A1448" s="22" t="s">
        <v>12056</v>
      </c>
      <c r="B1448" s="6" t="s">
        <v>13146</v>
      </c>
      <c r="E1448" s="18" t="str">
        <f aca="false">RIGHT( "0x" &amp; DEC2HEX( HEX2DEC(A1448) + HEX2DEC("64800") ), 8 )</f>
        <v>0x6AD00</v>
      </c>
    </row>
    <row r="1449" customFormat="false" ht="15.75" hidden="false" customHeight="false" outlineLevel="0" collapsed="false">
      <c r="A1449" s="22" t="s">
        <v>13147</v>
      </c>
      <c r="B1449" s="6" t="s">
        <v>13148</v>
      </c>
      <c r="E1449" s="18" t="str">
        <f aca="false">RIGHT( "0x" &amp; DEC2HEX( HEX2DEC(A1449) + HEX2DEC("64800") ), 8 )</f>
        <v>0x6AD17</v>
      </c>
    </row>
    <row r="1450" customFormat="false" ht="15.75" hidden="false" customHeight="false" outlineLevel="0" collapsed="false">
      <c r="A1450" s="22" t="s">
        <v>13149</v>
      </c>
      <c r="B1450" s="6" t="s">
        <v>13150</v>
      </c>
      <c r="E1450" s="18" t="str">
        <f aca="false">RIGHT( "0x" &amp; DEC2HEX( HEX2DEC(A1450) + HEX2DEC("64800") ), 8 )</f>
        <v>0x6AD29</v>
      </c>
    </row>
    <row r="1451" customFormat="false" ht="15.75" hidden="false" customHeight="false" outlineLevel="0" collapsed="false">
      <c r="A1451" s="22" t="s">
        <v>13151</v>
      </c>
      <c r="B1451" s="6" t="s">
        <v>8303</v>
      </c>
      <c r="E1451" s="18" t="str">
        <f aca="false">RIGHT( "0x" &amp; DEC2HEX( HEX2DEC(A1451) + HEX2DEC("64800") ), 8 )</f>
        <v>0x6AD3A</v>
      </c>
    </row>
    <row r="1452" customFormat="false" ht="15.75" hidden="false" customHeight="false" outlineLevel="0" collapsed="false">
      <c r="A1452" s="22" t="s">
        <v>13152</v>
      </c>
      <c r="B1452" s="6" t="s">
        <v>13153</v>
      </c>
      <c r="E1452" s="18" t="str">
        <f aca="false">RIGHT( "0x" &amp; DEC2HEX( HEX2DEC(A1452) + HEX2DEC("64800") ), 8 )</f>
        <v>0x6AD42</v>
      </c>
    </row>
    <row r="1453" customFormat="false" ht="15.75" hidden="false" customHeight="false" outlineLevel="0" collapsed="false">
      <c r="A1453" s="22" t="s">
        <v>13154</v>
      </c>
      <c r="B1453" s="6" t="s">
        <v>13155</v>
      </c>
      <c r="E1453" s="18" t="str">
        <f aca="false">RIGHT( "0x" &amp; DEC2HEX( HEX2DEC(A1453) + HEX2DEC("64800") ), 8 )</f>
        <v>0x6AD52</v>
      </c>
    </row>
    <row r="1454" customFormat="false" ht="15.75" hidden="false" customHeight="false" outlineLevel="0" collapsed="false">
      <c r="A1454" s="22" t="s">
        <v>11418</v>
      </c>
      <c r="B1454" s="6" t="s">
        <v>13156</v>
      </c>
      <c r="E1454" s="18" t="str">
        <f aca="false">RIGHT( "0x" &amp; DEC2HEX( HEX2DEC(A1454) + HEX2DEC("64800") ), 8 )</f>
        <v>0x6AD64</v>
      </c>
    </row>
    <row r="1455" customFormat="false" ht="15.75" hidden="false" customHeight="false" outlineLevel="0" collapsed="false">
      <c r="A1455" s="22" t="s">
        <v>13157</v>
      </c>
      <c r="B1455" s="6" t="s">
        <v>11592</v>
      </c>
      <c r="E1455" s="18" t="str">
        <f aca="false">RIGHT( "0x" &amp; DEC2HEX( HEX2DEC(A1455) + HEX2DEC("64800") ), 8 )</f>
        <v>0x6AD85</v>
      </c>
    </row>
    <row r="1456" customFormat="false" ht="15.75" hidden="false" customHeight="false" outlineLevel="0" collapsed="false">
      <c r="A1456" s="22" t="s">
        <v>13158</v>
      </c>
      <c r="B1456" s="6" t="s">
        <v>13159</v>
      </c>
      <c r="E1456" s="18" t="str">
        <f aca="false">RIGHT( "0x" &amp; DEC2HEX( HEX2DEC(A1456) + HEX2DEC("64800") ), 8 )</f>
        <v>0x6ADA0</v>
      </c>
    </row>
    <row r="1457" customFormat="false" ht="15.75" hidden="false" customHeight="false" outlineLevel="0" collapsed="false">
      <c r="A1457" s="22" t="s">
        <v>13160</v>
      </c>
      <c r="B1457" s="6" t="s">
        <v>177</v>
      </c>
      <c r="C1457" s="7" t="str">
        <f aca="false">'Name Key'!B29</f>
        <v>Arcturus</v>
      </c>
      <c r="E1457" s="18" t="str">
        <f aca="false">RIGHT( "0x" &amp; DEC2HEX( HEX2DEC(A1457) + HEX2DEC("64800") ), 8 )</f>
        <v>0x6ADC0</v>
      </c>
    </row>
    <row r="1458" customFormat="false" ht="15.75" hidden="false" customHeight="false" outlineLevel="0" collapsed="false">
      <c r="A1458" s="22" t="s">
        <v>13161</v>
      </c>
      <c r="B1458" s="6" t="s">
        <v>12788</v>
      </c>
      <c r="E1458" s="18" t="str">
        <f aca="false">RIGHT( "0x" &amp; DEC2HEX( HEX2DEC(A1458) + HEX2DEC("64800") ), 8 )</f>
        <v>0x6ADD1</v>
      </c>
    </row>
    <row r="1459" customFormat="false" ht="15.75" hidden="false" customHeight="false" outlineLevel="0" collapsed="false">
      <c r="A1459" s="22" t="s">
        <v>13162</v>
      </c>
      <c r="B1459" s="6" t="s">
        <v>13163</v>
      </c>
      <c r="E1459" s="18" t="str">
        <f aca="false">RIGHT( "0x" &amp; DEC2HEX( HEX2DEC(A1459) + HEX2DEC("64800") ), 8 )</f>
        <v>0x6ADE2</v>
      </c>
    </row>
    <row r="1460" customFormat="false" ht="15.75" hidden="false" customHeight="false" outlineLevel="0" collapsed="false">
      <c r="A1460" s="22" t="s">
        <v>13164</v>
      </c>
      <c r="B1460" s="6" t="s">
        <v>13165</v>
      </c>
      <c r="E1460" s="18" t="str">
        <f aca="false">RIGHT( "0x" &amp; DEC2HEX( HEX2DEC(A1460) + HEX2DEC("64800") ), 8 )</f>
        <v>0x6AE09</v>
      </c>
    </row>
    <row r="1461" customFormat="false" ht="15.75" hidden="false" customHeight="false" outlineLevel="0" collapsed="false">
      <c r="A1461" s="22" t="s">
        <v>13166</v>
      </c>
      <c r="B1461" s="6" t="s">
        <v>13167</v>
      </c>
      <c r="E1461" s="18" t="str">
        <f aca="false">RIGHT( "0x" &amp; DEC2HEX( HEX2DEC(A1461) + HEX2DEC("64800") ), 8 )</f>
        <v>0x6AE34</v>
      </c>
    </row>
    <row r="1462" customFormat="false" ht="15.75" hidden="false" customHeight="false" outlineLevel="0" collapsed="false">
      <c r="A1462" s="22" t="s">
        <v>13168</v>
      </c>
      <c r="B1462" s="6" t="s">
        <v>13169</v>
      </c>
      <c r="E1462" s="18" t="str">
        <f aca="false">RIGHT( "0x" &amp; DEC2HEX( HEX2DEC(A1462) + HEX2DEC("64800") ), 8 )</f>
        <v>0x6AE54</v>
      </c>
    </row>
    <row r="1463" customFormat="false" ht="15.75" hidden="false" customHeight="false" outlineLevel="0" collapsed="false">
      <c r="A1463" s="22" t="s">
        <v>13170</v>
      </c>
      <c r="B1463" s="6" t="s">
        <v>13171</v>
      </c>
      <c r="E1463" s="18" t="str">
        <f aca="false">RIGHT( "0x" &amp; DEC2HEX( HEX2DEC(A1463) + HEX2DEC("64800") ), 8 )</f>
        <v>0x6AE61</v>
      </c>
    </row>
    <row r="1464" customFormat="false" ht="15.75" hidden="false" customHeight="false" outlineLevel="0" collapsed="false">
      <c r="A1464" s="22" t="s">
        <v>11464</v>
      </c>
      <c r="B1464" s="6" t="s">
        <v>13172</v>
      </c>
      <c r="E1464" s="18" t="str">
        <f aca="false">RIGHT( "0x" &amp; DEC2HEX( HEX2DEC(A1464) + HEX2DEC("64800") ), 8 )</f>
        <v>0x6AE8C</v>
      </c>
    </row>
    <row r="1465" customFormat="false" ht="15.75" hidden="false" customHeight="false" outlineLevel="0" collapsed="false">
      <c r="A1465" s="22" t="s">
        <v>13173</v>
      </c>
      <c r="B1465" s="6" t="s">
        <v>13174</v>
      </c>
      <c r="E1465" s="18" t="str">
        <f aca="false">RIGHT( "0x" &amp; DEC2HEX( HEX2DEC(A1465) + HEX2DEC("64800") ), 8 )</f>
        <v>0x6AEA2</v>
      </c>
    </row>
    <row r="1466" customFormat="false" ht="15.75" hidden="false" customHeight="false" outlineLevel="0" collapsed="false">
      <c r="A1466" s="22" t="s">
        <v>13175</v>
      </c>
      <c r="B1466" s="6" t="s">
        <v>13176</v>
      </c>
      <c r="E1466" s="18" t="str">
        <f aca="false">RIGHT( "0x" &amp; DEC2HEX( HEX2DEC(A1466) + HEX2DEC("64800") ), 8 )</f>
        <v>0x6AEB5</v>
      </c>
    </row>
    <row r="1467" customFormat="false" ht="15.75" hidden="false" customHeight="false" outlineLevel="0" collapsed="false">
      <c r="A1467" s="22" t="s">
        <v>13177</v>
      </c>
      <c r="B1467" s="6" t="s">
        <v>459</v>
      </c>
      <c r="E1467" s="18" t="str">
        <f aca="false">RIGHT( "0x" &amp; DEC2HEX( HEX2DEC(A1467) + HEX2DEC("64800") ), 8 )</f>
        <v>0x6AEE0</v>
      </c>
    </row>
    <row r="1468" customFormat="false" ht="15.75" hidden="false" customHeight="false" outlineLevel="0" collapsed="false">
      <c r="A1468" s="22" t="s">
        <v>13178</v>
      </c>
      <c r="B1468" s="6" t="s">
        <v>13179</v>
      </c>
      <c r="E1468" s="18" t="str">
        <f aca="false">RIGHT( "0x" &amp; DEC2HEX( HEX2DEC(A1468) + HEX2DEC("64800") ), 8 )</f>
        <v>0x6AEEB</v>
      </c>
    </row>
    <row r="1469" customFormat="false" ht="15.75" hidden="false" customHeight="false" outlineLevel="0" collapsed="false">
      <c r="A1469" s="22" t="s">
        <v>13180</v>
      </c>
      <c r="B1469" s="6" t="s">
        <v>13181</v>
      </c>
      <c r="E1469" s="18" t="str">
        <f aca="false">RIGHT( "0x" &amp; DEC2HEX( HEX2DEC(A1469) + HEX2DEC("64800") ), 8 )</f>
        <v>0x6AF04</v>
      </c>
    </row>
    <row r="1470" customFormat="false" ht="15.75" hidden="false" customHeight="false" outlineLevel="0" collapsed="false">
      <c r="A1470" s="22" t="s">
        <v>11311</v>
      </c>
      <c r="B1470" s="6" t="s">
        <v>13182</v>
      </c>
      <c r="E1470" s="18" t="str">
        <f aca="false">RIGHT( "0x" &amp; DEC2HEX( HEX2DEC(A1470) + HEX2DEC("64800") ), 8 )</f>
        <v>0x6AF27</v>
      </c>
    </row>
    <row r="1471" customFormat="false" ht="15.75" hidden="false" customHeight="false" outlineLevel="0" collapsed="false">
      <c r="A1471" s="22" t="s">
        <v>13183</v>
      </c>
      <c r="B1471" s="6" t="s">
        <v>8303</v>
      </c>
      <c r="E1471" s="18" t="str">
        <f aca="false">RIGHT( "0x" &amp; DEC2HEX( HEX2DEC(A1471) + HEX2DEC("64800") ), 8 )</f>
        <v>0x6AF56</v>
      </c>
    </row>
    <row r="1472" customFormat="false" ht="15.75" hidden="false" customHeight="false" outlineLevel="0" collapsed="false">
      <c r="A1472" s="22" t="s">
        <v>13184</v>
      </c>
      <c r="B1472" s="6" t="s">
        <v>13185</v>
      </c>
      <c r="E1472" s="18" t="str">
        <f aca="false">RIGHT( "0x" &amp; DEC2HEX( HEX2DEC(A1472) + HEX2DEC("64800") ), 8 )</f>
        <v>0x6AF5E</v>
      </c>
    </row>
    <row r="1473" customFormat="false" ht="15.75" hidden="false" customHeight="false" outlineLevel="0" collapsed="false">
      <c r="A1473" s="22" t="s">
        <v>13186</v>
      </c>
      <c r="B1473" s="6" t="s">
        <v>13187</v>
      </c>
      <c r="E1473" s="18" t="str">
        <f aca="false">RIGHT( "0x" &amp; DEC2HEX( HEX2DEC(A1473) + HEX2DEC("64800") ), 8 )</f>
        <v>0x6AF79</v>
      </c>
    </row>
    <row r="1474" customFormat="false" ht="15.75" hidden="false" customHeight="false" outlineLevel="0" collapsed="false">
      <c r="A1474" s="22" t="s">
        <v>13188</v>
      </c>
      <c r="B1474" s="6" t="s">
        <v>13189</v>
      </c>
      <c r="E1474" s="18" t="str">
        <f aca="false">RIGHT( "0x" &amp; DEC2HEX( HEX2DEC(A1474) + HEX2DEC("64800") ), 8 )</f>
        <v>0x6AFA6</v>
      </c>
    </row>
    <row r="1475" customFormat="false" ht="15.75" hidden="false" customHeight="false" outlineLevel="0" collapsed="false">
      <c r="A1475" s="22" t="s">
        <v>11483</v>
      </c>
      <c r="B1475" s="6" t="s">
        <v>177</v>
      </c>
      <c r="C1475" s="7" t="str">
        <f aca="false">'Name Key'!B29</f>
        <v>Arcturus</v>
      </c>
      <c r="E1475" s="18" t="str">
        <f aca="false">RIGHT( "0x" &amp; DEC2HEX( HEX2DEC(A1475) + HEX2DEC("64800") ), 8 )</f>
        <v>0x6AFCC</v>
      </c>
    </row>
    <row r="1476" customFormat="false" ht="15.75" hidden="false" customHeight="false" outlineLevel="0" collapsed="false">
      <c r="A1476" s="22" t="s">
        <v>13190</v>
      </c>
      <c r="B1476" s="6" t="s">
        <v>8303</v>
      </c>
      <c r="E1476" s="18" t="str">
        <f aca="false">RIGHT( "0x" &amp; DEC2HEX( HEX2DEC(A1476) + HEX2DEC("64800") ), 8 )</f>
        <v>0x6AFDD</v>
      </c>
    </row>
    <row r="1477" customFormat="false" ht="15.75" hidden="false" customHeight="false" outlineLevel="0" collapsed="false">
      <c r="A1477" s="22" t="s">
        <v>13191</v>
      </c>
      <c r="B1477" s="6" t="s">
        <v>13192</v>
      </c>
      <c r="E1477" s="18" t="str">
        <f aca="false">RIGHT( "0x" &amp; DEC2HEX( HEX2DEC(A1477) + HEX2DEC("64800") ), 8 )</f>
        <v>0x6AFE5</v>
      </c>
    </row>
    <row r="1478" customFormat="false" ht="15.75" hidden="false" customHeight="false" outlineLevel="0" collapsed="false">
      <c r="A1478" s="22" t="s">
        <v>13193</v>
      </c>
      <c r="B1478" s="6" t="s">
        <v>13194</v>
      </c>
      <c r="E1478" s="18" t="str">
        <f aca="false">RIGHT( "0x" &amp; DEC2HEX( HEX2DEC(A1478) + HEX2DEC("64800") ), 8 )</f>
        <v>0x6B00C</v>
      </c>
    </row>
    <row r="1479" customFormat="false" ht="15.75" hidden="false" customHeight="false" outlineLevel="0" collapsed="false">
      <c r="A1479" s="22" t="s">
        <v>13195</v>
      </c>
      <c r="B1479" s="6" t="s">
        <v>13196</v>
      </c>
      <c r="E1479" s="18" t="str">
        <f aca="false">RIGHT( "0x" &amp; DEC2HEX( HEX2DEC(A1479) + HEX2DEC("64800") ), 8 )</f>
        <v>0x6B02D</v>
      </c>
    </row>
    <row r="1480" customFormat="false" ht="15.75" hidden="false" customHeight="false" outlineLevel="0" collapsed="false">
      <c r="A1480" s="22" t="s">
        <v>13197</v>
      </c>
      <c r="B1480" s="6" t="s">
        <v>459</v>
      </c>
      <c r="E1480" s="18" t="str">
        <f aca="false">RIGHT( "0x" &amp; DEC2HEX( HEX2DEC(A1480) + HEX2DEC("64800") ), 8 )</f>
        <v>0x6B054</v>
      </c>
    </row>
    <row r="1481" customFormat="false" ht="15.75" hidden="false" customHeight="false" outlineLevel="0" collapsed="false">
      <c r="A1481" s="22" t="s">
        <v>13198</v>
      </c>
      <c r="B1481" s="6" t="s">
        <v>13199</v>
      </c>
      <c r="E1481" s="18" t="str">
        <f aca="false">RIGHT( "0x" &amp; DEC2HEX( HEX2DEC(A1481) + HEX2DEC("64800") ), 8 )</f>
        <v>0x6B05F</v>
      </c>
    </row>
    <row r="1482" customFormat="false" ht="15.75" hidden="false" customHeight="false" outlineLevel="0" collapsed="false">
      <c r="A1482" s="22" t="s">
        <v>13200</v>
      </c>
      <c r="B1482" s="6" t="s">
        <v>13201</v>
      </c>
      <c r="E1482" s="18" t="str">
        <f aca="false">RIGHT( "0x" &amp; DEC2HEX( HEX2DEC(A1482) + HEX2DEC("64800") ), 8 )</f>
        <v>0x6B08A</v>
      </c>
    </row>
    <row r="1483" customFormat="false" ht="15.75" hidden="false" customHeight="false" outlineLevel="0" collapsed="false">
      <c r="A1483" s="22" t="s">
        <v>11499</v>
      </c>
      <c r="B1483" s="6" t="s">
        <v>13202</v>
      </c>
      <c r="E1483" s="18" t="str">
        <f aca="false">RIGHT( "0x" &amp; DEC2HEX( HEX2DEC(A1483) + HEX2DEC("64800") ), 8 )</f>
        <v>0x6B0A9</v>
      </c>
    </row>
    <row r="1484" customFormat="false" ht="15.75" hidden="false" customHeight="false" outlineLevel="0" collapsed="false">
      <c r="A1484" s="22" t="s">
        <v>11501</v>
      </c>
      <c r="B1484" s="6" t="s">
        <v>177</v>
      </c>
      <c r="C1484" s="7" t="str">
        <f aca="false">'Name Key'!B29</f>
        <v>Arcturus</v>
      </c>
      <c r="E1484" s="18" t="str">
        <f aca="false">RIGHT( "0x" &amp; DEC2HEX( HEX2DEC(A1484) + HEX2DEC("64800") ), 8 )</f>
        <v>0x6B0D4</v>
      </c>
    </row>
    <row r="1485" customFormat="false" ht="15.75" hidden="false" customHeight="false" outlineLevel="0" collapsed="false">
      <c r="A1485" s="22" t="s">
        <v>13203</v>
      </c>
      <c r="B1485" s="6" t="s">
        <v>8303</v>
      </c>
      <c r="E1485" s="18" t="str">
        <f aca="false">RIGHT( "0x" &amp; DEC2HEX( HEX2DEC(A1485) + HEX2DEC("64800") ), 8 )</f>
        <v>0x6B0E5</v>
      </c>
    </row>
    <row r="1486" customFormat="false" ht="15.75" hidden="false" customHeight="false" outlineLevel="0" collapsed="false">
      <c r="A1486" s="22" t="s">
        <v>13204</v>
      </c>
      <c r="B1486" s="6" t="s">
        <v>13205</v>
      </c>
      <c r="E1486" s="18" t="str">
        <f aca="false">RIGHT( "0x" &amp; DEC2HEX( HEX2DEC(A1486) + HEX2DEC("64800") ), 8 )</f>
        <v>0x6B0ED</v>
      </c>
    </row>
    <row r="1487" customFormat="false" ht="15.75" hidden="false" customHeight="false" outlineLevel="0" collapsed="false">
      <c r="A1487" s="22" t="s">
        <v>11503</v>
      </c>
      <c r="B1487" s="6" t="s">
        <v>13206</v>
      </c>
      <c r="E1487" s="18" t="str">
        <f aca="false">RIGHT( "0x" &amp; DEC2HEX( HEX2DEC(A1487) + HEX2DEC("64800") ), 8 )</f>
        <v>0x6B101</v>
      </c>
    </row>
    <row r="1488" customFormat="false" ht="15.75" hidden="false" customHeight="false" outlineLevel="0" collapsed="false">
      <c r="A1488" s="22" t="s">
        <v>13207</v>
      </c>
      <c r="B1488" s="6" t="s">
        <v>13208</v>
      </c>
      <c r="E1488" s="18" t="str">
        <f aca="false">RIGHT( "0x" &amp; DEC2HEX( HEX2DEC(A1488) + HEX2DEC("64800") ), 8 )</f>
        <v>0x6B110</v>
      </c>
    </row>
    <row r="1489" customFormat="false" ht="15.75" hidden="false" customHeight="false" outlineLevel="0" collapsed="false">
      <c r="A1489" s="22" t="s">
        <v>13209</v>
      </c>
      <c r="B1489" s="6" t="s">
        <v>177</v>
      </c>
      <c r="C1489" s="7" t="str">
        <f aca="false">'Name Key'!B29</f>
        <v>Arcturus</v>
      </c>
      <c r="E1489" s="18" t="str">
        <f aca="false">RIGHT( "0x" &amp; DEC2HEX( HEX2DEC(A1489) + HEX2DEC("64800") ), 8 )</f>
        <v>0x6B140</v>
      </c>
    </row>
    <row r="1490" customFormat="false" ht="15.75" hidden="false" customHeight="false" outlineLevel="0" collapsed="false">
      <c r="A1490" s="22" t="s">
        <v>13210</v>
      </c>
      <c r="B1490" s="6" t="s">
        <v>13211</v>
      </c>
      <c r="E1490" s="18" t="str">
        <f aca="false">RIGHT( "0x" &amp; DEC2HEX( HEX2DEC(A1490) + HEX2DEC("64800") ), 8 )</f>
        <v>0x6B15D</v>
      </c>
    </row>
    <row r="1491" customFormat="false" ht="15.75" hidden="false" customHeight="false" outlineLevel="0" collapsed="false">
      <c r="A1491" s="22" t="s">
        <v>13212</v>
      </c>
      <c r="B1491" s="6" t="s">
        <v>13213</v>
      </c>
      <c r="E1491" s="18" t="str">
        <f aca="false">RIGHT( "0x" &amp; DEC2HEX( HEX2DEC(A1491) + HEX2DEC("64800") ), 8 )</f>
        <v>0x6B17C</v>
      </c>
    </row>
    <row r="1492" customFormat="false" ht="15.75" hidden="false" customHeight="false" outlineLevel="0" collapsed="false">
      <c r="A1492" s="22" t="s">
        <v>13214</v>
      </c>
      <c r="B1492" s="6" t="s">
        <v>459</v>
      </c>
      <c r="E1492" s="18" t="str">
        <f aca="false">RIGHT( "0x" &amp; DEC2HEX( HEX2DEC(A1492) + HEX2DEC("64800") ), 8 )</f>
        <v>0x6B1AC</v>
      </c>
    </row>
    <row r="1493" customFormat="false" ht="15.75" hidden="false" customHeight="false" outlineLevel="0" collapsed="false">
      <c r="A1493" s="22" t="s">
        <v>11513</v>
      </c>
      <c r="B1493" s="6" t="s">
        <v>13215</v>
      </c>
      <c r="E1493" s="18" t="str">
        <f aca="false">RIGHT( "0x" &amp; DEC2HEX( HEX2DEC(A1493) + HEX2DEC("64800") ), 8 )</f>
        <v>0x6B1B7</v>
      </c>
    </row>
    <row r="1494" customFormat="false" ht="15.75" hidden="false" customHeight="false" outlineLevel="0" collapsed="false">
      <c r="A1494" s="22" t="s">
        <v>13216</v>
      </c>
      <c r="B1494" s="6" t="s">
        <v>13217</v>
      </c>
      <c r="E1494" s="18" t="str">
        <f aca="false">RIGHT( "0x" &amp; DEC2HEX( HEX2DEC(A1494) + HEX2DEC("64800") ), 8 )</f>
        <v>0x6B1CA</v>
      </c>
    </row>
    <row r="1495" customFormat="false" ht="15.75" hidden="false" customHeight="false" outlineLevel="0" collapsed="false">
      <c r="A1495" s="22" t="s">
        <v>13218</v>
      </c>
      <c r="B1495" s="6" t="s">
        <v>13219</v>
      </c>
      <c r="E1495" s="18" t="str">
        <f aca="false">RIGHT( "0x" &amp; DEC2HEX( HEX2DEC(A1495) + HEX2DEC("64800") ), 8 )</f>
        <v>0x6B1E5</v>
      </c>
    </row>
    <row r="1496" customFormat="false" ht="15.75" hidden="false" customHeight="false" outlineLevel="0" collapsed="false">
      <c r="A1496" s="22" t="s">
        <v>13220</v>
      </c>
      <c r="B1496" s="6" t="s">
        <v>13221</v>
      </c>
      <c r="E1496" s="18" t="str">
        <f aca="false">RIGHT( "0x" &amp; DEC2HEX( HEX2DEC(A1496) + HEX2DEC("64800") ), 8 )</f>
        <v>0x6B200</v>
      </c>
    </row>
    <row r="1497" customFormat="false" ht="15.75" hidden="false" customHeight="false" outlineLevel="0" collapsed="false">
      <c r="A1497" s="22" t="s">
        <v>13222</v>
      </c>
      <c r="B1497" s="6" t="s">
        <v>13223</v>
      </c>
      <c r="E1497" s="18" t="str">
        <f aca="false">RIGHT( "0x" &amp; DEC2HEX( HEX2DEC(A1497) + HEX2DEC("64800") ), 8 )</f>
        <v>0x6B225</v>
      </c>
    </row>
    <row r="1498" customFormat="false" ht="15.75" hidden="false" customHeight="false" outlineLevel="0" collapsed="false">
      <c r="A1498" s="22" t="s">
        <v>13224</v>
      </c>
      <c r="B1498" s="6" t="s">
        <v>171</v>
      </c>
      <c r="C1498" s="7" t="str">
        <f aca="false">'Name Key'!B13</f>
        <v>Caplas</v>
      </c>
      <c r="E1498" s="18" t="str">
        <f aca="false">RIGHT( "0x" &amp; DEC2HEX( HEX2DEC(A1498) + HEX2DEC("64800") ), 8 )</f>
        <v>0x6B240</v>
      </c>
    </row>
    <row r="1499" customFormat="false" ht="15.75" hidden="false" customHeight="false" outlineLevel="0" collapsed="false">
      <c r="A1499" s="22" t="s">
        <v>11524</v>
      </c>
      <c r="B1499" s="6" t="s">
        <v>13225</v>
      </c>
      <c r="E1499" s="18" t="str">
        <f aca="false">RIGHT( "0x" &amp; DEC2HEX( HEX2DEC(A1499) + HEX2DEC("64800") ), 8 )</f>
        <v>0x6B24B</v>
      </c>
    </row>
    <row r="1500" customFormat="false" ht="15.75" hidden="false" customHeight="false" outlineLevel="0" collapsed="false">
      <c r="A1500" s="22" t="s">
        <v>13226</v>
      </c>
      <c r="B1500" s="6" t="s">
        <v>13227</v>
      </c>
      <c r="E1500" s="18" t="str">
        <f aca="false">RIGHT( "0x" &amp; DEC2HEX( HEX2DEC(A1500) + HEX2DEC("64800") ), 8 )</f>
        <v>0x6B266</v>
      </c>
    </row>
    <row r="1501" customFormat="false" ht="15.75" hidden="false" customHeight="false" outlineLevel="0" collapsed="false">
      <c r="A1501" s="22" t="s">
        <v>10801</v>
      </c>
      <c r="B1501" s="6" t="s">
        <v>459</v>
      </c>
      <c r="E1501" s="18" t="str">
        <f aca="false">RIGHT( "0x" &amp; DEC2HEX( HEX2DEC(A1501) + HEX2DEC("64800") ), 8 )</f>
        <v>0x6B284</v>
      </c>
    </row>
    <row r="1502" customFormat="false" ht="15.75" hidden="false" customHeight="false" outlineLevel="0" collapsed="false">
      <c r="A1502" s="22" t="s">
        <v>13228</v>
      </c>
      <c r="B1502" s="6" t="s">
        <v>13229</v>
      </c>
      <c r="E1502" s="18" t="str">
        <f aca="false">RIGHT( "0x" &amp; DEC2HEX( HEX2DEC(A1502) + HEX2DEC("64800") ), 8 )</f>
        <v>0x6B28F</v>
      </c>
    </row>
    <row r="1503" customFormat="false" ht="15.75" hidden="false" customHeight="false" outlineLevel="0" collapsed="false">
      <c r="A1503" s="22" t="s">
        <v>13230</v>
      </c>
      <c r="B1503" s="6" t="s">
        <v>171</v>
      </c>
      <c r="C1503" s="7" t="str">
        <f aca="false">'Name Key'!B13</f>
        <v>Caplas</v>
      </c>
      <c r="E1503" s="18" t="str">
        <f aca="false">RIGHT( "0x" &amp; DEC2HEX( HEX2DEC(A1503) + HEX2DEC("64800") ), 8 )</f>
        <v>0x6B2A8</v>
      </c>
    </row>
    <row r="1504" customFormat="false" ht="15.75" hidden="false" customHeight="false" outlineLevel="0" collapsed="false">
      <c r="A1504" s="22" t="s">
        <v>13231</v>
      </c>
      <c r="B1504" s="6" t="s">
        <v>13232</v>
      </c>
      <c r="E1504" s="18" t="str">
        <f aca="false">RIGHT( "0x" &amp; DEC2HEX( HEX2DEC(A1504) + HEX2DEC("64800") ), 8 )</f>
        <v>0x6B2B3</v>
      </c>
    </row>
    <row r="1505" customFormat="false" ht="15.75" hidden="false" customHeight="false" outlineLevel="0" collapsed="false">
      <c r="A1505" s="22" t="s">
        <v>13233</v>
      </c>
      <c r="B1505" s="6" t="s">
        <v>13234</v>
      </c>
      <c r="E1505" s="18" t="str">
        <f aca="false">RIGHT( "0x" &amp; DEC2HEX( HEX2DEC(A1505) + HEX2DEC("64800") ), 8 )</f>
        <v>0x6B2CE</v>
      </c>
    </row>
    <row r="1506" customFormat="false" ht="15.75" hidden="false" customHeight="false" outlineLevel="0" collapsed="false">
      <c r="A1506" s="22" t="s">
        <v>13235</v>
      </c>
      <c r="B1506" s="6" t="s">
        <v>13236</v>
      </c>
      <c r="E1506" s="18" t="str">
        <f aca="false">RIGHT( "0x" &amp; DEC2HEX( HEX2DEC(A1506) + HEX2DEC("64800") ), 8 )</f>
        <v>0x6B2F7</v>
      </c>
    </row>
    <row r="1507" customFormat="false" ht="15.75" hidden="false" customHeight="false" outlineLevel="0" collapsed="false">
      <c r="A1507" s="22" t="s">
        <v>11536</v>
      </c>
      <c r="B1507" s="6" t="s">
        <v>13237</v>
      </c>
      <c r="E1507" s="18" t="str">
        <f aca="false">RIGHT( "0x" &amp; DEC2HEX( HEX2DEC(A1507) + HEX2DEC("64800") ), 8 )</f>
        <v>0x6B301</v>
      </c>
    </row>
    <row r="1508" customFormat="false" ht="15.75" hidden="false" customHeight="false" outlineLevel="0" collapsed="false">
      <c r="A1508" s="22" t="s">
        <v>13238</v>
      </c>
      <c r="B1508" s="6" t="s">
        <v>13239</v>
      </c>
      <c r="E1508" s="18" t="str">
        <f aca="false">RIGHT( "0x" &amp; DEC2HEX( HEX2DEC(A1508) + HEX2DEC("64800") ), 8 )</f>
        <v>0x6B318</v>
      </c>
    </row>
    <row r="1509" customFormat="false" ht="15.75" hidden="false" customHeight="false" outlineLevel="0" collapsed="false">
      <c r="A1509" s="22" t="s">
        <v>13240</v>
      </c>
      <c r="B1509" s="6" t="s">
        <v>13241</v>
      </c>
      <c r="E1509" s="18" t="str">
        <f aca="false">RIGHT( "0x" &amp; DEC2HEX( HEX2DEC(A1509) + HEX2DEC("64800") ), 8 )</f>
        <v>0x6B339</v>
      </c>
    </row>
    <row r="1510" customFormat="false" ht="15.75" hidden="false" customHeight="false" outlineLevel="0" collapsed="false">
      <c r="A1510" s="22" t="s">
        <v>13242</v>
      </c>
      <c r="B1510" s="6" t="s">
        <v>13243</v>
      </c>
      <c r="E1510" s="18" t="str">
        <f aca="false">RIGHT( "0x" &amp; DEC2HEX( HEX2DEC(A1510) + HEX2DEC("64800") ), 8 )</f>
        <v>0x6B35A</v>
      </c>
    </row>
    <row r="1511" customFormat="false" ht="15.75" hidden="false" customHeight="false" outlineLevel="0" collapsed="false">
      <c r="A1511" s="22" t="s">
        <v>13244</v>
      </c>
      <c r="B1511" s="6" t="s">
        <v>13245</v>
      </c>
      <c r="E1511" s="18" t="str">
        <f aca="false">RIGHT( "0x" &amp; DEC2HEX( HEX2DEC(A1511) + HEX2DEC("64800") ), 8 )</f>
        <v>0x6B383</v>
      </c>
    </row>
    <row r="1512" customFormat="false" ht="15.75" hidden="false" customHeight="false" outlineLevel="0" collapsed="false">
      <c r="A1512" s="22" t="s">
        <v>11546</v>
      </c>
      <c r="B1512" s="6" t="s">
        <v>8303</v>
      </c>
      <c r="E1512" s="18" t="str">
        <f aca="false">RIGHT( "0x" &amp; DEC2HEX( HEX2DEC(A1512) + HEX2DEC("64800") ), 8 )</f>
        <v>0x6B3A6</v>
      </c>
    </row>
    <row r="1513" customFormat="false" ht="15.75" hidden="false" customHeight="false" outlineLevel="0" collapsed="false">
      <c r="A1513" s="22" t="s">
        <v>13246</v>
      </c>
      <c r="B1513" s="6" t="s">
        <v>13247</v>
      </c>
      <c r="E1513" s="18" t="str">
        <f aca="false">RIGHT( "0x" &amp; DEC2HEX( HEX2DEC(A1513) + HEX2DEC("64800") ), 8 )</f>
        <v>0x6B3AE</v>
      </c>
    </row>
    <row r="1514" customFormat="false" ht="15.75" hidden="false" customHeight="false" outlineLevel="0" collapsed="false">
      <c r="A1514" s="22" t="s">
        <v>13248</v>
      </c>
      <c r="B1514" s="6" t="s">
        <v>13249</v>
      </c>
      <c r="E1514" s="18" t="str">
        <f aca="false">RIGHT( "0x" &amp; DEC2HEX( HEX2DEC(A1514) + HEX2DEC("64800") ), 8 )</f>
        <v>0x6B3BF</v>
      </c>
    </row>
    <row r="1515" customFormat="false" ht="15.75" hidden="false" customHeight="false" outlineLevel="0" collapsed="false">
      <c r="A1515" s="22" t="s">
        <v>13250</v>
      </c>
      <c r="B1515" s="6" t="s">
        <v>13251</v>
      </c>
      <c r="E1515" s="18" t="str">
        <f aca="false">RIGHT( "0x" &amp; DEC2HEX( HEX2DEC(A1515) + HEX2DEC("64800") ), 8 )</f>
        <v>0x6B3DE</v>
      </c>
    </row>
    <row r="1516" customFormat="false" ht="15.75" hidden="false" customHeight="false" outlineLevel="0" collapsed="false">
      <c r="A1516" s="22" t="s">
        <v>11553</v>
      </c>
      <c r="B1516" s="6" t="s">
        <v>13252</v>
      </c>
      <c r="E1516" s="18" t="str">
        <f aca="false">RIGHT( "0x" &amp; DEC2HEX( HEX2DEC(A1516) + HEX2DEC("64800") ), 8 )</f>
        <v>0x6B401</v>
      </c>
    </row>
    <row r="1517" customFormat="false" ht="15.75" hidden="false" customHeight="false" outlineLevel="0" collapsed="false">
      <c r="A1517" s="22" t="s">
        <v>13253</v>
      </c>
      <c r="B1517" s="6" t="s">
        <v>13254</v>
      </c>
      <c r="E1517" s="18" t="str">
        <f aca="false">RIGHT( "0x" &amp; DEC2HEX( HEX2DEC(A1517) + HEX2DEC("64800") ), 8 )</f>
        <v>0x6B42E</v>
      </c>
    </row>
    <row r="1518" customFormat="false" ht="15.75" hidden="false" customHeight="false" outlineLevel="0" collapsed="false">
      <c r="A1518" s="22" t="s">
        <v>11561</v>
      </c>
      <c r="B1518" s="6" t="s">
        <v>459</v>
      </c>
      <c r="E1518" s="18" t="str">
        <f aca="false">RIGHT( "0x" &amp; DEC2HEX( HEX2DEC(A1518) + HEX2DEC("64800") ), 8 )</f>
        <v>0x6B45C</v>
      </c>
    </row>
    <row r="1519" customFormat="false" ht="15.75" hidden="false" customHeight="false" outlineLevel="0" collapsed="false">
      <c r="A1519" s="22" t="s">
        <v>13255</v>
      </c>
      <c r="B1519" s="6" t="s">
        <v>8303</v>
      </c>
      <c r="E1519" s="18" t="str">
        <f aca="false">RIGHT( "0x" &amp; DEC2HEX( HEX2DEC(A1519) + HEX2DEC("64800") ), 8 )</f>
        <v>0x6B467</v>
      </c>
    </row>
    <row r="1520" customFormat="false" ht="15.75" hidden="false" customHeight="false" outlineLevel="0" collapsed="false">
      <c r="A1520" s="22" t="s">
        <v>13256</v>
      </c>
      <c r="B1520" s="6" t="s">
        <v>13257</v>
      </c>
      <c r="E1520" s="18" t="str">
        <f aca="false">RIGHT( "0x" &amp; DEC2HEX( HEX2DEC(A1520) + HEX2DEC("64800") ), 8 )</f>
        <v>0x6B46F</v>
      </c>
    </row>
    <row r="1521" customFormat="false" ht="15.75" hidden="false" customHeight="false" outlineLevel="0" collapsed="false">
      <c r="A1521" s="22" t="s">
        <v>13258</v>
      </c>
      <c r="B1521" s="6" t="s">
        <v>13259</v>
      </c>
      <c r="E1521" s="18" t="str">
        <f aca="false">RIGHT( "0x" &amp; DEC2HEX( HEX2DEC(A1521) + HEX2DEC("64800") ), 8 )</f>
        <v>0x6B488</v>
      </c>
    </row>
    <row r="1522" customFormat="false" ht="15.75" hidden="false" customHeight="false" outlineLevel="0" collapsed="false">
      <c r="A1522" s="22" t="s">
        <v>13260</v>
      </c>
      <c r="B1522" s="6" t="s">
        <v>13261</v>
      </c>
      <c r="E1522" s="18" t="str">
        <f aca="false">RIGHT( "0x" &amp; DEC2HEX( HEX2DEC(A1522) + HEX2DEC("64800") ), 8 )</f>
        <v>0x6B4A9</v>
      </c>
    </row>
    <row r="1523" customFormat="false" ht="15.75" hidden="false" customHeight="false" outlineLevel="0" collapsed="false">
      <c r="A1523" s="22" t="s">
        <v>13262</v>
      </c>
      <c r="B1523" s="6" t="s">
        <v>13263</v>
      </c>
      <c r="E1523" s="18" t="str">
        <f aca="false">RIGHT( "0x" &amp; DEC2HEX( HEX2DEC(A1523) + HEX2DEC("64800") ), 8 )</f>
        <v>0x6B4D6</v>
      </c>
    </row>
    <row r="1524" customFormat="false" ht="15.75" hidden="false" customHeight="false" outlineLevel="0" collapsed="false">
      <c r="A1524" s="22" t="s">
        <v>13264</v>
      </c>
      <c r="B1524" s="6" t="s">
        <v>13265</v>
      </c>
      <c r="E1524" s="18" t="str">
        <f aca="false">RIGHT( "0x" &amp; DEC2HEX( HEX2DEC(A1524) + HEX2DEC("64800") ), 8 )</f>
        <v>0x6B501</v>
      </c>
    </row>
    <row r="1525" customFormat="false" ht="15.75" hidden="false" customHeight="false" outlineLevel="0" collapsed="false">
      <c r="A1525" s="22" t="s">
        <v>11572</v>
      </c>
      <c r="B1525" s="6" t="s">
        <v>13266</v>
      </c>
      <c r="E1525" s="18" t="str">
        <f aca="false">RIGHT( "0x" &amp; DEC2HEX( HEX2DEC(A1525) + HEX2DEC("64800") ), 8 )</f>
        <v>0x6B50D</v>
      </c>
    </row>
    <row r="1526" customFormat="false" ht="15.75" hidden="false" customHeight="false" outlineLevel="0" collapsed="false">
      <c r="A1526" s="22" t="s">
        <v>11575</v>
      </c>
      <c r="B1526" s="6" t="s">
        <v>459</v>
      </c>
      <c r="E1526" s="18" t="str">
        <f aca="false">RIGHT( "0x" &amp; DEC2HEX( HEX2DEC(A1526) + HEX2DEC("64800") ), 8 )</f>
        <v>0x6B524</v>
      </c>
    </row>
    <row r="1527" customFormat="false" ht="15.75" hidden="false" customHeight="false" outlineLevel="0" collapsed="false">
      <c r="A1527" s="22" t="s">
        <v>13267</v>
      </c>
      <c r="B1527" s="6" t="s">
        <v>13268</v>
      </c>
      <c r="E1527" s="18" t="str">
        <f aca="false">RIGHT( "0x" &amp; DEC2HEX( HEX2DEC(A1527) + HEX2DEC("64800") ), 8 )</f>
        <v>0x6B52F</v>
      </c>
    </row>
    <row r="1528" customFormat="false" ht="15.75" hidden="false" customHeight="false" outlineLevel="0" collapsed="false">
      <c r="A1528" s="22" t="s">
        <v>13269</v>
      </c>
      <c r="B1528" s="6" t="s">
        <v>13270</v>
      </c>
      <c r="E1528" s="18" t="str">
        <f aca="false">RIGHT( "0x" &amp; DEC2HEX( HEX2DEC(A1528) + HEX2DEC("64800") ), 8 )</f>
        <v>0x6B53A</v>
      </c>
    </row>
    <row r="1529" customFormat="false" ht="15.75" hidden="false" customHeight="false" outlineLevel="0" collapsed="false">
      <c r="A1529" s="22" t="s">
        <v>13271</v>
      </c>
      <c r="B1529" s="6" t="s">
        <v>459</v>
      </c>
      <c r="E1529" s="18" t="str">
        <f aca="false">RIGHT( "0x" &amp; DEC2HEX( HEX2DEC(A1529) + HEX2DEC("64800") ), 8 )</f>
        <v>0x6B55C</v>
      </c>
    </row>
    <row r="1530" customFormat="false" ht="15.75" hidden="false" customHeight="false" outlineLevel="0" collapsed="false">
      <c r="A1530" s="22" t="s">
        <v>13272</v>
      </c>
      <c r="B1530" s="6" t="s">
        <v>13273</v>
      </c>
      <c r="E1530" s="18" t="str">
        <f aca="false">RIGHT( "0x" &amp; DEC2HEX( HEX2DEC(A1530) + HEX2DEC("64800") ), 8 )</f>
        <v>0x6B567</v>
      </c>
    </row>
    <row r="1531" customFormat="false" ht="15.75" hidden="false" customHeight="false" outlineLevel="0" collapsed="false">
      <c r="A1531" s="22" t="s">
        <v>13274</v>
      </c>
      <c r="B1531" s="6" t="s">
        <v>171</v>
      </c>
      <c r="C1531" s="7" t="str">
        <f aca="false">'Name Key'!B13</f>
        <v>Caplas</v>
      </c>
      <c r="E1531" s="18" t="str">
        <f aca="false">RIGHT( "0x" &amp; DEC2HEX( HEX2DEC(A1531) + HEX2DEC("64800") ), 8 )</f>
        <v>0x6B578</v>
      </c>
    </row>
    <row r="1532" customFormat="false" ht="15.75" hidden="false" customHeight="false" outlineLevel="0" collapsed="false">
      <c r="A1532" s="22" t="s">
        <v>13275</v>
      </c>
      <c r="B1532" s="6" t="s">
        <v>10848</v>
      </c>
      <c r="E1532" s="18" t="str">
        <f aca="false">RIGHT( "0x" &amp; DEC2HEX( HEX2DEC(A1532) + HEX2DEC("64800") ), 8 )</f>
        <v>0x6B586</v>
      </c>
    </row>
    <row r="1533" customFormat="false" ht="15.75" hidden="false" customHeight="false" outlineLevel="0" collapsed="false">
      <c r="A1533" s="22" t="s">
        <v>13276</v>
      </c>
      <c r="B1533" s="6" t="s">
        <v>13277</v>
      </c>
      <c r="E1533" s="18" t="str">
        <f aca="false">RIGHT( "0x" &amp; DEC2HEX( HEX2DEC(A1533) + HEX2DEC("64800") ), 8 )</f>
        <v>0x6B593</v>
      </c>
    </row>
    <row r="1534" customFormat="false" ht="15.75" hidden="false" customHeight="false" outlineLevel="0" collapsed="false">
      <c r="A1534" s="22" t="s">
        <v>13278</v>
      </c>
      <c r="B1534" s="6" t="s">
        <v>13279</v>
      </c>
      <c r="E1534" s="18" t="str">
        <f aca="false">RIGHT( "0x" &amp; DEC2HEX( HEX2DEC(A1534) + HEX2DEC("64800") ), 8 )</f>
        <v>0x6B5BA</v>
      </c>
    </row>
    <row r="1535" customFormat="false" ht="15.75" hidden="false" customHeight="false" outlineLevel="0" collapsed="false">
      <c r="A1535" s="22" t="s">
        <v>13280</v>
      </c>
      <c r="B1535" s="6" t="s">
        <v>13281</v>
      </c>
      <c r="E1535" s="18" t="str">
        <f aca="false">RIGHT( "0x" &amp; DEC2HEX( HEX2DEC(A1535) + HEX2DEC("64800") ), 8 )</f>
        <v>0x6B5CC</v>
      </c>
    </row>
    <row r="1536" customFormat="false" ht="15.75" hidden="false" customHeight="false" outlineLevel="0" collapsed="false">
      <c r="A1536" s="22" t="s">
        <v>13282</v>
      </c>
      <c r="B1536" s="6" t="s">
        <v>13283</v>
      </c>
      <c r="E1536" s="18" t="str">
        <f aca="false">RIGHT( "0x" &amp; DEC2HEX( HEX2DEC(A1536) + HEX2DEC("64800") ), 8 )</f>
        <v>0x6B5E9</v>
      </c>
    </row>
    <row r="1537" customFormat="false" ht="15.75" hidden="false" customHeight="false" outlineLevel="0" collapsed="false">
      <c r="A1537" s="22" t="s">
        <v>11589</v>
      </c>
      <c r="B1537" s="6" t="s">
        <v>13284</v>
      </c>
      <c r="E1537" s="18" t="str">
        <f aca="false">RIGHT( "0x" &amp; DEC2HEX( HEX2DEC(A1537) + HEX2DEC("64800") ), 8 )</f>
        <v>0x6B601</v>
      </c>
    </row>
    <row r="1538" customFormat="false" ht="15.75" hidden="false" customHeight="false" outlineLevel="0" collapsed="false">
      <c r="A1538" s="22" t="s">
        <v>13285</v>
      </c>
      <c r="B1538" s="6" t="s">
        <v>13286</v>
      </c>
      <c r="E1538" s="18" t="str">
        <f aca="false">RIGHT( "0x" &amp; DEC2HEX( HEX2DEC(A1538) + HEX2DEC("64800") ), 8 )</f>
        <v>0x6B60A</v>
      </c>
    </row>
    <row r="1539" customFormat="false" ht="15.75" hidden="false" customHeight="false" outlineLevel="0" collapsed="false">
      <c r="A1539" s="22" t="s">
        <v>13287</v>
      </c>
      <c r="B1539" s="6" t="s">
        <v>13288</v>
      </c>
      <c r="E1539" s="18" t="str">
        <f aca="false">RIGHT( "0x" &amp; DEC2HEX( HEX2DEC(A1539) + HEX2DEC("64800") ), 8 )</f>
        <v>0x6B633</v>
      </c>
    </row>
    <row r="1540" customFormat="false" ht="15.75" hidden="false" customHeight="false" outlineLevel="0" collapsed="false">
      <c r="A1540" s="22" t="s">
        <v>12659</v>
      </c>
      <c r="B1540" s="6" t="s">
        <v>13289</v>
      </c>
      <c r="E1540" s="18" t="str">
        <f aca="false">RIGHT( "0x" &amp; DEC2HEX( HEX2DEC(A1540) + HEX2DEC("64800") ), 8 )</f>
        <v>0x6B65E</v>
      </c>
    </row>
    <row r="1541" customFormat="false" ht="15.75" hidden="false" customHeight="false" outlineLevel="0" collapsed="false">
      <c r="A1541" s="22" t="s">
        <v>13290</v>
      </c>
      <c r="B1541" s="6" t="s">
        <v>13291</v>
      </c>
      <c r="E1541" s="18" t="str">
        <f aca="false">RIGHT( "0x" &amp; DEC2HEX( HEX2DEC(A1541) + HEX2DEC("64800") ), 8 )</f>
        <v>0x6B687</v>
      </c>
    </row>
    <row r="1542" customFormat="false" ht="15.75" hidden="false" customHeight="false" outlineLevel="0" collapsed="false">
      <c r="A1542" s="22"/>
      <c r="B1542" s="3"/>
      <c r="D1542" s="3" t="s">
        <v>13292</v>
      </c>
      <c r="E1542" s="18"/>
    </row>
    <row r="1543" customFormat="false" ht="15.75" hidden="false" customHeight="false" outlineLevel="0" collapsed="false">
      <c r="A1543" s="22" t="s">
        <v>13293</v>
      </c>
      <c r="B1543" s="6" t="s">
        <v>13294</v>
      </c>
      <c r="E1543" s="18" t="str">
        <f aca="false">RIGHT( "0x" &amp; DEC2HEX( HEX2DEC(A1543) + HEX2DEC("68800") ), 8 )</f>
        <v>0x6A513</v>
      </c>
    </row>
    <row r="1544" customFormat="false" ht="15.75" hidden="false" customHeight="false" outlineLevel="0" collapsed="false">
      <c r="A1544" s="22" t="s">
        <v>13295</v>
      </c>
      <c r="B1544" s="6" t="s">
        <v>177</v>
      </c>
      <c r="C1544" s="7" t="str">
        <f aca="false">'Name Key'!B29</f>
        <v>Arcturus</v>
      </c>
      <c r="E1544" s="18" t="str">
        <f aca="false">RIGHT( "0x" &amp; DEC2HEX( HEX2DEC(A1544) + HEX2DEC("68800") ), 8 )</f>
        <v>0x6E0C4</v>
      </c>
    </row>
    <row r="1545" customFormat="false" ht="15.75" hidden="false" customHeight="false" outlineLevel="0" collapsed="false">
      <c r="A1545" s="22" t="s">
        <v>11061</v>
      </c>
      <c r="B1545" s="6" t="s">
        <v>13296</v>
      </c>
      <c r="E1545" s="18" t="str">
        <f aca="false">RIGHT( "0x" &amp; DEC2HEX( HEX2DEC(A1545) + HEX2DEC("68800") ), 8 )</f>
        <v>0x6E0D5</v>
      </c>
    </row>
    <row r="1546" customFormat="false" ht="15.75" hidden="false" customHeight="false" outlineLevel="0" collapsed="false">
      <c r="A1546" s="22" t="s">
        <v>13297</v>
      </c>
      <c r="B1546" s="6" t="s">
        <v>13298</v>
      </c>
      <c r="E1546" s="18" t="str">
        <f aca="false">RIGHT( "0x" &amp; DEC2HEX( HEX2DEC(A1546) + HEX2DEC("68800") ), 8 )</f>
        <v>0x6E0E8</v>
      </c>
    </row>
    <row r="1547" customFormat="false" ht="15.75" hidden="false" customHeight="false" outlineLevel="0" collapsed="false">
      <c r="A1547" s="22" t="s">
        <v>13299</v>
      </c>
      <c r="B1547" s="6" t="s">
        <v>8303</v>
      </c>
      <c r="E1547" s="18" t="str">
        <f aca="false">RIGHT( "0x" &amp; DEC2HEX( HEX2DEC(A1547) + HEX2DEC("68800") ), 8 )</f>
        <v>0x6E105</v>
      </c>
    </row>
    <row r="1548" customFormat="false" ht="15.75" hidden="false" customHeight="false" outlineLevel="0" collapsed="false">
      <c r="A1548" s="22" t="s">
        <v>13300</v>
      </c>
      <c r="B1548" s="6" t="s">
        <v>13301</v>
      </c>
      <c r="E1548" s="18" t="str">
        <f aca="false">RIGHT( "0x" &amp; DEC2HEX( HEX2DEC(A1548) + HEX2DEC("68800") ), 8 )</f>
        <v>0x6E10D</v>
      </c>
    </row>
    <row r="1549" customFormat="false" ht="15.75" hidden="false" customHeight="false" outlineLevel="0" collapsed="false">
      <c r="A1549" s="22" t="s">
        <v>13302</v>
      </c>
      <c r="B1549" s="6" t="s">
        <v>13303</v>
      </c>
      <c r="E1549" s="18" t="str">
        <f aca="false">RIGHT( "0x" &amp; DEC2HEX( HEX2DEC(A1549) + HEX2DEC("68800") ), 8 )</f>
        <v>0x6E11A</v>
      </c>
    </row>
    <row r="1550" customFormat="false" ht="15.75" hidden="false" customHeight="false" outlineLevel="0" collapsed="false">
      <c r="A1550" s="22" t="s">
        <v>13304</v>
      </c>
      <c r="B1550" s="6" t="s">
        <v>13305</v>
      </c>
      <c r="E1550" s="18" t="str">
        <f aca="false">RIGHT( "0x" &amp; DEC2HEX( HEX2DEC(A1550) + HEX2DEC("68800") ), 8 )</f>
        <v>0x6E147</v>
      </c>
    </row>
    <row r="1551" customFormat="false" ht="15.75" hidden="false" customHeight="false" outlineLevel="0" collapsed="false">
      <c r="A1551" s="22" t="s">
        <v>13306</v>
      </c>
      <c r="B1551" s="6" t="s">
        <v>13307</v>
      </c>
      <c r="E1551" s="18" t="str">
        <f aca="false">RIGHT( "0x" &amp; DEC2HEX( HEX2DEC(A1551) + HEX2DEC("68800") ), 8 )</f>
        <v>0x6E16A</v>
      </c>
    </row>
    <row r="1552" customFormat="false" ht="15.75" hidden="false" customHeight="false" outlineLevel="0" collapsed="false">
      <c r="A1552" s="22" t="s">
        <v>13308</v>
      </c>
      <c r="B1552" s="6" t="s">
        <v>13309</v>
      </c>
      <c r="E1552" s="18" t="str">
        <f aca="false">RIGHT( "0x" &amp; DEC2HEX( HEX2DEC(A1552) + HEX2DEC("68800") ), 8 )</f>
        <v>0x6E181</v>
      </c>
    </row>
    <row r="1553" customFormat="false" ht="15.75" hidden="false" customHeight="false" outlineLevel="0" collapsed="false">
      <c r="A1553" s="22" t="s">
        <v>13310</v>
      </c>
      <c r="B1553" s="6" t="s">
        <v>13311</v>
      </c>
      <c r="E1553" s="18" t="str">
        <f aca="false">RIGHT( "0x" &amp; DEC2HEX( HEX2DEC(A1553) + HEX2DEC("68800") ), 8 )</f>
        <v>0x6E19E</v>
      </c>
    </row>
    <row r="1554" customFormat="false" ht="15.75" hidden="false" customHeight="false" outlineLevel="0" collapsed="false">
      <c r="A1554" s="22" t="s">
        <v>11874</v>
      </c>
      <c r="B1554" s="6" t="s">
        <v>8303</v>
      </c>
      <c r="E1554" s="18" t="str">
        <f aca="false">RIGHT( "0x" &amp; DEC2HEX( HEX2DEC(A1554) + HEX2DEC("68800") ), 8 )</f>
        <v>0x6E1B7</v>
      </c>
    </row>
    <row r="1555" customFormat="false" ht="15.75" hidden="false" customHeight="false" outlineLevel="0" collapsed="false">
      <c r="A1555" s="22" t="s">
        <v>13312</v>
      </c>
      <c r="B1555" s="6" t="s">
        <v>13313</v>
      </c>
      <c r="E1555" s="18" t="str">
        <f aca="false">RIGHT( "0x" &amp; DEC2HEX( HEX2DEC(A1555) + HEX2DEC("68800") ), 8 )</f>
        <v>0x6E1BF</v>
      </c>
    </row>
    <row r="1556" customFormat="false" ht="15.75" hidden="false" customHeight="false" outlineLevel="0" collapsed="false">
      <c r="A1556" s="22" t="s">
        <v>11876</v>
      </c>
      <c r="B1556" s="6" t="s">
        <v>13314</v>
      </c>
      <c r="E1556" s="18" t="str">
        <f aca="false">RIGHT( "0x" &amp; DEC2HEX( HEX2DEC(A1556) + HEX2DEC("68800") ), 8 )</f>
        <v>0x6E1CA</v>
      </c>
    </row>
    <row r="1557" customFormat="false" ht="15.75" hidden="false" customHeight="false" outlineLevel="0" collapsed="false">
      <c r="A1557" s="22" t="s">
        <v>13315</v>
      </c>
      <c r="B1557" s="6" t="s">
        <v>13316</v>
      </c>
      <c r="E1557" s="18" t="str">
        <f aca="false">RIGHT( "0x" &amp; DEC2HEX( HEX2DEC(A1557) + HEX2DEC("68800") ), 8 )</f>
        <v>0x6E1E5</v>
      </c>
    </row>
    <row r="1558" customFormat="false" ht="15.75" hidden="false" customHeight="false" outlineLevel="0" collapsed="false">
      <c r="A1558" s="22" t="s">
        <v>13317</v>
      </c>
      <c r="B1558" s="6" t="s">
        <v>13318</v>
      </c>
      <c r="E1558" s="18" t="str">
        <f aca="false">RIGHT( "0x" &amp; DEC2HEX( HEX2DEC(A1558) + HEX2DEC("68800") ), 8 )</f>
        <v>0x6E208</v>
      </c>
    </row>
    <row r="1559" customFormat="false" ht="15.75" hidden="false" customHeight="false" outlineLevel="0" collapsed="false">
      <c r="A1559" s="22" t="s">
        <v>13319</v>
      </c>
      <c r="B1559" s="6" t="s">
        <v>13320</v>
      </c>
      <c r="E1559" s="18" t="str">
        <f aca="false">RIGHT( "0x" &amp; DEC2HEX( HEX2DEC(A1559) + HEX2DEC("68800") ), 8 )</f>
        <v>0x6E233</v>
      </c>
    </row>
    <row r="1560" customFormat="false" ht="15.75" hidden="false" customHeight="false" outlineLevel="0" collapsed="false">
      <c r="A1560" s="22" t="s">
        <v>13321</v>
      </c>
      <c r="B1560" s="6" t="s">
        <v>13322</v>
      </c>
      <c r="E1560" s="18" t="str">
        <f aca="false">RIGHT( "0x" &amp; DEC2HEX( HEX2DEC(A1560) + HEX2DEC("68800") ), 8 )</f>
        <v>0x6E25A</v>
      </c>
    </row>
    <row r="1561" customFormat="false" ht="15.75" hidden="false" customHeight="false" outlineLevel="0" collapsed="false">
      <c r="A1561" s="22" t="s">
        <v>13323</v>
      </c>
      <c r="B1561" s="6" t="s">
        <v>8303</v>
      </c>
      <c r="E1561" s="18" t="str">
        <f aca="false">RIGHT( "0x" &amp; DEC2HEX( HEX2DEC(A1561) + HEX2DEC("68800") ), 8 )</f>
        <v>0x6E285</v>
      </c>
    </row>
    <row r="1562" customFormat="false" ht="15.75" hidden="false" customHeight="false" outlineLevel="0" collapsed="false">
      <c r="A1562" s="22" t="s">
        <v>13324</v>
      </c>
      <c r="B1562" s="6" t="s">
        <v>13325</v>
      </c>
      <c r="E1562" s="18" t="str">
        <f aca="false">RIGHT( "0x" &amp; DEC2HEX( HEX2DEC(A1562) + HEX2DEC("68800") ), 8 )</f>
        <v>0x6E28D</v>
      </c>
    </row>
    <row r="1563" customFormat="false" ht="15.75" hidden="false" customHeight="false" outlineLevel="0" collapsed="false">
      <c r="A1563" s="22" t="s">
        <v>13326</v>
      </c>
      <c r="B1563" s="6" t="s">
        <v>13327</v>
      </c>
      <c r="E1563" s="18" t="str">
        <f aca="false">RIGHT( "0x" &amp; DEC2HEX( HEX2DEC(A1563) + HEX2DEC("68800") ), 8 )</f>
        <v>0x6E2A8</v>
      </c>
    </row>
    <row r="1564" customFormat="false" ht="15.75" hidden="false" customHeight="false" outlineLevel="0" collapsed="false">
      <c r="A1564" s="22" t="s">
        <v>13328</v>
      </c>
      <c r="B1564" s="6" t="s">
        <v>13329</v>
      </c>
      <c r="E1564" s="18" t="str">
        <f aca="false">RIGHT( "0x" &amp; DEC2HEX( HEX2DEC(A1564) + HEX2DEC("68800") ), 8 )</f>
        <v>0x6E2D1</v>
      </c>
    </row>
    <row r="1565" customFormat="false" ht="15.75" hidden="false" customHeight="false" outlineLevel="0" collapsed="false">
      <c r="A1565" s="22" t="s">
        <v>13330</v>
      </c>
      <c r="B1565" s="6" t="s">
        <v>13331</v>
      </c>
      <c r="E1565" s="18" t="str">
        <f aca="false">RIGHT( "0x" &amp; DEC2HEX( HEX2DEC(A1565) + HEX2DEC("68800") ), 8 )</f>
        <v>0x6E2F6</v>
      </c>
    </row>
    <row r="1566" customFormat="false" ht="15.75" hidden="false" customHeight="false" outlineLevel="0" collapsed="false">
      <c r="A1566" s="22" t="s">
        <v>13332</v>
      </c>
      <c r="B1566" s="6" t="s">
        <v>13333</v>
      </c>
      <c r="E1566" s="18" t="str">
        <f aca="false">RIGHT( "0x" &amp; DEC2HEX( HEX2DEC(A1566) + HEX2DEC("68800") ), 8 )</f>
        <v>0x6E30F</v>
      </c>
    </row>
    <row r="1567" customFormat="false" ht="15.75" hidden="false" customHeight="false" outlineLevel="0" collapsed="false">
      <c r="A1567" s="22" t="s">
        <v>13334</v>
      </c>
      <c r="B1567" s="6" t="s">
        <v>13335</v>
      </c>
      <c r="E1567" s="18" t="str">
        <f aca="false">RIGHT( "0x" &amp; DEC2HEX( HEX2DEC(A1567) + HEX2DEC("68800") ), 8 )</f>
        <v>0x6E336</v>
      </c>
    </row>
    <row r="1568" customFormat="false" ht="15.75" hidden="false" customHeight="false" outlineLevel="0" collapsed="false">
      <c r="A1568" s="22" t="s">
        <v>13336</v>
      </c>
      <c r="B1568" s="6" t="s">
        <v>13337</v>
      </c>
      <c r="E1568" s="18" t="str">
        <f aca="false">RIGHT( "0x" &amp; DEC2HEX( HEX2DEC(A1568) + HEX2DEC("68800") ), 8 )</f>
        <v>0x6E35B</v>
      </c>
    </row>
    <row r="1569" customFormat="false" ht="15.75" hidden="false" customHeight="false" outlineLevel="0" collapsed="false">
      <c r="A1569" s="22" t="s">
        <v>11102</v>
      </c>
      <c r="B1569" s="6" t="s">
        <v>8303</v>
      </c>
      <c r="E1569" s="18" t="str">
        <f aca="false">RIGHT( "0x" &amp; DEC2HEX( HEX2DEC(A1569) + HEX2DEC("68800") ), 8 )</f>
        <v>0x6E384</v>
      </c>
    </row>
    <row r="1570" customFormat="false" ht="15.75" hidden="false" customHeight="false" outlineLevel="0" collapsed="false">
      <c r="A1570" s="22" t="s">
        <v>11907</v>
      </c>
      <c r="B1570" s="6" t="s">
        <v>13338</v>
      </c>
      <c r="E1570" s="18" t="str">
        <f aca="false">RIGHT( "0x" &amp; DEC2HEX( HEX2DEC(A1570) + HEX2DEC("68800") ), 8 )</f>
        <v>0x6E38C</v>
      </c>
    </row>
    <row r="1571" customFormat="false" ht="15.75" hidden="false" customHeight="false" outlineLevel="0" collapsed="false">
      <c r="A1571" s="22" t="s">
        <v>13339</v>
      </c>
      <c r="B1571" s="6" t="s">
        <v>13340</v>
      </c>
      <c r="E1571" s="18" t="str">
        <f aca="false">RIGHT( "0x" &amp; DEC2HEX( HEX2DEC(A1571) + HEX2DEC("68800") ), 8 )</f>
        <v>0x6E3AD</v>
      </c>
    </row>
    <row r="1572" customFormat="false" ht="15.75" hidden="false" customHeight="false" outlineLevel="0" collapsed="false">
      <c r="A1572" s="22" t="s">
        <v>13341</v>
      </c>
      <c r="B1572" s="6" t="s">
        <v>13342</v>
      </c>
      <c r="E1572" s="18" t="str">
        <f aca="false">RIGHT( "0x" &amp; DEC2HEX( HEX2DEC(A1572) + HEX2DEC("68800") ), 8 )</f>
        <v>0x6E3D8</v>
      </c>
    </row>
    <row r="1573" customFormat="false" ht="15.75" hidden="false" customHeight="false" outlineLevel="0" collapsed="false">
      <c r="A1573" s="22" t="s">
        <v>11913</v>
      </c>
      <c r="B1573" s="6" t="s">
        <v>13343</v>
      </c>
      <c r="E1573" s="18" t="str">
        <f aca="false">RIGHT( "0x" &amp; DEC2HEX( HEX2DEC(A1573) + HEX2DEC("68800") ), 8 )</f>
        <v>0x6E401</v>
      </c>
    </row>
    <row r="1574" customFormat="false" ht="15.75" hidden="false" customHeight="false" outlineLevel="0" collapsed="false">
      <c r="A1574" s="22" t="s">
        <v>13344</v>
      </c>
      <c r="B1574" s="6" t="s">
        <v>13345</v>
      </c>
      <c r="E1574" s="18" t="str">
        <f aca="false">RIGHT( "0x" &amp; DEC2HEX( HEX2DEC(A1574) + HEX2DEC("68800") ), 8 )</f>
        <v>0x6E420</v>
      </c>
    </row>
    <row r="1575" customFormat="false" ht="15.75" hidden="false" customHeight="false" outlineLevel="0" collapsed="false">
      <c r="A1575" s="22" t="s">
        <v>13346</v>
      </c>
      <c r="B1575" s="6" t="s">
        <v>13347</v>
      </c>
      <c r="E1575" s="18" t="str">
        <f aca="false">RIGHT( "0x" &amp; DEC2HEX( HEX2DEC(A1575) + HEX2DEC("68800") ), 8 )</f>
        <v>0x6E448</v>
      </c>
    </row>
    <row r="1576" customFormat="false" ht="15.75" hidden="false" customHeight="false" outlineLevel="0" collapsed="false">
      <c r="A1576" s="22" t="s">
        <v>13348</v>
      </c>
      <c r="B1576" s="6" t="s">
        <v>13349</v>
      </c>
      <c r="E1576" s="18" t="str">
        <f aca="false">RIGHT( "0x" &amp; DEC2HEX( HEX2DEC(A1576) + HEX2DEC("68800") ), 8 )</f>
        <v>0x6E467</v>
      </c>
    </row>
    <row r="1577" customFormat="false" ht="15.75" hidden="false" customHeight="false" outlineLevel="0" collapsed="false">
      <c r="A1577" s="22" t="s">
        <v>13350</v>
      </c>
      <c r="B1577" s="6" t="s">
        <v>8303</v>
      </c>
      <c r="E1577" s="18" t="str">
        <f aca="false">RIGHT( "0x" &amp; DEC2HEX( HEX2DEC(A1577) + HEX2DEC("68800") ), 8 )</f>
        <v>0x6E48C</v>
      </c>
    </row>
    <row r="1578" customFormat="false" ht="15.75" hidden="false" customHeight="false" outlineLevel="0" collapsed="false">
      <c r="A1578" s="22" t="s">
        <v>13351</v>
      </c>
      <c r="B1578" s="6" t="s">
        <v>5302</v>
      </c>
      <c r="E1578" s="18" t="str">
        <f aca="false">RIGHT( "0x" &amp; DEC2HEX( HEX2DEC(A1578) + HEX2DEC("68800") ), 8 )</f>
        <v>0x6E494</v>
      </c>
    </row>
    <row r="1579" customFormat="false" ht="15.75" hidden="false" customHeight="false" outlineLevel="0" collapsed="false">
      <c r="A1579" s="22" t="s">
        <v>13352</v>
      </c>
      <c r="B1579" s="6" t="s">
        <v>13353</v>
      </c>
      <c r="E1579" s="18" t="str">
        <f aca="false">RIGHT( "0x" &amp; DEC2HEX( HEX2DEC(A1579) + HEX2DEC("68800") ), 8 )</f>
        <v>0x6E4A1</v>
      </c>
    </row>
    <row r="1580" customFormat="false" ht="15.75" hidden="false" customHeight="false" outlineLevel="0" collapsed="false">
      <c r="A1580" s="22" t="s">
        <v>13354</v>
      </c>
      <c r="B1580" s="6" t="s">
        <v>8303</v>
      </c>
      <c r="E1580" s="18" t="str">
        <f aca="false">RIGHT( "0x" &amp; DEC2HEX( HEX2DEC(A1580) + HEX2DEC("68800") ), 8 )</f>
        <v>0x6E4CE</v>
      </c>
    </row>
    <row r="1581" customFormat="false" ht="15.75" hidden="false" customHeight="false" outlineLevel="0" collapsed="false">
      <c r="A1581" s="22" t="s">
        <v>13355</v>
      </c>
      <c r="B1581" s="6" t="s">
        <v>13356</v>
      </c>
      <c r="E1581" s="18" t="str">
        <f aca="false">RIGHT( "0x" &amp; DEC2HEX( HEX2DEC(A1581) + HEX2DEC("68800") ), 8 )</f>
        <v>0x6E4D6</v>
      </c>
    </row>
    <row r="1582" customFormat="false" ht="15.75" hidden="false" customHeight="false" outlineLevel="0" collapsed="false">
      <c r="A1582" s="22" t="s">
        <v>13357</v>
      </c>
      <c r="B1582" s="6" t="s">
        <v>13358</v>
      </c>
      <c r="E1582" s="18" t="str">
        <f aca="false">RIGHT( "0x" &amp; DEC2HEX( HEX2DEC(A1582) + HEX2DEC("68800") ), 8 )</f>
        <v>0x6E4F5</v>
      </c>
    </row>
    <row r="1583" customFormat="false" ht="15.75" hidden="false" customHeight="false" outlineLevel="0" collapsed="false">
      <c r="A1583" s="22" t="s">
        <v>13359</v>
      </c>
      <c r="B1583" s="6" t="s">
        <v>13360</v>
      </c>
      <c r="E1583" s="18" t="str">
        <f aca="false">RIGHT( "0x" &amp; DEC2HEX( HEX2DEC(A1583) + HEX2DEC("68800") ), 8 )</f>
        <v>0x6E501</v>
      </c>
    </row>
    <row r="1584" customFormat="false" ht="15.75" hidden="false" customHeight="false" outlineLevel="0" collapsed="false">
      <c r="A1584" s="22" t="s">
        <v>13361</v>
      </c>
      <c r="B1584" s="6" t="s">
        <v>8303</v>
      </c>
      <c r="E1584" s="18" t="str">
        <f aca="false">RIGHT( "0x" &amp; DEC2HEX( HEX2DEC(A1584) + HEX2DEC("68800") ), 8 )</f>
        <v>0x6E522</v>
      </c>
    </row>
    <row r="1585" customFormat="false" ht="15.75" hidden="false" customHeight="false" outlineLevel="0" collapsed="false">
      <c r="A1585" s="22" t="s">
        <v>13362</v>
      </c>
      <c r="B1585" s="6" t="s">
        <v>13363</v>
      </c>
      <c r="E1585" s="18" t="str">
        <f aca="false">RIGHT( "0x" &amp; DEC2HEX( HEX2DEC(A1585) + HEX2DEC("68800") ), 8 )</f>
        <v>0x6E52A</v>
      </c>
    </row>
    <row r="1586" customFormat="false" ht="15.75" hidden="false" customHeight="false" outlineLevel="0" collapsed="false">
      <c r="A1586" s="22" t="s">
        <v>13364</v>
      </c>
      <c r="B1586" s="6" t="s">
        <v>13365</v>
      </c>
      <c r="E1586" s="18" t="str">
        <f aca="false">RIGHT( "0x" &amp; DEC2HEX( HEX2DEC(A1586) + HEX2DEC("68800") ), 8 )</f>
        <v>0x6E547</v>
      </c>
    </row>
    <row r="1587" customFormat="false" ht="15.75" hidden="false" customHeight="false" outlineLevel="0" collapsed="false">
      <c r="A1587" s="22" t="s">
        <v>13366</v>
      </c>
      <c r="B1587" s="6" t="s">
        <v>13367</v>
      </c>
      <c r="E1587" s="18" t="str">
        <f aca="false">RIGHT( "0x" &amp; DEC2HEX( HEX2DEC(A1587) + HEX2DEC("68800") ), 8 )</f>
        <v>0x6E56A</v>
      </c>
    </row>
    <row r="1588" customFormat="false" ht="15.75" hidden="false" customHeight="false" outlineLevel="0" collapsed="false">
      <c r="A1588" s="22" t="s">
        <v>13368</v>
      </c>
      <c r="B1588" s="6" t="s">
        <v>13369</v>
      </c>
      <c r="E1588" s="18" t="str">
        <f aca="false">RIGHT( "0x" &amp; DEC2HEX( HEX2DEC(A1588) + HEX2DEC("68800") ), 8 )</f>
        <v>0x6E587</v>
      </c>
    </row>
    <row r="1589" customFormat="false" ht="15.75" hidden="false" customHeight="false" outlineLevel="0" collapsed="false">
      <c r="A1589" s="22" t="s">
        <v>13370</v>
      </c>
      <c r="B1589" s="6" t="s">
        <v>13371</v>
      </c>
      <c r="E1589" s="18" t="str">
        <f aca="false">RIGHT( "0x" &amp; DEC2HEX( HEX2DEC(A1589) + HEX2DEC("68800") ), 8 )</f>
        <v>0x6E5B0</v>
      </c>
    </row>
    <row r="1590" customFormat="false" ht="15.75" hidden="false" customHeight="false" outlineLevel="0" collapsed="false">
      <c r="A1590" s="22" t="s">
        <v>13372</v>
      </c>
      <c r="B1590" s="6" t="s">
        <v>13373</v>
      </c>
      <c r="E1590" s="18" t="str">
        <f aca="false">RIGHT( "0x" &amp; DEC2HEX( HEX2DEC(A1590) + HEX2DEC("68800") ), 8 )</f>
        <v>0x6E5D7</v>
      </c>
    </row>
    <row r="1591" customFormat="false" ht="15.75" hidden="false" customHeight="false" outlineLevel="0" collapsed="false">
      <c r="A1591" s="22" t="s">
        <v>11945</v>
      </c>
      <c r="B1591" s="6" t="s">
        <v>13374</v>
      </c>
      <c r="E1591" s="18" t="str">
        <f aca="false">RIGHT( "0x" &amp; DEC2HEX( HEX2DEC(A1591) + HEX2DEC("68800") ), 8 )</f>
        <v>0x6E5F4</v>
      </c>
    </row>
    <row r="1592" customFormat="false" ht="15.75" hidden="false" customHeight="false" outlineLevel="0" collapsed="false">
      <c r="A1592" s="22" t="s">
        <v>13375</v>
      </c>
      <c r="B1592" s="6" t="s">
        <v>13376</v>
      </c>
      <c r="E1592" s="18" t="str">
        <f aca="false">RIGHT( "0x" &amp; DEC2HEX( HEX2DEC(A1592) + HEX2DEC("68800") ), 8 )</f>
        <v>0x6E621</v>
      </c>
    </row>
    <row r="1593" customFormat="false" ht="15.75" hidden="false" customHeight="false" outlineLevel="0" collapsed="false">
      <c r="A1593" s="22" t="s">
        <v>13377</v>
      </c>
      <c r="B1593" s="6" t="s">
        <v>13378</v>
      </c>
      <c r="E1593" s="18" t="str">
        <f aca="false">RIGHT( "0x" &amp; DEC2HEX( HEX2DEC(A1593) + HEX2DEC("68800") ), 8 )</f>
        <v>0x6E644</v>
      </c>
    </row>
    <row r="1594" customFormat="false" ht="15.75" hidden="false" customHeight="false" outlineLevel="0" collapsed="false">
      <c r="A1594" s="22" t="s">
        <v>13379</v>
      </c>
      <c r="B1594" s="6" t="s">
        <v>8303</v>
      </c>
      <c r="E1594" s="18" t="str">
        <f aca="false">RIGHT( "0x" &amp; DEC2HEX( HEX2DEC(A1594) + HEX2DEC("68800") ), 8 )</f>
        <v>0x6E661</v>
      </c>
    </row>
    <row r="1595" customFormat="false" ht="15.75" hidden="false" customHeight="false" outlineLevel="0" collapsed="false">
      <c r="A1595" s="22" t="s">
        <v>13380</v>
      </c>
      <c r="B1595" s="6" t="s">
        <v>13381</v>
      </c>
      <c r="E1595" s="18" t="str">
        <f aca="false">RIGHT( "0x" &amp; DEC2HEX( HEX2DEC(A1595) + HEX2DEC("68800") ), 8 )</f>
        <v>0x6E669</v>
      </c>
    </row>
    <row r="1596" customFormat="false" ht="15.75" hidden="false" customHeight="false" outlineLevel="0" collapsed="false">
      <c r="A1596" s="22" t="s">
        <v>13382</v>
      </c>
      <c r="B1596" s="6" t="s">
        <v>13383</v>
      </c>
      <c r="E1596" s="18" t="str">
        <f aca="false">RIGHT( "0x" &amp; DEC2HEX( HEX2DEC(A1596) + HEX2DEC("68800") ), 8 )</f>
        <v>0x6E67E</v>
      </c>
    </row>
    <row r="1597" customFormat="false" ht="15.75" hidden="false" customHeight="false" outlineLevel="0" collapsed="false">
      <c r="A1597" s="22" t="s">
        <v>13384</v>
      </c>
      <c r="B1597" s="6" t="s">
        <v>13385</v>
      </c>
      <c r="E1597" s="18" t="str">
        <f aca="false">RIGHT( "0x" &amp; DEC2HEX( HEX2DEC(A1597) + HEX2DEC("68800") ), 8 )</f>
        <v>0x6E6A1</v>
      </c>
    </row>
    <row r="1598" customFormat="false" ht="15.75" hidden="false" customHeight="false" outlineLevel="0" collapsed="false">
      <c r="A1598" s="22" t="s">
        <v>13386</v>
      </c>
      <c r="B1598" s="6" t="s">
        <v>13387</v>
      </c>
      <c r="E1598" s="18" t="str">
        <f aca="false">RIGHT( "0x" &amp; DEC2HEX( HEX2DEC(A1598) + HEX2DEC("68800") ), 8 )</f>
        <v>0x6E6CA</v>
      </c>
    </row>
    <row r="1599" customFormat="false" ht="15.75" hidden="false" customHeight="false" outlineLevel="0" collapsed="false">
      <c r="A1599" s="22" t="s">
        <v>13388</v>
      </c>
      <c r="B1599" s="6" t="s">
        <v>8303</v>
      </c>
      <c r="E1599" s="18" t="str">
        <f aca="false">RIGHT( "0x" &amp; DEC2HEX( HEX2DEC(A1599) + HEX2DEC("68800") ), 8 )</f>
        <v>0x6E6F5</v>
      </c>
    </row>
    <row r="1600" customFormat="false" ht="15.75" hidden="false" customHeight="false" outlineLevel="0" collapsed="false">
      <c r="A1600" s="22" t="s">
        <v>11157</v>
      </c>
      <c r="B1600" s="6" t="s">
        <v>13389</v>
      </c>
      <c r="E1600" s="18" t="str">
        <f aca="false">RIGHT( "0x" &amp; DEC2HEX( HEX2DEC(A1600) + HEX2DEC("68800") ), 8 )</f>
        <v>0x6E701</v>
      </c>
    </row>
    <row r="1601" customFormat="false" ht="15.75" hidden="false" customHeight="false" outlineLevel="0" collapsed="false">
      <c r="A1601" s="22" t="s">
        <v>13390</v>
      </c>
      <c r="B1601" s="6" t="s">
        <v>13391</v>
      </c>
      <c r="E1601" s="18" t="str">
        <f aca="false">RIGHT( "0x" &amp; DEC2HEX( HEX2DEC(A1601) + HEX2DEC("68800") ), 8 )</f>
        <v>0x6E70C</v>
      </c>
    </row>
    <row r="1602" customFormat="false" ht="15.75" hidden="false" customHeight="false" outlineLevel="0" collapsed="false">
      <c r="A1602" s="22" t="s">
        <v>13392</v>
      </c>
      <c r="B1602" s="6" t="s">
        <v>13393</v>
      </c>
      <c r="E1602" s="18" t="str">
        <f aca="false">RIGHT( "0x" &amp; DEC2HEX( HEX2DEC(A1602) + HEX2DEC("68800") ), 8 )</f>
        <v>0x6E72D</v>
      </c>
    </row>
    <row r="1603" customFormat="false" ht="15.75" hidden="false" customHeight="false" outlineLevel="0" collapsed="false">
      <c r="A1603" s="22" t="s">
        <v>13394</v>
      </c>
      <c r="B1603" s="6" t="s">
        <v>8303</v>
      </c>
      <c r="E1603" s="18" t="str">
        <f aca="false">RIGHT( "0x" &amp; DEC2HEX( HEX2DEC(A1603) + HEX2DEC("68800") ), 8 )</f>
        <v>0x6E750</v>
      </c>
    </row>
    <row r="1604" customFormat="false" ht="15.75" hidden="false" customHeight="false" outlineLevel="0" collapsed="false">
      <c r="A1604" s="22" t="s">
        <v>13395</v>
      </c>
      <c r="B1604" s="6" t="s">
        <v>13396</v>
      </c>
      <c r="E1604" s="18" t="str">
        <f aca="false">RIGHT( "0x" &amp; DEC2HEX( HEX2DEC(A1604) + HEX2DEC("68800") ), 8 )</f>
        <v>0x6E758</v>
      </c>
    </row>
    <row r="1605" customFormat="false" ht="15.75" hidden="false" customHeight="false" outlineLevel="0" collapsed="false">
      <c r="A1605" s="22" t="s">
        <v>13397</v>
      </c>
      <c r="B1605" s="6" t="s">
        <v>11585</v>
      </c>
      <c r="E1605" s="18" t="str">
        <f aca="false">RIGHT( "0x" &amp; DEC2HEX( HEX2DEC(A1605) + HEX2DEC("68800") ), 8 )</f>
        <v>0x6E76D</v>
      </c>
    </row>
    <row r="1606" customFormat="false" ht="15.75" hidden="false" customHeight="false" outlineLevel="0" collapsed="false">
      <c r="A1606" s="22" t="s">
        <v>13398</v>
      </c>
      <c r="B1606" s="6" t="s">
        <v>177</v>
      </c>
      <c r="C1606" s="7" t="str">
        <f aca="false">'Name Key'!B29</f>
        <v>Arcturus</v>
      </c>
      <c r="E1606" s="18" t="str">
        <f aca="false">RIGHT( "0x" &amp; DEC2HEX( HEX2DEC(A1606) + HEX2DEC("68800") ), 8 )</f>
        <v>0x6E780</v>
      </c>
    </row>
    <row r="1607" customFormat="false" ht="15.75" hidden="false" customHeight="false" outlineLevel="0" collapsed="false">
      <c r="A1607" s="22" t="s">
        <v>13399</v>
      </c>
      <c r="B1607" s="6" t="s">
        <v>13400</v>
      </c>
      <c r="E1607" s="18" t="str">
        <f aca="false">RIGHT( "0x" &amp; DEC2HEX( HEX2DEC(A1607) + HEX2DEC("68800") ), 8 )</f>
        <v>0x6E791</v>
      </c>
    </row>
    <row r="1608" customFormat="false" ht="15.75" hidden="false" customHeight="false" outlineLevel="0" collapsed="false">
      <c r="A1608" s="22" t="s">
        <v>13401</v>
      </c>
      <c r="B1608" s="6" t="s">
        <v>13402</v>
      </c>
      <c r="E1608" s="18" t="str">
        <f aca="false">RIGHT( "0x" &amp; DEC2HEX( HEX2DEC(A1608) + HEX2DEC("68800") ), 8 )</f>
        <v>0x6E7AA</v>
      </c>
    </row>
    <row r="1609" customFormat="false" ht="15.75" hidden="false" customHeight="false" outlineLevel="0" collapsed="false">
      <c r="A1609" s="22" t="s">
        <v>13403</v>
      </c>
      <c r="B1609" s="6" t="s">
        <v>13404</v>
      </c>
      <c r="E1609" s="18" t="str">
        <f aca="false">RIGHT( "0x" &amp; DEC2HEX( HEX2DEC(A1609) + HEX2DEC("68800") ), 8 )</f>
        <v>0x6E7D4</v>
      </c>
    </row>
    <row r="1610" customFormat="false" ht="15.75" hidden="false" customHeight="false" outlineLevel="0" collapsed="false">
      <c r="A1610" s="22" t="s">
        <v>13035</v>
      </c>
      <c r="B1610" s="6" t="s">
        <v>13405</v>
      </c>
      <c r="E1610" s="18" t="str">
        <f aca="false">RIGHT( "0x" &amp; DEC2HEX( HEX2DEC(A1610) + HEX2DEC("68800") ), 8 )</f>
        <v>0x6E7EC</v>
      </c>
    </row>
    <row r="1611" customFormat="false" ht="15.75" hidden="false" customHeight="false" outlineLevel="0" collapsed="false">
      <c r="A1611" s="22" t="s">
        <v>13406</v>
      </c>
      <c r="B1611" s="6" t="s">
        <v>8303</v>
      </c>
      <c r="E1611" s="18" t="str">
        <f aca="false">RIGHT( "0x" &amp; DEC2HEX( HEX2DEC(A1611) + HEX2DEC("68800") ), 8 )</f>
        <v>0x6E7F7</v>
      </c>
    </row>
    <row r="1612" customFormat="false" ht="15.75" hidden="false" customHeight="false" outlineLevel="0" collapsed="false">
      <c r="A1612" s="22" t="s">
        <v>12146</v>
      </c>
      <c r="B1612" s="6" t="s">
        <v>13407</v>
      </c>
      <c r="E1612" s="18" t="str">
        <f aca="false">RIGHT( "0x" &amp; DEC2HEX( HEX2DEC(A1612) + HEX2DEC("68800") ), 8 )</f>
        <v>0x6E801</v>
      </c>
    </row>
    <row r="1613" customFormat="false" ht="15.75" hidden="false" customHeight="false" outlineLevel="0" collapsed="false">
      <c r="A1613" s="22" t="s">
        <v>13408</v>
      </c>
      <c r="B1613" s="6" t="s">
        <v>8303</v>
      </c>
      <c r="E1613" s="18" t="str">
        <f aca="false">RIGHT( "0x" &amp; DEC2HEX( HEX2DEC(A1613) + HEX2DEC("68800") ), 8 )</f>
        <v>0x6E818</v>
      </c>
    </row>
    <row r="1614" customFormat="false" ht="15.75" hidden="false" customHeight="false" outlineLevel="0" collapsed="false">
      <c r="A1614" s="22" t="s">
        <v>12150</v>
      </c>
      <c r="B1614" s="6" t="s">
        <v>13409</v>
      </c>
      <c r="E1614" s="18" t="str">
        <f aca="false">RIGHT( "0x" &amp; DEC2HEX( HEX2DEC(A1614) + HEX2DEC("68800") ), 8 )</f>
        <v>0x6E820</v>
      </c>
    </row>
    <row r="1615" customFormat="false" ht="15.75" hidden="false" customHeight="false" outlineLevel="0" collapsed="false">
      <c r="A1615" s="22" t="s">
        <v>13410</v>
      </c>
      <c r="B1615" s="6" t="s">
        <v>177</v>
      </c>
      <c r="C1615" s="7" t="str">
        <f aca="false">'Name Key'!B29</f>
        <v>Arcturus</v>
      </c>
      <c r="E1615" s="18" t="str">
        <f aca="false">RIGHT( "0x" &amp; DEC2HEX( HEX2DEC(A1615) + HEX2DEC("68800") ), 8 )</f>
        <v>0x6E838</v>
      </c>
    </row>
    <row r="1616" customFormat="false" ht="15.75" hidden="false" customHeight="false" outlineLevel="0" collapsed="false">
      <c r="A1616" s="22" t="s">
        <v>13411</v>
      </c>
      <c r="B1616" s="6" t="s">
        <v>12236</v>
      </c>
      <c r="E1616" s="18" t="str">
        <f aca="false">RIGHT( "0x" &amp; DEC2HEX( HEX2DEC(A1616) + HEX2DEC("68800") ), 8 )</f>
        <v>0x6E849</v>
      </c>
    </row>
    <row r="1617" customFormat="false" ht="15.75" hidden="false" customHeight="false" outlineLevel="0" collapsed="false">
      <c r="A1617" s="22" t="s">
        <v>13412</v>
      </c>
      <c r="B1617" s="6" t="s">
        <v>13413</v>
      </c>
      <c r="E1617" s="18" t="str">
        <f aca="false">RIGHT( "0x" &amp; DEC2HEX( HEX2DEC(A1617) + HEX2DEC("68800") ), 8 )</f>
        <v>0x6E85E</v>
      </c>
    </row>
    <row r="1618" customFormat="false" ht="15.75" hidden="false" customHeight="false" outlineLevel="0" collapsed="false">
      <c r="A1618" s="22" t="s">
        <v>13414</v>
      </c>
      <c r="B1618" s="6" t="s">
        <v>177</v>
      </c>
      <c r="C1618" s="7" t="str">
        <f aca="false">'Name Key'!B29</f>
        <v>Arcturus</v>
      </c>
      <c r="E1618" s="18" t="str">
        <f aca="false">RIGHT( "0x" &amp; DEC2HEX( HEX2DEC(A1618) + HEX2DEC("68800") ), 8 )</f>
        <v>0x6E888</v>
      </c>
    </row>
    <row r="1619" customFormat="false" ht="15.75" hidden="false" customHeight="false" outlineLevel="0" collapsed="false">
      <c r="A1619" s="22" t="s">
        <v>13415</v>
      </c>
      <c r="B1619" s="6" t="s">
        <v>11585</v>
      </c>
      <c r="E1619" s="18" t="str">
        <f aca="false">RIGHT( "0x" &amp; DEC2HEX( HEX2DEC(A1619) + HEX2DEC("68800") ), 8 )</f>
        <v>0x6E899</v>
      </c>
    </row>
    <row r="1620" customFormat="false" ht="15.75" hidden="false" customHeight="false" outlineLevel="0" collapsed="false">
      <c r="A1620" s="22" t="s">
        <v>13416</v>
      </c>
      <c r="B1620" s="6" t="s">
        <v>13417</v>
      </c>
      <c r="E1620" s="18" t="str">
        <f aca="false">RIGHT( "0x" &amp; DEC2HEX( HEX2DEC(A1620) + HEX2DEC("68800") ), 8 )</f>
        <v>0x6E8A3</v>
      </c>
    </row>
    <row r="1621" customFormat="false" ht="15.75" hidden="false" customHeight="false" outlineLevel="0" collapsed="false">
      <c r="A1621" s="22" t="s">
        <v>13418</v>
      </c>
      <c r="B1621" s="6" t="s">
        <v>13419</v>
      </c>
      <c r="E1621" s="18" t="str">
        <f aca="false">RIGHT( "0x" &amp; DEC2HEX( HEX2DEC(A1621) + HEX2DEC("68800") ), 8 )</f>
        <v>0x6E8C0</v>
      </c>
    </row>
    <row r="1622" customFormat="false" ht="15.75" hidden="false" customHeight="false" outlineLevel="0" collapsed="false">
      <c r="A1622" s="22" t="s">
        <v>13420</v>
      </c>
      <c r="B1622" s="6" t="s">
        <v>13421</v>
      </c>
      <c r="E1622" s="18" t="str">
        <f aca="false">RIGHT( "0x" &amp; DEC2HEX( HEX2DEC(A1622) + HEX2DEC("68800") ), 8 )</f>
        <v>0x6E8ED</v>
      </c>
    </row>
    <row r="1623" customFormat="false" ht="15.75" hidden="false" customHeight="false" outlineLevel="0" collapsed="false">
      <c r="A1623" s="22" t="s">
        <v>13053</v>
      </c>
      <c r="B1623" s="6" t="s">
        <v>13422</v>
      </c>
      <c r="E1623" s="18" t="str">
        <f aca="false">RIGHT( "0x" &amp; DEC2HEX( HEX2DEC(A1623) + HEX2DEC("68800") ), 8 )</f>
        <v>0x6E901</v>
      </c>
    </row>
    <row r="1624" customFormat="false" ht="15.75" hidden="false" customHeight="false" outlineLevel="0" collapsed="false">
      <c r="A1624" s="22" t="s">
        <v>13423</v>
      </c>
      <c r="B1624" s="6" t="s">
        <v>177</v>
      </c>
      <c r="C1624" s="7" t="str">
        <f aca="false">'Name Key'!B29</f>
        <v>Arcturus</v>
      </c>
      <c r="E1624" s="18" t="str">
        <f aca="false">RIGHT( "0x" &amp; DEC2HEX( HEX2DEC(A1624) + HEX2DEC("68800") ), 8 )</f>
        <v>0x6E914</v>
      </c>
    </row>
    <row r="1625" customFormat="false" ht="15.75" hidden="false" customHeight="false" outlineLevel="0" collapsed="false">
      <c r="A1625" s="22" t="s">
        <v>13424</v>
      </c>
      <c r="B1625" s="6" t="s">
        <v>13425</v>
      </c>
      <c r="E1625" s="18" t="str">
        <f aca="false">RIGHT( "0x" &amp; DEC2HEX( HEX2DEC(A1625) + HEX2DEC("68800") ), 8 )</f>
        <v>0x6E925</v>
      </c>
    </row>
    <row r="1626" customFormat="false" ht="15.75" hidden="false" customHeight="false" outlineLevel="0" collapsed="false">
      <c r="A1626" s="22" t="s">
        <v>13426</v>
      </c>
      <c r="B1626" s="6" t="s">
        <v>13427</v>
      </c>
      <c r="E1626" s="18" t="str">
        <f aca="false">RIGHT( "0x" &amp; DEC2HEX( HEX2DEC(A1626) + HEX2DEC("68800") ), 8 )</f>
        <v>0x6E933</v>
      </c>
    </row>
    <row r="1627" customFormat="false" ht="15.75" hidden="false" customHeight="false" outlineLevel="0" collapsed="false">
      <c r="A1627" s="22" t="s">
        <v>12447</v>
      </c>
      <c r="B1627" s="6" t="s">
        <v>13428</v>
      </c>
      <c r="E1627" s="18" t="str">
        <f aca="false">RIGHT( "0x" &amp; DEC2HEX( HEX2DEC(A1627) + HEX2DEC("68800") ), 8 )</f>
        <v>0x6E948</v>
      </c>
    </row>
    <row r="1628" customFormat="false" ht="15.75" hidden="false" customHeight="false" outlineLevel="0" collapsed="false">
      <c r="A1628" s="22" t="s">
        <v>13429</v>
      </c>
      <c r="B1628" s="6" t="s">
        <v>13430</v>
      </c>
      <c r="E1628" s="18" t="str">
        <f aca="false">RIGHT( "0x" &amp; DEC2HEX( HEX2DEC(A1628) + HEX2DEC("68800") ), 8 )</f>
        <v>0x6E96C</v>
      </c>
    </row>
    <row r="1629" customFormat="false" ht="15.75" hidden="false" customHeight="false" outlineLevel="0" collapsed="false">
      <c r="A1629" s="22" t="s">
        <v>13431</v>
      </c>
      <c r="B1629" s="6" t="s">
        <v>171</v>
      </c>
      <c r="C1629" s="7" t="str">
        <f aca="false">'Name Key'!B13</f>
        <v>Caplas</v>
      </c>
      <c r="E1629" s="18" t="str">
        <f aca="false">RIGHT( "0x" &amp; DEC2HEX( HEX2DEC(A1629) + HEX2DEC("68800") ), 8 )</f>
        <v>0x6E978</v>
      </c>
    </row>
    <row r="1630" customFormat="false" ht="15.75" hidden="false" customHeight="false" outlineLevel="0" collapsed="false">
      <c r="A1630" s="22" t="s">
        <v>13432</v>
      </c>
      <c r="B1630" s="6" t="s">
        <v>13433</v>
      </c>
      <c r="E1630" s="18" t="str">
        <f aca="false">RIGHT( "0x" &amp; DEC2HEX( HEX2DEC(A1630) + HEX2DEC("68800") ), 8 )</f>
        <v>0x6E983</v>
      </c>
    </row>
    <row r="1631" customFormat="false" ht="15.75" hidden="false" customHeight="false" outlineLevel="0" collapsed="false">
      <c r="A1631" s="22" t="s">
        <v>12451</v>
      </c>
      <c r="B1631" s="6" t="s">
        <v>13434</v>
      </c>
      <c r="E1631" s="18" t="str">
        <f aca="false">RIGHT( "0x" &amp; DEC2HEX( HEX2DEC(A1631) + HEX2DEC("68800") ), 8 )</f>
        <v>0x6E990</v>
      </c>
    </row>
    <row r="1632" customFormat="false" ht="15.75" hidden="false" customHeight="false" outlineLevel="0" collapsed="false">
      <c r="A1632" s="22" t="s">
        <v>12453</v>
      </c>
      <c r="B1632" s="6" t="s">
        <v>171</v>
      </c>
      <c r="C1632" s="7" t="str">
        <f aca="false">'Name Key'!B13</f>
        <v>Caplas</v>
      </c>
      <c r="E1632" s="18" t="str">
        <f aca="false">RIGHT( "0x" &amp; DEC2HEX( HEX2DEC(A1632) + HEX2DEC("68800") ), 8 )</f>
        <v>0x6E9A8</v>
      </c>
    </row>
    <row r="1633" customFormat="false" ht="15.75" hidden="false" customHeight="false" outlineLevel="0" collapsed="false">
      <c r="A1633" s="22" t="s">
        <v>13435</v>
      </c>
      <c r="B1633" s="6" t="s">
        <v>8303</v>
      </c>
      <c r="E1633" s="18" t="str">
        <f aca="false">RIGHT( "0x" &amp; DEC2HEX( HEX2DEC(A1633) + HEX2DEC("68800") ), 8 )</f>
        <v>0x6E9B3</v>
      </c>
    </row>
    <row r="1634" customFormat="false" ht="15.75" hidden="false" customHeight="false" outlineLevel="0" collapsed="false">
      <c r="A1634" s="22" t="s">
        <v>13436</v>
      </c>
      <c r="B1634" s="6" t="s">
        <v>13437</v>
      </c>
      <c r="E1634" s="18" t="str">
        <f aca="false">RIGHT( "0x" &amp; DEC2HEX( HEX2DEC(A1634) + HEX2DEC("68800") ), 8 )</f>
        <v>0x6E9BB</v>
      </c>
    </row>
    <row r="1635" customFormat="false" ht="15.75" hidden="false" customHeight="false" outlineLevel="0" collapsed="false">
      <c r="A1635" s="22" t="s">
        <v>13438</v>
      </c>
      <c r="B1635" s="6" t="s">
        <v>13439</v>
      </c>
      <c r="E1635" s="18" t="str">
        <f aca="false">RIGHT( "0x" &amp; DEC2HEX( HEX2DEC(A1635) + HEX2DEC("68800") ), 8 )</f>
        <v>0x6E9DC</v>
      </c>
    </row>
    <row r="1636" customFormat="false" ht="15.75" hidden="false" customHeight="false" outlineLevel="0" collapsed="false">
      <c r="A1636" s="22" t="s">
        <v>13440</v>
      </c>
      <c r="B1636" s="6" t="s">
        <v>13441</v>
      </c>
      <c r="E1636" s="18" t="str">
        <f aca="false">RIGHT( "0x" &amp; DEC2HEX( HEX2DEC(A1636) + HEX2DEC("68800") ), 8 )</f>
        <v>0x6EA01</v>
      </c>
    </row>
    <row r="1637" customFormat="false" ht="15.75" hidden="false" customHeight="false" outlineLevel="0" collapsed="false">
      <c r="A1637" s="22" t="s">
        <v>13442</v>
      </c>
      <c r="B1637" s="6" t="s">
        <v>8303</v>
      </c>
      <c r="E1637" s="18" t="str">
        <f aca="false">RIGHT( "0x" &amp; DEC2HEX( HEX2DEC(A1637) + HEX2DEC("68800") ), 8 )</f>
        <v>0x6EA2A</v>
      </c>
    </row>
    <row r="1638" customFormat="false" ht="15.75" hidden="false" customHeight="false" outlineLevel="0" collapsed="false">
      <c r="A1638" s="22" t="s">
        <v>13443</v>
      </c>
      <c r="B1638" s="6" t="s">
        <v>13444</v>
      </c>
      <c r="E1638" s="18" t="str">
        <f aca="false">RIGHT( "0x" &amp; DEC2HEX( HEX2DEC(A1638) + HEX2DEC("68800") ), 8 )</f>
        <v>0x6EA32</v>
      </c>
    </row>
    <row r="1639" customFormat="false" ht="15.75" hidden="false" customHeight="false" outlineLevel="0" collapsed="false">
      <c r="A1639" s="22" t="s">
        <v>13445</v>
      </c>
      <c r="B1639" s="6" t="s">
        <v>13446</v>
      </c>
      <c r="E1639" s="18" t="str">
        <f aca="false">RIGHT( "0x" &amp; DEC2HEX( HEX2DEC(A1639) + HEX2DEC("68800") ), 8 )</f>
        <v>0x6EA4D</v>
      </c>
    </row>
    <row r="1640" customFormat="false" ht="15.75" hidden="false" customHeight="false" outlineLevel="0" collapsed="false">
      <c r="A1640" s="22" t="s">
        <v>12019</v>
      </c>
      <c r="B1640" s="6" t="s">
        <v>13447</v>
      </c>
      <c r="E1640" s="18" t="str">
        <f aca="false">RIGHT( "0x" &amp; DEC2HEX( HEX2DEC(A1640) + HEX2DEC("68800") ), 8 )</f>
        <v>0x6EA7A</v>
      </c>
    </row>
    <row r="1641" customFormat="false" ht="15.75" hidden="false" customHeight="false" outlineLevel="0" collapsed="false">
      <c r="A1641" s="22" t="s">
        <v>13448</v>
      </c>
      <c r="B1641" s="6" t="s">
        <v>13449</v>
      </c>
      <c r="E1641" s="18" t="str">
        <f aca="false">RIGHT( "0x" &amp; DEC2HEX( HEX2DEC(A1641) + HEX2DEC("68800") ), 8 )</f>
        <v>0x6EAA3</v>
      </c>
    </row>
    <row r="1642" customFormat="false" ht="15.75" hidden="false" customHeight="false" outlineLevel="0" collapsed="false">
      <c r="A1642" s="22" t="s">
        <v>13450</v>
      </c>
      <c r="B1642" s="6" t="s">
        <v>13433</v>
      </c>
      <c r="E1642" s="18" t="str">
        <f aca="false">RIGHT( "0x" &amp; DEC2HEX( HEX2DEC(A1642) + HEX2DEC("68800") ), 8 )</f>
        <v>0x6EAB9</v>
      </c>
    </row>
    <row r="1643" customFormat="false" ht="15.75" hidden="false" customHeight="false" outlineLevel="0" collapsed="false">
      <c r="A1643" s="22" t="s">
        <v>13451</v>
      </c>
      <c r="B1643" s="6" t="s">
        <v>13452</v>
      </c>
      <c r="E1643" s="18" t="str">
        <f aca="false">RIGHT( "0x" &amp; DEC2HEX( HEX2DEC(A1643) + HEX2DEC("68800") ), 8 )</f>
        <v>0x6EAC3</v>
      </c>
    </row>
    <row r="1644" customFormat="false" ht="15.75" hidden="false" customHeight="false" outlineLevel="0" collapsed="false">
      <c r="A1644" s="22" t="s">
        <v>13453</v>
      </c>
      <c r="B1644" s="6" t="s">
        <v>13454</v>
      </c>
      <c r="E1644" s="18" t="str">
        <f aca="false">RIGHT( "0x" &amp; DEC2HEX( HEX2DEC(A1644) + HEX2DEC("68800") ), 8 )</f>
        <v>0x6EAD8</v>
      </c>
    </row>
    <row r="1645" customFormat="false" ht="15.75" hidden="false" customHeight="false" outlineLevel="0" collapsed="false">
      <c r="A1645" s="22" t="s">
        <v>12197</v>
      </c>
      <c r="B1645" s="6" t="s">
        <v>13455</v>
      </c>
      <c r="E1645" s="18" t="str">
        <f aca="false">RIGHT( "0x" &amp; DEC2HEX( HEX2DEC(A1645) + HEX2DEC("68800") ), 8 )</f>
        <v>0x6EB01</v>
      </c>
    </row>
    <row r="1646" customFormat="false" ht="15.75" hidden="false" customHeight="false" outlineLevel="0" collapsed="false">
      <c r="A1646" s="22" t="s">
        <v>13456</v>
      </c>
      <c r="B1646" s="6" t="s">
        <v>13457</v>
      </c>
      <c r="E1646" s="18" t="str">
        <f aca="false">RIGHT( "0x" &amp; DEC2HEX( HEX2DEC(A1646) + HEX2DEC("68800") ), 8 )</f>
        <v>0x6EB28</v>
      </c>
    </row>
    <row r="1647" customFormat="false" ht="15.75" hidden="false" customHeight="false" outlineLevel="0" collapsed="false">
      <c r="A1647" s="22" t="s">
        <v>13458</v>
      </c>
      <c r="B1647" s="6" t="s">
        <v>13459</v>
      </c>
      <c r="E1647" s="18" t="str">
        <f aca="false">RIGHT( "0x" &amp; DEC2HEX( HEX2DEC(A1647) + HEX2DEC("68800") ), 8 )</f>
        <v>0x6EB4F</v>
      </c>
    </row>
    <row r="1648" customFormat="false" ht="15.75" hidden="false" customHeight="false" outlineLevel="0" collapsed="false">
      <c r="A1648" s="22" t="s">
        <v>13460</v>
      </c>
      <c r="B1648" s="6" t="s">
        <v>13461</v>
      </c>
      <c r="E1648" s="18" t="str">
        <f aca="false">RIGHT( "0x" &amp; DEC2HEX( HEX2DEC(A1648) + HEX2DEC("68800") ), 8 )</f>
        <v>0x6EB6A</v>
      </c>
    </row>
    <row r="1649" customFormat="false" ht="15.75" hidden="false" customHeight="false" outlineLevel="0" collapsed="false">
      <c r="A1649" s="22" t="s">
        <v>13462</v>
      </c>
      <c r="B1649" s="6" t="s">
        <v>13463</v>
      </c>
      <c r="E1649" s="18" t="str">
        <f aca="false">RIGHT( "0x" &amp; DEC2HEX( HEX2DEC(A1649) + HEX2DEC("68800") ), 8 )</f>
        <v>0x6EB97</v>
      </c>
    </row>
    <row r="1650" customFormat="false" ht="15.75" hidden="false" customHeight="false" outlineLevel="0" collapsed="false">
      <c r="A1650" s="22" t="s">
        <v>13464</v>
      </c>
      <c r="B1650" s="6" t="s">
        <v>13465</v>
      </c>
      <c r="E1650" s="18" t="str">
        <f aca="false">RIGHT( "0x" &amp; DEC2HEX( HEX2DEC(A1650) + HEX2DEC("68800") ), 8 )</f>
        <v>0x6EBA5</v>
      </c>
    </row>
    <row r="1651" customFormat="false" ht="15.75" hidden="false" customHeight="false" outlineLevel="0" collapsed="false">
      <c r="A1651" s="22" t="s">
        <v>13466</v>
      </c>
      <c r="B1651" s="6" t="s">
        <v>13467</v>
      </c>
      <c r="E1651" s="18" t="str">
        <f aca="false">RIGHT( "0x" &amp; DEC2HEX( HEX2DEC(A1651) + HEX2DEC("68800") ), 8 )</f>
        <v>0x6EBBA</v>
      </c>
    </row>
    <row r="1652" customFormat="false" ht="15.75" hidden="false" customHeight="false" outlineLevel="0" collapsed="false">
      <c r="A1652" s="22" t="s">
        <v>13468</v>
      </c>
      <c r="B1652" s="6" t="s">
        <v>13469</v>
      </c>
      <c r="E1652" s="18" t="str">
        <f aca="false">RIGHT( "0x" &amp; DEC2HEX( HEX2DEC(A1652) + HEX2DEC("68800") ), 8 )</f>
        <v>0x6EBE1</v>
      </c>
    </row>
    <row r="1653" customFormat="false" ht="15.75" hidden="false" customHeight="false" outlineLevel="0" collapsed="false">
      <c r="A1653" s="22" t="s">
        <v>13470</v>
      </c>
      <c r="B1653" s="6" t="s">
        <v>13471</v>
      </c>
      <c r="E1653" s="18" t="str">
        <f aca="false">RIGHT( "0x" &amp; DEC2HEX( HEX2DEC(A1653) + HEX2DEC("68800") ), 8 )</f>
        <v>0x6EC04</v>
      </c>
    </row>
    <row r="1654" customFormat="false" ht="15.75" hidden="false" customHeight="false" outlineLevel="0" collapsed="false">
      <c r="A1654" s="22" t="s">
        <v>13472</v>
      </c>
      <c r="B1654" s="6" t="s">
        <v>13473</v>
      </c>
      <c r="E1654" s="18" t="str">
        <f aca="false">RIGHT( "0x" &amp; DEC2HEX( HEX2DEC(A1654) + HEX2DEC("68800") ), 8 )</f>
        <v>0x6EC1E</v>
      </c>
    </row>
    <row r="1655" customFormat="false" ht="15.75" hidden="false" customHeight="false" outlineLevel="0" collapsed="false">
      <c r="A1655" s="22" t="s">
        <v>13474</v>
      </c>
      <c r="B1655" s="6" t="s">
        <v>13475</v>
      </c>
      <c r="E1655" s="18" t="str">
        <f aca="false">RIGHT( "0x" &amp; DEC2HEX( HEX2DEC(A1655) + HEX2DEC("68800") ), 8 )</f>
        <v>0x6EC2D</v>
      </c>
    </row>
    <row r="1656" customFormat="false" ht="15.75" hidden="false" customHeight="false" outlineLevel="0" collapsed="false">
      <c r="A1656" s="22" t="s">
        <v>13476</v>
      </c>
      <c r="B1656" s="6" t="s">
        <v>13477</v>
      </c>
      <c r="E1656" s="18" t="str">
        <f aca="false">RIGHT( "0x" &amp; DEC2HEX( HEX2DEC(A1656) + HEX2DEC("68800") ), 8 )</f>
        <v>0x6EC5A</v>
      </c>
    </row>
    <row r="1657" customFormat="false" ht="15.75" hidden="false" customHeight="false" outlineLevel="0" collapsed="false">
      <c r="A1657" s="22" t="s">
        <v>13478</v>
      </c>
      <c r="B1657" s="6" t="s">
        <v>13479</v>
      </c>
      <c r="E1657" s="18" t="str">
        <f aca="false">RIGHT( "0x" &amp; DEC2HEX( HEX2DEC(A1657) + HEX2DEC("68800") ), 8 )</f>
        <v>0x6EC72</v>
      </c>
    </row>
    <row r="1658" customFormat="false" ht="15.75" hidden="false" customHeight="false" outlineLevel="0" collapsed="false">
      <c r="A1658" s="22" t="s">
        <v>13480</v>
      </c>
      <c r="B1658" s="6" t="s">
        <v>171</v>
      </c>
      <c r="C1658" s="7" t="str">
        <f aca="false">'Name Key'!B13</f>
        <v>Caplas</v>
      </c>
      <c r="E1658" s="18" t="str">
        <f aca="false">RIGHT( "0x" &amp; DEC2HEX( HEX2DEC(A1658) + HEX2DEC("68800") ), 8 )</f>
        <v>0x6EC80</v>
      </c>
    </row>
    <row r="1659" customFormat="false" ht="15.75" hidden="false" customHeight="false" outlineLevel="0" collapsed="false">
      <c r="A1659" s="22" t="s">
        <v>13481</v>
      </c>
      <c r="B1659" s="6" t="s">
        <v>8303</v>
      </c>
      <c r="E1659" s="18" t="str">
        <f aca="false">RIGHT( "0x" &amp; DEC2HEX( HEX2DEC(A1659) + HEX2DEC("68800") ), 8 )</f>
        <v>0x6EC8B</v>
      </c>
    </row>
    <row r="1660" customFormat="false" ht="15.75" hidden="false" customHeight="false" outlineLevel="0" collapsed="false">
      <c r="A1660" s="22" t="s">
        <v>13482</v>
      </c>
      <c r="B1660" s="6" t="s">
        <v>13483</v>
      </c>
      <c r="E1660" s="18" t="str">
        <f aca="false">RIGHT( "0x" &amp; DEC2HEX( HEX2DEC(A1660) + HEX2DEC("68800") ), 8 )</f>
        <v>0x6EC93</v>
      </c>
    </row>
    <row r="1661" customFormat="false" ht="15.75" hidden="false" customHeight="false" outlineLevel="0" collapsed="false">
      <c r="A1661" s="22" t="s">
        <v>13484</v>
      </c>
      <c r="B1661" s="6" t="s">
        <v>13485</v>
      </c>
      <c r="E1661" s="18" t="str">
        <f aca="false">RIGHT( "0x" &amp; DEC2HEX( HEX2DEC(A1661) + HEX2DEC("68800") ), 8 )</f>
        <v>0x6ECB6</v>
      </c>
    </row>
    <row r="1662" customFormat="false" ht="15.75" hidden="false" customHeight="false" outlineLevel="0" collapsed="false">
      <c r="A1662" s="22"/>
      <c r="B1662" s="3"/>
      <c r="D1662" s="3" t="s">
        <v>13486</v>
      </c>
      <c r="E1662" s="18"/>
    </row>
    <row r="1663" customFormat="false" ht="15.75" hidden="false" customHeight="false" outlineLevel="0" collapsed="false">
      <c r="A1663" s="22" t="s">
        <v>12253</v>
      </c>
      <c r="B1663" s="6" t="s">
        <v>3350</v>
      </c>
      <c r="E1663" s="18" t="str">
        <f aca="false">RIGHT( "0x" &amp; DEC2HEX( HEX2DEC(A1663) + HEX2DEC("6C800") ), 8 )</f>
        <v>0x6C842</v>
      </c>
    </row>
    <row r="1664" customFormat="false" ht="15.75" hidden="false" customHeight="false" outlineLevel="0" collapsed="false">
      <c r="A1664" s="22" t="s">
        <v>12254</v>
      </c>
      <c r="B1664" s="6" t="s">
        <v>1924</v>
      </c>
      <c r="E1664" s="18" t="str">
        <f aca="false">RIGHT( "0x" &amp; DEC2HEX( HEX2DEC(A1664) + HEX2DEC("6C800") ), 8 )</f>
        <v>0x6C850</v>
      </c>
    </row>
    <row r="1665" customFormat="false" ht="15.75" hidden="false" customHeight="false" outlineLevel="0" collapsed="false">
      <c r="A1665" s="22" t="s">
        <v>12722</v>
      </c>
      <c r="B1665" s="6" t="s">
        <v>4414</v>
      </c>
      <c r="E1665" s="18" t="str">
        <f aca="false">RIGHT( "0x" &amp; DEC2HEX( HEX2DEC(A1665) + HEX2DEC("6C800") ), 8 )</f>
        <v>0x6C86C</v>
      </c>
    </row>
    <row r="1666" customFormat="false" ht="15.75" hidden="false" customHeight="false" outlineLevel="0" collapsed="false">
      <c r="A1666" s="22" t="s">
        <v>11596</v>
      </c>
      <c r="B1666" s="6" t="s">
        <v>4415</v>
      </c>
      <c r="E1666" s="18" t="str">
        <f aca="false">RIGHT( "0x" &amp; DEC2HEX( HEX2DEC(A1666) + HEX2DEC("6C800") ), 8 )</f>
        <v>0x6C87C</v>
      </c>
    </row>
    <row r="1667" customFormat="false" ht="15.75" hidden="false" customHeight="false" outlineLevel="0" collapsed="false">
      <c r="A1667" s="22" t="s">
        <v>13487</v>
      </c>
      <c r="B1667" s="6" t="s">
        <v>13488</v>
      </c>
      <c r="E1667" s="18" t="str">
        <f aca="false">RIGHT( "0x" &amp; DEC2HEX( HEX2DEC(A1667) + HEX2DEC("6C800") ), 8 )</f>
        <v>0x6CED9</v>
      </c>
    </row>
    <row r="1668" customFormat="false" ht="15.75" hidden="false" customHeight="false" outlineLevel="0" collapsed="false">
      <c r="A1668" s="22" t="s">
        <v>13489</v>
      </c>
      <c r="B1668" s="6" t="s">
        <v>13490</v>
      </c>
      <c r="E1668" s="18" t="str">
        <f aca="false">RIGHT( "0x" &amp; DEC2HEX( HEX2DEC(A1668) + HEX2DEC("6C800") ), 8 )</f>
        <v>0x6D07D</v>
      </c>
    </row>
    <row r="1669" customFormat="false" ht="15.75" hidden="false" customHeight="false" outlineLevel="0" collapsed="false">
      <c r="A1669" s="22" t="s">
        <v>13491</v>
      </c>
      <c r="B1669" s="6" t="s">
        <v>13492</v>
      </c>
      <c r="E1669" s="18" t="str">
        <f aca="false">RIGHT( "0x" &amp; DEC2HEX( HEX2DEC(A1669) + HEX2DEC("6C800") ), 8 )</f>
        <v>0x71583</v>
      </c>
    </row>
    <row r="1670" customFormat="false" ht="15.75" hidden="false" customHeight="false" outlineLevel="0" collapsed="false">
      <c r="A1670" s="22" t="s">
        <v>13493</v>
      </c>
      <c r="B1670" s="6" t="s">
        <v>13494</v>
      </c>
      <c r="E1670" s="18" t="str">
        <f aca="false">RIGHT( "0x" &amp; DEC2HEX( HEX2DEC(A1670) + HEX2DEC("6C800") ), 8 )</f>
        <v>0x71E08</v>
      </c>
    </row>
    <row r="1671" customFormat="false" ht="15.75" hidden="false" customHeight="false" outlineLevel="0" collapsed="false">
      <c r="A1671" s="22" t="s">
        <v>13495</v>
      </c>
      <c r="B1671" s="6" t="s">
        <v>459</v>
      </c>
      <c r="E1671" s="18" t="str">
        <f aca="false">RIGHT( "0x" &amp; DEC2HEX( HEX2DEC(A1671) + HEX2DEC("6C800") ), 8 )</f>
        <v>0x71E20</v>
      </c>
    </row>
    <row r="1672" customFormat="false" ht="15.75" hidden="false" customHeight="false" outlineLevel="0" collapsed="false">
      <c r="A1672" s="22" t="s">
        <v>13496</v>
      </c>
      <c r="B1672" s="6" t="s">
        <v>13497</v>
      </c>
      <c r="E1672" s="18" t="str">
        <f aca="false">RIGHT( "0x" &amp; DEC2HEX( HEX2DEC(A1672) + HEX2DEC("6C800") ), 8 )</f>
        <v>0x71E2B</v>
      </c>
    </row>
    <row r="1673" customFormat="false" ht="15.75" hidden="false" customHeight="false" outlineLevel="0" collapsed="false">
      <c r="A1673" s="22" t="s">
        <v>13498</v>
      </c>
      <c r="B1673" s="6" t="s">
        <v>13499</v>
      </c>
      <c r="E1673" s="18" t="str">
        <f aca="false">RIGHT( "0x" &amp; DEC2HEX( HEX2DEC(A1673) + HEX2DEC("6C800") ), 8 )</f>
        <v>0x71E37</v>
      </c>
    </row>
    <row r="1674" customFormat="false" ht="15.75" hidden="false" customHeight="false" outlineLevel="0" collapsed="false">
      <c r="A1674" s="22" t="s">
        <v>13500</v>
      </c>
      <c r="B1674" s="6" t="s">
        <v>13501</v>
      </c>
      <c r="E1674" s="18" t="str">
        <f aca="false">RIGHT( "0x" &amp; DEC2HEX( HEX2DEC(A1674) + HEX2DEC("6C800") ), 8 )</f>
        <v>0x71E5A</v>
      </c>
    </row>
    <row r="1675" customFormat="false" ht="15.75" hidden="false" customHeight="false" outlineLevel="0" collapsed="false">
      <c r="A1675" s="22" t="s">
        <v>13502</v>
      </c>
      <c r="B1675" s="6" t="s">
        <v>13503</v>
      </c>
      <c r="E1675" s="18" t="str">
        <f aca="false">RIGHT( "0x" &amp; DEC2HEX( HEX2DEC(A1675) + HEX2DEC("6C800") ), 8 )</f>
        <v>0x71E81</v>
      </c>
    </row>
    <row r="1676" customFormat="false" ht="15.75" hidden="false" customHeight="false" outlineLevel="0" collapsed="false">
      <c r="A1676" s="22" t="s">
        <v>13504</v>
      </c>
      <c r="B1676" s="6" t="s">
        <v>13505</v>
      </c>
      <c r="E1676" s="18" t="str">
        <f aca="false">RIGHT( "0x" &amp; DEC2HEX( HEX2DEC(A1676) + HEX2DEC("6C800") ), 8 )</f>
        <v>0x71EA2</v>
      </c>
    </row>
    <row r="1677" customFormat="false" ht="15.75" hidden="false" customHeight="false" outlineLevel="0" collapsed="false">
      <c r="A1677" s="22" t="s">
        <v>13506</v>
      </c>
      <c r="B1677" s="6" t="s">
        <v>13507</v>
      </c>
      <c r="E1677" s="18" t="str">
        <f aca="false">RIGHT( "0x" &amp; DEC2HEX( HEX2DEC(A1677) + HEX2DEC("6C800") ), 8 )</f>
        <v>0x71EC7</v>
      </c>
    </row>
    <row r="1678" customFormat="false" ht="15.75" hidden="false" customHeight="false" outlineLevel="0" collapsed="false">
      <c r="A1678" s="22" t="s">
        <v>13508</v>
      </c>
      <c r="B1678" s="6" t="s">
        <v>13509</v>
      </c>
      <c r="E1678" s="18" t="str">
        <f aca="false">RIGHT( "0x" &amp; DEC2HEX( HEX2DEC(A1678) + HEX2DEC("6C800") ), 8 )</f>
        <v>0x71EF2</v>
      </c>
    </row>
    <row r="1679" customFormat="false" ht="15.75" hidden="false" customHeight="false" outlineLevel="0" collapsed="false">
      <c r="A1679" s="22" t="s">
        <v>13510</v>
      </c>
      <c r="B1679" s="6" t="s">
        <v>13511</v>
      </c>
      <c r="E1679" s="18" t="str">
        <f aca="false">RIGHT( "0x" &amp; DEC2HEX( HEX2DEC(A1679) + HEX2DEC("6C800") ), 8 )</f>
        <v>0x71F15</v>
      </c>
    </row>
    <row r="1680" customFormat="false" ht="15.75" hidden="false" customHeight="false" outlineLevel="0" collapsed="false">
      <c r="A1680" s="22" t="s">
        <v>13512</v>
      </c>
      <c r="B1680" s="6" t="s">
        <v>459</v>
      </c>
      <c r="E1680" s="18" t="str">
        <f aca="false">RIGHT( "0x" &amp; DEC2HEX( HEX2DEC(A1680) + HEX2DEC("6C800") ), 8 )</f>
        <v>0x71F40</v>
      </c>
    </row>
    <row r="1681" customFormat="false" ht="15.75" hidden="false" customHeight="false" outlineLevel="0" collapsed="false">
      <c r="A1681" s="22" t="s">
        <v>13513</v>
      </c>
      <c r="B1681" s="6" t="s">
        <v>13514</v>
      </c>
      <c r="E1681" s="18" t="str">
        <f aca="false">RIGHT( "0x" &amp; DEC2HEX( HEX2DEC(A1681) + HEX2DEC("6C800") ), 8 )</f>
        <v>0x71F4B</v>
      </c>
    </row>
    <row r="1682" customFormat="false" ht="15.75" hidden="false" customHeight="false" outlineLevel="0" collapsed="false">
      <c r="A1682" s="22" t="s">
        <v>13515</v>
      </c>
      <c r="B1682" s="6" t="s">
        <v>459</v>
      </c>
      <c r="E1682" s="18" t="str">
        <f aca="false">RIGHT( "0x" &amp; DEC2HEX( HEX2DEC(A1682) + HEX2DEC("6C800") ), 8 )</f>
        <v>0x71F60</v>
      </c>
    </row>
    <row r="1683" customFormat="false" ht="15.75" hidden="false" customHeight="false" outlineLevel="0" collapsed="false">
      <c r="A1683" s="22" t="s">
        <v>13516</v>
      </c>
      <c r="B1683" s="6" t="s">
        <v>13517</v>
      </c>
      <c r="E1683" s="18" t="str">
        <f aca="false">RIGHT( "0x" &amp; DEC2HEX( HEX2DEC(A1683) + HEX2DEC("6C800") ), 8 )</f>
        <v>0x71F6B</v>
      </c>
    </row>
    <row r="1684" customFormat="false" ht="15.75" hidden="false" customHeight="false" outlineLevel="0" collapsed="false">
      <c r="A1684" s="22" t="s">
        <v>13518</v>
      </c>
      <c r="B1684" s="6" t="s">
        <v>13519</v>
      </c>
      <c r="E1684" s="18" t="str">
        <f aca="false">RIGHT( "0x" &amp; DEC2HEX( HEX2DEC(A1684) + HEX2DEC("6C800") ), 8 )</f>
        <v>0x71F77</v>
      </c>
    </row>
    <row r="1685" customFormat="false" ht="15.75" hidden="false" customHeight="false" outlineLevel="0" collapsed="false">
      <c r="A1685" s="22" t="s">
        <v>13520</v>
      </c>
      <c r="B1685" s="6" t="s">
        <v>13521</v>
      </c>
      <c r="E1685" s="18" t="str">
        <f aca="false">RIGHT( "0x" &amp; DEC2HEX( HEX2DEC(A1685) + HEX2DEC("6C800") ), 8 )</f>
        <v>0x71F94</v>
      </c>
    </row>
    <row r="1686" customFormat="false" ht="15.75" hidden="false" customHeight="false" outlineLevel="0" collapsed="false">
      <c r="A1686" s="22" t="s">
        <v>13522</v>
      </c>
      <c r="B1686" s="6" t="s">
        <v>171</v>
      </c>
      <c r="C1686" s="7" t="str">
        <f aca="false">'Name Key'!B13</f>
        <v>Caplas</v>
      </c>
      <c r="E1686" s="18" t="str">
        <f aca="false">RIGHT( "0x" &amp; DEC2HEX( HEX2DEC(A1686) + HEX2DEC("6C800") ), 8 )</f>
        <v>0x71FB0</v>
      </c>
    </row>
    <row r="1687" customFormat="false" ht="15.75" hidden="false" customHeight="false" outlineLevel="0" collapsed="false">
      <c r="A1687" s="22" t="s">
        <v>13523</v>
      </c>
      <c r="B1687" s="6" t="s">
        <v>13524</v>
      </c>
      <c r="E1687" s="18" t="str">
        <f aca="false">RIGHT( "0x" &amp; DEC2HEX( HEX2DEC(A1687) + HEX2DEC("6C800") ), 8 )</f>
        <v>0x71FBB</v>
      </c>
    </row>
    <row r="1688" customFormat="false" ht="15.75" hidden="false" customHeight="false" outlineLevel="0" collapsed="false">
      <c r="A1688" s="22" t="s">
        <v>13525</v>
      </c>
      <c r="B1688" s="6" t="s">
        <v>8303</v>
      </c>
      <c r="E1688" s="18" t="str">
        <f aca="false">RIGHT( "0x" &amp; DEC2HEX( HEX2DEC(A1688) + HEX2DEC("6C800") ), 8 )</f>
        <v>0x71FD1</v>
      </c>
    </row>
    <row r="1689" customFormat="false" ht="15.75" hidden="false" customHeight="false" outlineLevel="0" collapsed="false">
      <c r="A1689" s="22" t="s">
        <v>12344</v>
      </c>
      <c r="B1689" s="6" t="s">
        <v>13526</v>
      </c>
      <c r="E1689" s="18" t="str">
        <f aca="false">RIGHT( "0x" &amp; DEC2HEX( HEX2DEC(A1689) + HEX2DEC("6C800") ), 8 )</f>
        <v>0x71FD9</v>
      </c>
    </row>
    <row r="1690" customFormat="false" ht="15.75" hidden="false" customHeight="false" outlineLevel="0" collapsed="false">
      <c r="A1690" s="22" t="s">
        <v>13527</v>
      </c>
      <c r="B1690" s="6" t="s">
        <v>13528</v>
      </c>
      <c r="E1690" s="18" t="str">
        <f aca="false">RIGHT( "0x" &amp; DEC2HEX( HEX2DEC(A1690) + HEX2DEC("6C800") ), 8 )</f>
        <v>0x71FFA</v>
      </c>
    </row>
    <row r="1691" customFormat="false" ht="15.75" hidden="false" customHeight="false" outlineLevel="0" collapsed="false">
      <c r="A1691" s="22" t="s">
        <v>13529</v>
      </c>
      <c r="B1691" s="6" t="s">
        <v>13530</v>
      </c>
      <c r="E1691" s="18" t="str">
        <f aca="false">RIGHT( "0x" &amp; DEC2HEX( HEX2DEC(A1691) + HEX2DEC("6C800") ), 8 )</f>
        <v>0x72015</v>
      </c>
    </row>
    <row r="1692" customFormat="false" ht="15.75" hidden="false" customHeight="false" outlineLevel="0" collapsed="false">
      <c r="A1692" s="22" t="s">
        <v>13531</v>
      </c>
      <c r="B1692" s="6" t="s">
        <v>13532</v>
      </c>
      <c r="E1692" s="18" t="str">
        <f aca="false">RIGHT( "0x" &amp; DEC2HEX( HEX2DEC(A1692) + HEX2DEC("6C800") ), 8 )</f>
        <v>0x7203E</v>
      </c>
    </row>
    <row r="1693" customFormat="false" ht="15.75" hidden="false" customHeight="false" outlineLevel="0" collapsed="false">
      <c r="A1693" s="22" t="s">
        <v>13533</v>
      </c>
      <c r="B1693" s="6" t="s">
        <v>171</v>
      </c>
      <c r="C1693" s="7" t="str">
        <f aca="false">'Name Key'!B13</f>
        <v>Caplas</v>
      </c>
      <c r="E1693" s="18" t="str">
        <f aca="false">RIGHT( "0x" &amp; DEC2HEX( HEX2DEC(A1693) + HEX2DEC("6C800") ), 8 )</f>
        <v>0x7205C</v>
      </c>
    </row>
    <row r="1694" customFormat="false" ht="15.75" hidden="false" customHeight="false" outlineLevel="0" collapsed="false">
      <c r="A1694" s="22" t="s">
        <v>13534</v>
      </c>
      <c r="B1694" s="6" t="s">
        <v>13535</v>
      </c>
      <c r="E1694" s="18" t="str">
        <f aca="false">RIGHT( "0x" &amp; DEC2HEX( HEX2DEC(A1694) + HEX2DEC("6C800") ), 8 )</f>
        <v>0x72067</v>
      </c>
    </row>
    <row r="1695" customFormat="false" ht="15.75" hidden="false" customHeight="false" outlineLevel="0" collapsed="false">
      <c r="A1695" s="22" t="s">
        <v>13536</v>
      </c>
      <c r="B1695" s="6" t="s">
        <v>13537</v>
      </c>
      <c r="E1695" s="18" t="str">
        <f aca="false">RIGHT( "0x" &amp; DEC2HEX( HEX2DEC(A1695) + HEX2DEC("6C800") ), 8 )</f>
        <v>0x72096</v>
      </c>
    </row>
    <row r="1696" customFormat="false" ht="15.75" hidden="false" customHeight="false" outlineLevel="0" collapsed="false">
      <c r="A1696" s="22" t="s">
        <v>13538</v>
      </c>
      <c r="B1696" s="6" t="s">
        <v>13539</v>
      </c>
      <c r="E1696" s="18" t="str">
        <f aca="false">RIGHT( "0x" &amp; DEC2HEX( HEX2DEC(A1696) + HEX2DEC("6C800") ), 8 )</f>
        <v>0x720C3</v>
      </c>
    </row>
    <row r="1697" customFormat="false" ht="15.75" hidden="false" customHeight="false" outlineLevel="0" collapsed="false">
      <c r="A1697" s="22" t="s">
        <v>13540</v>
      </c>
      <c r="B1697" s="6" t="s">
        <v>171</v>
      </c>
      <c r="C1697" s="7" t="str">
        <f aca="false">'Name Key'!B13</f>
        <v>Caplas</v>
      </c>
      <c r="E1697" s="18" t="str">
        <f aca="false">RIGHT( "0x" &amp; DEC2HEX( HEX2DEC(A1697) + HEX2DEC("6C800") ), 8 )</f>
        <v>0x720F4</v>
      </c>
    </row>
    <row r="1698" customFormat="false" ht="15.75" hidden="false" customHeight="false" outlineLevel="0" collapsed="false">
      <c r="A1698" s="22" t="s">
        <v>13541</v>
      </c>
      <c r="B1698" s="6" t="s">
        <v>13542</v>
      </c>
      <c r="E1698" s="18" t="str">
        <f aca="false">RIGHT( "0x" &amp; DEC2HEX( HEX2DEC(A1698) + HEX2DEC("6C800") ), 8 )</f>
        <v>0x72101</v>
      </c>
    </row>
    <row r="1699" customFormat="false" ht="15.75" hidden="false" customHeight="false" outlineLevel="0" collapsed="false">
      <c r="A1699" s="22" t="s">
        <v>13543</v>
      </c>
      <c r="B1699" s="6" t="s">
        <v>13544</v>
      </c>
      <c r="E1699" s="18" t="str">
        <f aca="false">RIGHT( "0x" &amp; DEC2HEX( HEX2DEC(A1699) + HEX2DEC("6C800") ), 8 )</f>
        <v>0x7212C</v>
      </c>
    </row>
    <row r="1700" customFormat="false" ht="15.75" hidden="false" customHeight="false" outlineLevel="0" collapsed="false">
      <c r="A1700" s="22" t="s">
        <v>13545</v>
      </c>
      <c r="B1700" s="6" t="s">
        <v>13546</v>
      </c>
      <c r="E1700" s="18" t="str">
        <f aca="false">RIGHT( "0x" &amp; DEC2HEX( HEX2DEC(A1700) + HEX2DEC("6C800") ), 8 )</f>
        <v>0x72155</v>
      </c>
    </row>
    <row r="1701" customFormat="false" ht="15.75" hidden="false" customHeight="false" outlineLevel="0" collapsed="false">
      <c r="A1701" s="22" t="s">
        <v>13547</v>
      </c>
      <c r="B1701" s="6" t="s">
        <v>13548</v>
      </c>
      <c r="E1701" s="18" t="str">
        <f aca="false">RIGHT( "0x" &amp; DEC2HEX( HEX2DEC(A1701) + HEX2DEC("6C800") ), 8 )</f>
        <v>0x72174</v>
      </c>
    </row>
    <row r="1702" customFormat="false" ht="15.75" hidden="false" customHeight="false" outlineLevel="0" collapsed="false">
      <c r="A1702" s="22" t="s">
        <v>13549</v>
      </c>
      <c r="B1702" s="6" t="s">
        <v>13550</v>
      </c>
      <c r="E1702" s="18" t="str">
        <f aca="false">RIGHT( "0x" &amp; DEC2HEX( HEX2DEC(A1702) + HEX2DEC("6C800") ), 8 )</f>
        <v>0x72199</v>
      </c>
    </row>
    <row r="1703" customFormat="false" ht="15.75" hidden="false" customHeight="false" outlineLevel="0" collapsed="false">
      <c r="A1703" s="22" t="s">
        <v>13551</v>
      </c>
      <c r="B1703" s="6" t="s">
        <v>13552</v>
      </c>
      <c r="E1703" s="18" t="str">
        <f aca="false">RIGHT( "0x" &amp; DEC2HEX( HEX2DEC(A1703) + HEX2DEC("6C800") ), 8 )</f>
        <v>0x721CB</v>
      </c>
    </row>
    <row r="1704" customFormat="false" ht="15.75" hidden="false" customHeight="false" outlineLevel="0" collapsed="false">
      <c r="A1704" s="22" t="s">
        <v>13553</v>
      </c>
      <c r="B1704" s="6" t="s">
        <v>13554</v>
      </c>
      <c r="E1704" s="18" t="str">
        <f aca="false">RIGHT( "0x" &amp; DEC2HEX( HEX2DEC(A1704) + HEX2DEC("6C800") ), 8 )</f>
        <v>0x721E8</v>
      </c>
    </row>
    <row r="1705" customFormat="false" ht="15.75" hidden="false" customHeight="false" outlineLevel="0" collapsed="false">
      <c r="A1705" s="22" t="s">
        <v>13555</v>
      </c>
      <c r="B1705" s="6" t="s">
        <v>12780</v>
      </c>
      <c r="E1705" s="18" t="str">
        <f aca="false">RIGHT( "0x" &amp; DEC2HEX( HEX2DEC(A1705) + HEX2DEC("6C800") ), 8 )</f>
        <v>0x721F6</v>
      </c>
    </row>
    <row r="1706" customFormat="false" ht="15.75" hidden="false" customHeight="false" outlineLevel="0" collapsed="false">
      <c r="A1706" s="22" t="s">
        <v>13556</v>
      </c>
      <c r="B1706" s="6" t="s">
        <v>171</v>
      </c>
      <c r="C1706" s="7" t="str">
        <f aca="false">'Name Key'!B13</f>
        <v>Caplas</v>
      </c>
      <c r="E1706" s="18" t="str">
        <f aca="false">RIGHT( "0x" &amp; DEC2HEX( HEX2DEC(A1706) + HEX2DEC("6C800") ), 8 )</f>
        <v>0x7220C</v>
      </c>
    </row>
    <row r="1707" customFormat="false" ht="15.75" hidden="false" customHeight="false" outlineLevel="0" collapsed="false">
      <c r="A1707" s="22" t="s">
        <v>13557</v>
      </c>
      <c r="B1707" s="6" t="s">
        <v>13558</v>
      </c>
      <c r="E1707" s="18" t="str">
        <f aca="false">RIGHT( "0x" &amp; DEC2HEX( HEX2DEC(A1707) + HEX2DEC("6C800") ), 8 )</f>
        <v>0x72217</v>
      </c>
    </row>
    <row r="1708" customFormat="false" ht="15.75" hidden="false" customHeight="false" outlineLevel="0" collapsed="false">
      <c r="A1708" s="22" t="s">
        <v>13559</v>
      </c>
      <c r="B1708" s="6" t="s">
        <v>13560</v>
      </c>
      <c r="E1708" s="18" t="str">
        <f aca="false">RIGHT( "0x" &amp; DEC2HEX( HEX2DEC(A1708) + HEX2DEC("6C800") ), 8 )</f>
        <v>0x72223</v>
      </c>
    </row>
    <row r="1709" customFormat="false" ht="15.75" hidden="false" customHeight="false" outlineLevel="0" collapsed="false">
      <c r="A1709" s="22" t="s">
        <v>13561</v>
      </c>
      <c r="B1709" s="6" t="s">
        <v>171</v>
      </c>
      <c r="C1709" s="7" t="str">
        <f aca="false">'Name Key'!B13</f>
        <v>Caplas</v>
      </c>
      <c r="E1709" s="18" t="str">
        <f aca="false">RIGHT( "0x" &amp; DEC2HEX( HEX2DEC(A1709) + HEX2DEC("6C800") ), 8 )</f>
        <v>0x72234</v>
      </c>
    </row>
    <row r="1710" customFormat="false" ht="15.75" hidden="false" customHeight="false" outlineLevel="0" collapsed="false">
      <c r="A1710" s="22" t="s">
        <v>13562</v>
      </c>
      <c r="B1710" s="6" t="s">
        <v>13563</v>
      </c>
      <c r="E1710" s="18" t="str">
        <f aca="false">RIGHT( "0x" &amp; DEC2HEX( HEX2DEC(A1710) + HEX2DEC("6C800") ), 8 )</f>
        <v>0x7223F</v>
      </c>
    </row>
    <row r="1711" customFormat="false" ht="15.75" hidden="false" customHeight="false" outlineLevel="0" collapsed="false">
      <c r="A1711" s="22" t="s">
        <v>13564</v>
      </c>
      <c r="B1711" s="6" t="s">
        <v>13565</v>
      </c>
      <c r="E1711" s="18" t="str">
        <f aca="false">RIGHT( "0x" &amp; DEC2HEX( HEX2DEC(A1711) + HEX2DEC("6C800") ), 8 )</f>
        <v>0x72268</v>
      </c>
    </row>
    <row r="1712" customFormat="false" ht="15.75" hidden="false" customHeight="false" outlineLevel="0" collapsed="false">
      <c r="A1712" s="22" t="s">
        <v>13566</v>
      </c>
      <c r="B1712" s="6" t="s">
        <v>13567</v>
      </c>
      <c r="E1712" s="18" t="str">
        <f aca="false">RIGHT( "0x" &amp; DEC2HEX( HEX2DEC(A1712) + HEX2DEC("6C800") ), 8 )</f>
        <v>0x72295</v>
      </c>
    </row>
    <row r="1713" customFormat="false" ht="15.75" hidden="false" customHeight="false" outlineLevel="0" collapsed="false">
      <c r="A1713" s="22" t="s">
        <v>11894</v>
      </c>
      <c r="B1713" s="6" t="s">
        <v>13568</v>
      </c>
      <c r="E1713" s="18" t="str">
        <f aca="false">RIGHT( "0x" &amp; DEC2HEX( HEX2DEC(A1713) + HEX2DEC("6C800") ), 8 )</f>
        <v>0x722C4</v>
      </c>
    </row>
    <row r="1714" customFormat="false" ht="15.75" hidden="false" customHeight="false" outlineLevel="0" collapsed="false">
      <c r="A1714" s="22" t="s">
        <v>13569</v>
      </c>
      <c r="B1714" s="6" t="s">
        <v>13570</v>
      </c>
      <c r="E1714" s="18" t="str">
        <f aca="false">RIGHT( "0x" &amp; DEC2HEX( HEX2DEC(A1714) + HEX2DEC("6C800") ), 8 )</f>
        <v>0x722F1</v>
      </c>
    </row>
    <row r="1715" customFormat="false" ht="15.75" hidden="false" customHeight="false" outlineLevel="0" collapsed="false">
      <c r="A1715" s="22" t="s">
        <v>11094</v>
      </c>
      <c r="B1715" s="6" t="s">
        <v>13571</v>
      </c>
      <c r="E1715" s="18" t="str">
        <f aca="false">RIGHT( "0x" &amp; DEC2HEX( HEX2DEC(A1715) + HEX2DEC("6C800") ), 8 )</f>
        <v>0x72301</v>
      </c>
    </row>
    <row r="1716" customFormat="false" ht="15.75" hidden="false" customHeight="false" outlineLevel="0" collapsed="false">
      <c r="A1716" s="22" t="s">
        <v>13572</v>
      </c>
      <c r="B1716" s="6" t="s">
        <v>13573</v>
      </c>
      <c r="E1716" s="18" t="str">
        <f aca="false">RIGHT( "0x" &amp; DEC2HEX( HEX2DEC(A1716) + HEX2DEC("6C800") ), 8 )</f>
        <v>0x7231C</v>
      </c>
    </row>
    <row r="1717" customFormat="false" ht="15.75" hidden="false" customHeight="false" outlineLevel="0" collapsed="false">
      <c r="A1717" s="22" t="s">
        <v>13574</v>
      </c>
      <c r="B1717" s="6" t="s">
        <v>13575</v>
      </c>
      <c r="E1717" s="18" t="str">
        <f aca="false">RIGHT( "0x" &amp; DEC2HEX( HEX2DEC(A1717) + HEX2DEC("6C800") ), 8 )</f>
        <v>0x72349</v>
      </c>
    </row>
    <row r="1718" customFormat="false" ht="15.75" hidden="false" customHeight="false" outlineLevel="0" collapsed="false">
      <c r="A1718" s="22" t="s">
        <v>13576</v>
      </c>
      <c r="B1718" s="6" t="s">
        <v>13577</v>
      </c>
      <c r="E1718" s="18" t="str">
        <f aca="false">RIGHT( "0x" &amp; DEC2HEX( HEX2DEC(A1718) + HEX2DEC("6C800") ), 8 )</f>
        <v>0x7236C</v>
      </c>
    </row>
    <row r="1719" customFormat="false" ht="15.75" hidden="false" customHeight="false" outlineLevel="0" collapsed="false">
      <c r="A1719" s="22" t="s">
        <v>13578</v>
      </c>
      <c r="B1719" s="6" t="s">
        <v>13579</v>
      </c>
      <c r="E1719" s="18" t="str">
        <f aca="false">RIGHT( "0x" &amp; DEC2HEX( HEX2DEC(A1719) + HEX2DEC("6C800") ), 8 )</f>
        <v>0x72395</v>
      </c>
    </row>
    <row r="1720" customFormat="false" ht="15.75" hidden="false" customHeight="false" outlineLevel="0" collapsed="false">
      <c r="A1720" s="22" t="s">
        <v>13580</v>
      </c>
      <c r="B1720" s="6" t="s">
        <v>8303</v>
      </c>
      <c r="E1720" s="18" t="str">
        <f aca="false">RIGHT( "0x" &amp; DEC2HEX( HEX2DEC(A1720) + HEX2DEC("6C800") ), 8 )</f>
        <v>0x723AE</v>
      </c>
    </row>
    <row r="1721" customFormat="false" ht="15.75" hidden="false" customHeight="false" outlineLevel="0" collapsed="false">
      <c r="A1721" s="22" t="s">
        <v>13581</v>
      </c>
      <c r="B1721" s="6" t="s">
        <v>13582</v>
      </c>
      <c r="E1721" s="18" t="str">
        <f aca="false">RIGHT( "0x" &amp; DEC2HEX( HEX2DEC(A1721) + HEX2DEC("6C800") ), 8 )</f>
        <v>0x723B6</v>
      </c>
    </row>
    <row r="1722" customFormat="false" ht="15.75" hidden="false" customHeight="false" outlineLevel="0" collapsed="false">
      <c r="A1722" s="22" t="s">
        <v>13583</v>
      </c>
      <c r="B1722" s="6" t="s">
        <v>13584</v>
      </c>
      <c r="E1722" s="18" t="str">
        <f aca="false">RIGHT( "0x" &amp; DEC2HEX( HEX2DEC(A1722) + HEX2DEC("6C800") ), 8 )</f>
        <v>0x723CF</v>
      </c>
    </row>
    <row r="1723" customFormat="false" ht="15.75" hidden="false" customHeight="false" outlineLevel="0" collapsed="false">
      <c r="A1723" s="22" t="s">
        <v>13585</v>
      </c>
      <c r="B1723" s="6" t="s">
        <v>13586</v>
      </c>
      <c r="E1723" s="18" t="str">
        <f aca="false">RIGHT( "0x" &amp; DEC2HEX( HEX2DEC(A1723) + HEX2DEC("6C800") ), 8 )</f>
        <v>0x723FA</v>
      </c>
    </row>
    <row r="1724" customFormat="false" ht="15.75" hidden="false" customHeight="false" outlineLevel="0" collapsed="false">
      <c r="A1724" s="22" t="s">
        <v>13587</v>
      </c>
      <c r="B1724" s="6" t="s">
        <v>13588</v>
      </c>
      <c r="E1724" s="18" t="str">
        <f aca="false">RIGHT( "0x" &amp; DEC2HEX( HEX2DEC(A1724) + HEX2DEC("6C800") ), 8 )</f>
        <v>0x7241D</v>
      </c>
    </row>
    <row r="1725" customFormat="false" ht="15.75" hidden="false" customHeight="false" outlineLevel="0" collapsed="false">
      <c r="A1725" s="22" t="s">
        <v>13589</v>
      </c>
      <c r="B1725" s="6" t="s">
        <v>13590</v>
      </c>
      <c r="E1725" s="18" t="str">
        <f aca="false">RIGHT( "0x" &amp; DEC2HEX( HEX2DEC(A1725) + HEX2DEC("6C800") ), 8 )</f>
        <v>0x7243C</v>
      </c>
    </row>
    <row r="1726" customFormat="false" ht="15.75" hidden="false" customHeight="false" outlineLevel="0" collapsed="false">
      <c r="A1726" s="22" t="s">
        <v>11113</v>
      </c>
      <c r="B1726" s="6" t="s">
        <v>13591</v>
      </c>
      <c r="E1726" s="18" t="str">
        <f aca="false">RIGHT( "0x" &amp; DEC2HEX( HEX2DEC(A1726) + HEX2DEC("6C800") ), 8 )</f>
        <v>0x72463</v>
      </c>
    </row>
    <row r="1727" customFormat="false" ht="15.75" hidden="false" customHeight="false" outlineLevel="0" collapsed="false">
      <c r="A1727" s="22" t="s">
        <v>13592</v>
      </c>
      <c r="B1727" s="6" t="s">
        <v>13593</v>
      </c>
      <c r="E1727" s="18" t="str">
        <f aca="false">RIGHT( "0x" &amp; DEC2HEX( HEX2DEC(A1727) + HEX2DEC("6C800") ), 8 )</f>
        <v>0x72486</v>
      </c>
    </row>
    <row r="1728" customFormat="false" ht="15.75" hidden="false" customHeight="false" outlineLevel="0" collapsed="false">
      <c r="A1728" s="22" t="s">
        <v>13594</v>
      </c>
      <c r="B1728" s="6" t="s">
        <v>13595</v>
      </c>
      <c r="E1728" s="18" t="str">
        <f aca="false">RIGHT( "0x" &amp; DEC2HEX( HEX2DEC(A1728) + HEX2DEC("6C800") ), 8 )</f>
        <v>0x724AF</v>
      </c>
    </row>
    <row r="1729" customFormat="false" ht="15.75" hidden="false" customHeight="false" outlineLevel="0" collapsed="false">
      <c r="A1729" s="22" t="s">
        <v>13596</v>
      </c>
      <c r="B1729" s="6" t="s">
        <v>13597</v>
      </c>
      <c r="E1729" s="18" t="str">
        <f aca="false">RIGHT( "0x" &amp; DEC2HEX( HEX2DEC(A1729) + HEX2DEC("6C800") ), 8 )</f>
        <v>0x724DA</v>
      </c>
    </row>
    <row r="1730" customFormat="false" ht="15.75" hidden="false" customHeight="false" outlineLevel="0" collapsed="false">
      <c r="A1730" s="22" t="s">
        <v>13598</v>
      </c>
      <c r="B1730" s="6" t="s">
        <v>13599</v>
      </c>
      <c r="E1730" s="18" t="str">
        <f aca="false">RIGHT( "0x" &amp; DEC2HEX( HEX2DEC(A1730) + HEX2DEC("6C800") ), 8 )</f>
        <v>0x72509</v>
      </c>
    </row>
    <row r="1731" customFormat="false" ht="15.75" hidden="false" customHeight="false" outlineLevel="0" collapsed="false">
      <c r="A1731" s="22" t="s">
        <v>13600</v>
      </c>
      <c r="B1731" s="6" t="s">
        <v>13601</v>
      </c>
      <c r="E1731" s="18" t="str">
        <f aca="false">RIGHT( "0x" &amp; DEC2HEX( HEX2DEC(A1731) + HEX2DEC("6C800") ), 8 )</f>
        <v>0x72515</v>
      </c>
    </row>
    <row r="1732" customFormat="false" ht="15.75" hidden="false" customHeight="false" outlineLevel="0" collapsed="false">
      <c r="A1732" s="22" t="s">
        <v>13602</v>
      </c>
      <c r="B1732" s="6" t="s">
        <v>13603</v>
      </c>
      <c r="E1732" s="18" t="str">
        <f aca="false">RIGHT( "0x" &amp; DEC2HEX( HEX2DEC(A1732) + HEX2DEC("6C800") ), 8 )</f>
        <v>0x7252E</v>
      </c>
    </row>
    <row r="1733" customFormat="false" ht="15.75" hidden="false" customHeight="false" outlineLevel="0" collapsed="false">
      <c r="A1733" s="22" t="s">
        <v>13604</v>
      </c>
      <c r="B1733" s="6" t="s">
        <v>13605</v>
      </c>
      <c r="E1733" s="18" t="str">
        <f aca="false">RIGHT( "0x" &amp; DEC2HEX( HEX2DEC(A1733) + HEX2DEC("6C800") ), 8 )</f>
        <v>0x72557</v>
      </c>
    </row>
    <row r="1734" customFormat="false" ht="15.75" hidden="false" customHeight="false" outlineLevel="0" collapsed="false">
      <c r="A1734" s="22" t="s">
        <v>13606</v>
      </c>
      <c r="B1734" s="6" t="s">
        <v>13607</v>
      </c>
      <c r="E1734" s="18" t="str">
        <f aca="false">RIGHT( "0x" &amp; DEC2HEX( HEX2DEC(A1734) + HEX2DEC("6C800") ), 8 )</f>
        <v>0x7256E</v>
      </c>
    </row>
    <row r="1735" customFormat="false" ht="15.75" hidden="false" customHeight="false" outlineLevel="0" collapsed="false">
      <c r="A1735" s="22" t="s">
        <v>13608</v>
      </c>
      <c r="B1735" s="6" t="s">
        <v>13609</v>
      </c>
      <c r="E1735" s="18" t="str">
        <f aca="false">RIGHT( "0x" &amp; DEC2HEX( HEX2DEC(A1735) + HEX2DEC("6C800") ), 8 )</f>
        <v>0x72599</v>
      </c>
    </row>
    <row r="1736" customFormat="false" ht="15.75" hidden="false" customHeight="false" outlineLevel="0" collapsed="false">
      <c r="A1736" s="22" t="s">
        <v>13610</v>
      </c>
      <c r="B1736" s="6" t="s">
        <v>13611</v>
      </c>
      <c r="E1736" s="18" t="str">
        <f aca="false">RIGHT( "0x" &amp; DEC2HEX( HEX2DEC(A1736) + HEX2DEC("6C800") ), 8 )</f>
        <v>0x725C2</v>
      </c>
    </row>
    <row r="1737" customFormat="false" ht="15.75" hidden="false" customHeight="false" outlineLevel="0" collapsed="false">
      <c r="A1737" s="22" t="s">
        <v>13612</v>
      </c>
      <c r="B1737" s="6" t="s">
        <v>13613</v>
      </c>
      <c r="E1737" s="18" t="str">
        <f aca="false">RIGHT( "0x" &amp; DEC2HEX( HEX2DEC(A1737) + HEX2DEC("6C800") ), 8 )</f>
        <v>0x725F0</v>
      </c>
    </row>
    <row r="1738" customFormat="false" ht="15.75" hidden="false" customHeight="false" outlineLevel="0" collapsed="false">
      <c r="A1738" s="22" t="s">
        <v>13614</v>
      </c>
      <c r="B1738" s="6" t="s">
        <v>171</v>
      </c>
      <c r="C1738" s="7" t="str">
        <f aca="false">'Name Key'!B13</f>
        <v>Caplas</v>
      </c>
      <c r="E1738" s="18" t="str">
        <f aca="false">RIGHT( "0x" &amp; DEC2HEX( HEX2DEC(A1738) + HEX2DEC("6C800") ), 8 )</f>
        <v>0x72614</v>
      </c>
    </row>
    <row r="1739" customFormat="false" ht="15.75" hidden="false" customHeight="false" outlineLevel="0" collapsed="false">
      <c r="A1739" s="22" t="s">
        <v>13615</v>
      </c>
      <c r="B1739" s="6" t="s">
        <v>13616</v>
      </c>
      <c r="E1739" s="18" t="str">
        <f aca="false">RIGHT( "0x" &amp; DEC2HEX( HEX2DEC(A1739) + HEX2DEC("6C800") ), 8 )</f>
        <v>0x7261F</v>
      </c>
    </row>
    <row r="1740" customFormat="false" ht="15.75" hidden="false" customHeight="false" outlineLevel="0" collapsed="false">
      <c r="A1740" s="22" t="s">
        <v>13617</v>
      </c>
      <c r="B1740" s="6" t="s">
        <v>171</v>
      </c>
      <c r="C1740" s="7" t="str">
        <f aca="false">'Name Key'!B13</f>
        <v>Caplas</v>
      </c>
      <c r="E1740" s="18" t="str">
        <f aca="false">RIGHT( "0x" &amp; DEC2HEX( HEX2DEC(A1740) + HEX2DEC("6C800") ), 8 )</f>
        <v>0x72638</v>
      </c>
    </row>
    <row r="1741" customFormat="false" ht="15.75" hidden="false" customHeight="false" outlineLevel="0" collapsed="false">
      <c r="A1741" s="22" t="s">
        <v>12417</v>
      </c>
      <c r="B1741" s="6" t="s">
        <v>13618</v>
      </c>
      <c r="E1741" s="18" t="str">
        <f aca="false">RIGHT( "0x" &amp; DEC2HEX( HEX2DEC(A1741) + HEX2DEC("6C800") ), 8 )</f>
        <v>0x7264C</v>
      </c>
    </row>
    <row r="1742" customFormat="false" ht="15.75" hidden="false" customHeight="false" outlineLevel="0" collapsed="false">
      <c r="A1742" s="22" t="s">
        <v>13619</v>
      </c>
      <c r="B1742" s="6" t="s">
        <v>13620</v>
      </c>
      <c r="E1742" s="18" t="str">
        <f aca="false">RIGHT( "0x" &amp; DEC2HEX( HEX2DEC(A1742) + HEX2DEC("6C800") ), 8 )</f>
        <v>0x72665</v>
      </c>
    </row>
    <row r="1743" customFormat="false" ht="15.75" hidden="false" customHeight="false" outlineLevel="0" collapsed="false">
      <c r="A1743" s="22" t="s">
        <v>13621</v>
      </c>
      <c r="B1743" s="6" t="s">
        <v>13622</v>
      </c>
      <c r="E1743" s="18" t="str">
        <f aca="false">RIGHT( "0x" &amp; DEC2HEX( HEX2DEC(A1743) + HEX2DEC("6C800") ), 8 )</f>
        <v>0x72684</v>
      </c>
    </row>
    <row r="1744" customFormat="false" ht="15.75" hidden="false" customHeight="false" outlineLevel="0" collapsed="false">
      <c r="A1744" s="22" t="s">
        <v>13623</v>
      </c>
      <c r="B1744" s="6" t="s">
        <v>13611</v>
      </c>
      <c r="E1744" s="18" t="str">
        <f aca="false">RIGHT( "0x" &amp; DEC2HEX( HEX2DEC(A1744) + HEX2DEC("6C800") ), 8 )</f>
        <v>0x7269F</v>
      </c>
    </row>
    <row r="1745" customFormat="false" ht="15.75" hidden="false" customHeight="false" outlineLevel="0" collapsed="false">
      <c r="A1745" s="22" t="s">
        <v>13624</v>
      </c>
      <c r="B1745" s="6" t="s">
        <v>13613</v>
      </c>
      <c r="E1745" s="18" t="str">
        <f aca="false">RIGHT( "0x" &amp; DEC2HEX( HEX2DEC(A1745) + HEX2DEC("6C800") ), 8 )</f>
        <v>0x726CD</v>
      </c>
    </row>
    <row r="1746" customFormat="false" ht="15.75" hidden="false" customHeight="false" outlineLevel="0" collapsed="false">
      <c r="A1746" s="22" t="s">
        <v>13625</v>
      </c>
      <c r="B1746" s="6" t="s">
        <v>171</v>
      </c>
      <c r="C1746" s="7" t="str">
        <f aca="false">'Name Key'!B13</f>
        <v>Caplas</v>
      </c>
      <c r="E1746" s="18" t="str">
        <f aca="false">RIGHT( "0x" &amp; DEC2HEX( HEX2DEC(A1746) + HEX2DEC("6C800") ), 8 )</f>
        <v>0x726EC</v>
      </c>
    </row>
    <row r="1747" customFormat="false" ht="15.75" hidden="false" customHeight="false" outlineLevel="0" collapsed="false">
      <c r="A1747" s="22" t="s">
        <v>13626</v>
      </c>
      <c r="B1747" s="6" t="s">
        <v>13627</v>
      </c>
      <c r="E1747" s="18" t="str">
        <f aca="false">RIGHT( "0x" &amp; DEC2HEX( HEX2DEC(A1747) + HEX2DEC("6C800") ), 8 )</f>
        <v>0x726F7</v>
      </c>
    </row>
    <row r="1748" customFormat="false" ht="15.75" hidden="false" customHeight="false" outlineLevel="0" collapsed="false">
      <c r="A1748" s="22" t="s">
        <v>13628</v>
      </c>
      <c r="B1748" s="6" t="s">
        <v>13629</v>
      </c>
      <c r="E1748" s="18" t="str">
        <f aca="false">RIGHT( "0x" &amp; DEC2HEX( HEX2DEC(A1748) + HEX2DEC("6C800") ), 8 )</f>
        <v>0x72702</v>
      </c>
    </row>
    <row r="1749" customFormat="false" ht="15.75" hidden="false" customHeight="false" outlineLevel="0" collapsed="false">
      <c r="A1749" s="22" t="s">
        <v>13630</v>
      </c>
      <c r="B1749" s="6" t="s">
        <v>11284</v>
      </c>
      <c r="E1749" s="18" t="str">
        <f aca="false">RIGHT( "0x" &amp; DEC2HEX( HEX2DEC(A1749) + HEX2DEC("6C800") ), 8 )</f>
        <v>0x7271D</v>
      </c>
    </row>
    <row r="1750" customFormat="false" ht="15.75" hidden="false" customHeight="false" outlineLevel="0" collapsed="false">
      <c r="A1750" s="22" t="s">
        <v>13631</v>
      </c>
      <c r="B1750" s="6" t="s">
        <v>13632</v>
      </c>
      <c r="E1750" s="18" t="str">
        <f aca="false">RIGHT( "0x" &amp; DEC2HEX( HEX2DEC(A1750) + HEX2DEC("6C800") ), 8 )</f>
        <v>0x72728</v>
      </c>
    </row>
    <row r="1751" customFormat="false" ht="15.75" hidden="false" customHeight="false" outlineLevel="0" collapsed="false">
      <c r="A1751" s="22" t="s">
        <v>13633</v>
      </c>
      <c r="B1751" s="6" t="s">
        <v>171</v>
      </c>
      <c r="C1751" s="7" t="str">
        <f aca="false">'Name Key'!B13</f>
        <v>Caplas</v>
      </c>
      <c r="E1751" s="18" t="str">
        <f aca="false">RIGHT( "0x" &amp; DEC2HEX( HEX2DEC(A1751) + HEX2DEC("6C800") ), 8 )</f>
        <v>0x7274C</v>
      </c>
    </row>
    <row r="1752" customFormat="false" ht="15.75" hidden="false" customHeight="false" outlineLevel="0" collapsed="false">
      <c r="A1752" s="22" t="s">
        <v>13634</v>
      </c>
      <c r="B1752" s="6" t="s">
        <v>13635</v>
      </c>
      <c r="E1752" s="18" t="str">
        <f aca="false">RIGHT( "0x" &amp; DEC2HEX( HEX2DEC(A1752) + HEX2DEC("6C800") ), 8 )</f>
        <v>0x72757</v>
      </c>
    </row>
    <row r="1753" customFormat="false" ht="15.75" hidden="false" customHeight="false" outlineLevel="0" collapsed="false">
      <c r="A1753" s="22" t="s">
        <v>13636</v>
      </c>
      <c r="B1753" s="6" t="s">
        <v>13637</v>
      </c>
      <c r="E1753" s="18" t="str">
        <f aca="false">RIGHT( "0x" &amp; DEC2HEX( HEX2DEC(A1753) + HEX2DEC("6C800") ), 8 )</f>
        <v>0x7277C</v>
      </c>
    </row>
    <row r="1754" customFormat="false" ht="15.75" hidden="false" customHeight="false" outlineLevel="0" collapsed="false">
      <c r="A1754" s="22" t="s">
        <v>13638</v>
      </c>
      <c r="B1754" s="6" t="s">
        <v>13639</v>
      </c>
      <c r="E1754" s="18" t="str">
        <f aca="false">RIGHT( "0x" &amp; DEC2HEX( HEX2DEC(A1754) + HEX2DEC("6C800") ), 8 )</f>
        <v>0x72790</v>
      </c>
    </row>
    <row r="1755" customFormat="false" ht="15.75" hidden="false" customHeight="false" outlineLevel="0" collapsed="false">
      <c r="A1755" s="22"/>
      <c r="B1755" s="3"/>
      <c r="D1755" s="3" t="s">
        <v>13640</v>
      </c>
      <c r="E1755" s="18"/>
    </row>
    <row r="1756" customFormat="false" ht="15.75" hidden="false" customHeight="false" outlineLevel="0" collapsed="false">
      <c r="A1756" s="22" t="s">
        <v>13641</v>
      </c>
      <c r="B1756" s="6" t="s">
        <v>171</v>
      </c>
      <c r="C1756" s="7" t="str">
        <f aca="false">'Name Key'!B13</f>
        <v>Caplas</v>
      </c>
      <c r="E1756" s="18" t="str">
        <f aca="false">RIGHT( "0x" &amp; DEC2HEX( HEX2DEC(A1756) + HEX2DEC("70000") ), 8 )</f>
        <v>0x72B3C</v>
      </c>
    </row>
    <row r="1757" customFormat="false" ht="15.75" hidden="false" customHeight="false" outlineLevel="0" collapsed="false">
      <c r="A1757" s="22" t="s">
        <v>13642</v>
      </c>
      <c r="B1757" s="6" t="s">
        <v>13215</v>
      </c>
      <c r="E1757" s="18" t="str">
        <f aca="false">RIGHT( "0x" &amp; DEC2HEX( HEX2DEC(A1757) + HEX2DEC("70000") ), 8 )</f>
        <v>0x72B45</v>
      </c>
    </row>
    <row r="1758" customFormat="false" ht="15.75" hidden="false" customHeight="false" outlineLevel="0" collapsed="false">
      <c r="A1758" s="22" t="s">
        <v>13643</v>
      </c>
      <c r="B1758" s="6" t="s">
        <v>171</v>
      </c>
      <c r="C1758" s="7" t="str">
        <f aca="false">'Name Key'!B13</f>
        <v>Caplas</v>
      </c>
      <c r="E1758" s="18" t="str">
        <f aca="false">RIGHT( "0x" &amp; DEC2HEX( HEX2DEC(A1758) + HEX2DEC("70000") ), 8 )</f>
        <v>0x72B58</v>
      </c>
    </row>
    <row r="1759" customFormat="false" ht="15.75" hidden="false" customHeight="false" outlineLevel="0" collapsed="false">
      <c r="A1759" s="22" t="s">
        <v>13644</v>
      </c>
      <c r="B1759" s="6" t="s">
        <v>8303</v>
      </c>
      <c r="E1759" s="18" t="str">
        <f aca="false">RIGHT( "0x" &amp; DEC2HEX( HEX2DEC(A1759) + HEX2DEC("70000") ), 8 )</f>
        <v>0x72B61</v>
      </c>
    </row>
    <row r="1760" customFormat="false" ht="15.75" hidden="false" customHeight="false" outlineLevel="0" collapsed="false">
      <c r="A1760" s="22" t="s">
        <v>13645</v>
      </c>
      <c r="B1760" s="6" t="s">
        <v>13646</v>
      </c>
      <c r="E1760" s="18" t="str">
        <f aca="false">RIGHT( "0x" &amp; DEC2HEX( HEX2DEC(A1760) + HEX2DEC("70000") ), 8 )</f>
        <v>0x72B6A</v>
      </c>
    </row>
    <row r="1761" customFormat="false" ht="15.75" hidden="false" customHeight="false" outlineLevel="0" collapsed="false">
      <c r="A1761" s="22" t="s">
        <v>13647</v>
      </c>
      <c r="B1761" s="6" t="s">
        <v>13648</v>
      </c>
      <c r="E1761" s="18" t="str">
        <f aca="false">RIGHT( "0x" &amp; DEC2HEX( HEX2DEC(A1761) + HEX2DEC("70000") ), 8 )</f>
        <v>0x72B79</v>
      </c>
    </row>
    <row r="1762" customFormat="false" ht="15.75" hidden="false" customHeight="false" outlineLevel="0" collapsed="false">
      <c r="A1762" s="22" t="s">
        <v>13649</v>
      </c>
      <c r="B1762" s="6" t="s">
        <v>13650</v>
      </c>
      <c r="E1762" s="18" t="str">
        <f aca="false">RIGHT( "0x" &amp; DEC2HEX( HEX2DEC(A1762) + HEX2DEC("70000") ), 8 )</f>
        <v>0x72B9A</v>
      </c>
    </row>
    <row r="1763" customFormat="false" ht="15.75" hidden="false" customHeight="false" outlineLevel="0" collapsed="false">
      <c r="A1763" s="22" t="s">
        <v>13651</v>
      </c>
      <c r="B1763" s="6" t="s">
        <v>13652</v>
      </c>
      <c r="E1763" s="18" t="str">
        <f aca="false">RIGHT( "0x" &amp; DEC2HEX( HEX2DEC(A1763) + HEX2DEC("70000") ), 8 )</f>
        <v>0x72BC5</v>
      </c>
    </row>
    <row r="1764" customFormat="false" ht="15.75" hidden="false" customHeight="false" outlineLevel="0" collapsed="false">
      <c r="A1764" s="22" t="s">
        <v>13653</v>
      </c>
      <c r="B1764" s="6" t="s">
        <v>13654</v>
      </c>
      <c r="E1764" s="18" t="str">
        <f aca="false">RIGHT( "0x" &amp; DEC2HEX( HEX2DEC(A1764) + HEX2DEC("70000") ), 8 )</f>
        <v>0x72BEC</v>
      </c>
    </row>
    <row r="1765" customFormat="false" ht="15.75" hidden="false" customHeight="false" outlineLevel="0" collapsed="false">
      <c r="A1765" s="22" t="s">
        <v>13655</v>
      </c>
      <c r="B1765" s="6" t="s">
        <v>171</v>
      </c>
      <c r="C1765" s="7" t="str">
        <f aca="false">'Name Key'!B13</f>
        <v>Caplas</v>
      </c>
      <c r="E1765" s="18" t="str">
        <f aca="false">RIGHT( "0x" &amp; DEC2HEX( HEX2DEC(A1765) + HEX2DEC("70000") ), 8 )</f>
        <v>0x72C08</v>
      </c>
    </row>
    <row r="1766" customFormat="false" ht="15.75" hidden="false" customHeight="false" outlineLevel="0" collapsed="false">
      <c r="A1766" s="22" t="s">
        <v>13656</v>
      </c>
      <c r="B1766" s="6" t="s">
        <v>13657</v>
      </c>
      <c r="E1766" s="18" t="str">
        <f aca="false">RIGHT( "0x" &amp; DEC2HEX( HEX2DEC(A1766) + HEX2DEC("70000") ), 8 )</f>
        <v>0x72C11</v>
      </c>
    </row>
    <row r="1767" customFormat="false" ht="15.75" hidden="false" customHeight="false" outlineLevel="0" collapsed="false">
      <c r="A1767" s="22" t="s">
        <v>13658</v>
      </c>
      <c r="B1767" s="6" t="s">
        <v>13659</v>
      </c>
      <c r="E1767" s="18" t="str">
        <f aca="false">RIGHT( "0x" &amp; DEC2HEX( HEX2DEC(A1767) + HEX2DEC("70000") ), 8 )</f>
        <v>0x72C3C</v>
      </c>
    </row>
    <row r="1768" customFormat="false" ht="15.75" hidden="false" customHeight="false" outlineLevel="0" collapsed="false">
      <c r="A1768" s="22" t="s">
        <v>13660</v>
      </c>
      <c r="B1768" s="6" t="s">
        <v>8303</v>
      </c>
      <c r="E1768" s="18" t="str">
        <f aca="false">RIGHT( "0x" &amp; DEC2HEX( HEX2DEC(A1768) + HEX2DEC("70000") ), 8 )</f>
        <v>0x72C63</v>
      </c>
    </row>
    <row r="1769" customFormat="false" ht="15.75" hidden="false" customHeight="false" outlineLevel="0" collapsed="false">
      <c r="A1769" s="22" t="s">
        <v>13661</v>
      </c>
      <c r="B1769" s="6" t="s">
        <v>13662</v>
      </c>
      <c r="E1769" s="18" t="str">
        <f aca="false">RIGHT( "0x" &amp; DEC2HEX( HEX2DEC(A1769) + HEX2DEC("70000") ), 8 )</f>
        <v>0x72C6B</v>
      </c>
    </row>
    <row r="1770" customFormat="false" ht="15.75" hidden="false" customHeight="false" outlineLevel="0" collapsed="false">
      <c r="A1770" s="22" t="s">
        <v>13663</v>
      </c>
      <c r="B1770" s="6" t="s">
        <v>13664</v>
      </c>
      <c r="E1770" s="18" t="str">
        <f aca="false">RIGHT( "0x" &amp; DEC2HEX( HEX2DEC(A1770) + HEX2DEC("70000") ), 8 )</f>
        <v>0x72C90</v>
      </c>
    </row>
    <row r="1771" customFormat="false" ht="15.75" hidden="false" customHeight="false" outlineLevel="0" collapsed="false">
      <c r="A1771" s="22" t="s">
        <v>13665</v>
      </c>
      <c r="B1771" s="6" t="s">
        <v>13666</v>
      </c>
      <c r="E1771" s="18" t="str">
        <f aca="false">RIGHT( "0x" &amp; DEC2HEX( HEX2DEC(A1771) + HEX2DEC("70000") ), 8 )</f>
        <v>0x72CBB</v>
      </c>
    </row>
    <row r="1772" customFormat="false" ht="15.75" hidden="false" customHeight="false" outlineLevel="0" collapsed="false">
      <c r="A1772" s="22" t="s">
        <v>13667</v>
      </c>
      <c r="B1772" s="6" t="s">
        <v>13668</v>
      </c>
      <c r="E1772" s="18" t="str">
        <f aca="false">RIGHT( "0x" &amp; DEC2HEX( HEX2DEC(A1772) + HEX2DEC("70000") ), 8 )</f>
        <v>0x72CE0</v>
      </c>
    </row>
    <row r="1773" customFormat="false" ht="15.75" hidden="false" customHeight="false" outlineLevel="0" collapsed="false">
      <c r="A1773" s="22" t="s">
        <v>13669</v>
      </c>
      <c r="B1773" s="6" t="s">
        <v>13670</v>
      </c>
      <c r="E1773" s="18" t="str">
        <f aca="false">RIGHT( "0x" &amp; DEC2HEX( HEX2DEC(A1773) + HEX2DEC("70000") ), 8 )</f>
        <v>0x72CF7</v>
      </c>
    </row>
    <row r="1774" customFormat="false" ht="15.75" hidden="false" customHeight="false" outlineLevel="0" collapsed="false">
      <c r="A1774" s="22" t="s">
        <v>13671</v>
      </c>
      <c r="B1774" s="6" t="s">
        <v>13672</v>
      </c>
      <c r="E1774" s="18" t="str">
        <f aca="false">RIGHT( "0x" &amp; DEC2HEX( HEX2DEC(A1774) + HEX2DEC("70000") ), 8 )</f>
        <v>0x72D01</v>
      </c>
    </row>
    <row r="1775" customFormat="false" ht="15.75" hidden="false" customHeight="false" outlineLevel="0" collapsed="false">
      <c r="A1775" s="22" t="s">
        <v>13673</v>
      </c>
      <c r="B1775" s="6" t="s">
        <v>13674</v>
      </c>
      <c r="E1775" s="18" t="str">
        <f aca="false">RIGHT( "0x" &amp; DEC2HEX( HEX2DEC(A1775) + HEX2DEC("70000") ), 8 )</f>
        <v>0x72D14</v>
      </c>
    </row>
    <row r="1776" customFormat="false" ht="15.75" hidden="false" customHeight="false" outlineLevel="0" collapsed="false">
      <c r="A1776" s="22" t="s">
        <v>13675</v>
      </c>
      <c r="B1776" s="6" t="s">
        <v>13676</v>
      </c>
      <c r="E1776" s="18" t="str">
        <f aca="false">RIGHT( "0x" &amp; DEC2HEX( HEX2DEC(A1776) + HEX2DEC("70000") ), 8 )</f>
        <v>0x72D41</v>
      </c>
    </row>
    <row r="1777" customFormat="false" ht="15.75" hidden="false" customHeight="false" outlineLevel="0" collapsed="false">
      <c r="A1777" s="22" t="s">
        <v>13677</v>
      </c>
      <c r="B1777" s="6" t="s">
        <v>171</v>
      </c>
      <c r="C1777" s="7" t="str">
        <f aca="false">'Name Key'!B13</f>
        <v>Caplas</v>
      </c>
      <c r="E1777" s="18" t="str">
        <f aca="false">RIGHT( "0x" &amp; DEC2HEX( HEX2DEC(A1777) + HEX2DEC("70000") ), 8 )</f>
        <v>0x72D5C</v>
      </c>
    </row>
    <row r="1778" customFormat="false" ht="15.75" hidden="false" customHeight="false" outlineLevel="0" collapsed="false">
      <c r="A1778" s="22" t="s">
        <v>13678</v>
      </c>
      <c r="B1778" s="6" t="s">
        <v>13679</v>
      </c>
      <c r="E1778" s="18" t="str">
        <f aca="false">RIGHT( "0x" &amp; DEC2HEX( HEX2DEC(A1778) + HEX2DEC("70000") ), 8 )</f>
        <v>0x72D65</v>
      </c>
    </row>
    <row r="1779" customFormat="false" ht="15.75" hidden="false" customHeight="false" outlineLevel="0" collapsed="false">
      <c r="A1779" s="22" t="s">
        <v>13680</v>
      </c>
      <c r="B1779" s="6" t="s">
        <v>13681</v>
      </c>
      <c r="E1779" s="18" t="str">
        <f aca="false">RIGHT( "0x" &amp; DEC2HEX( HEX2DEC(A1779) + HEX2DEC("70000") ), 8 )</f>
        <v>0x72D83</v>
      </c>
    </row>
    <row r="1780" customFormat="false" ht="15.75" hidden="false" customHeight="false" outlineLevel="0" collapsed="false">
      <c r="A1780" s="22" t="s">
        <v>13682</v>
      </c>
      <c r="B1780" s="6" t="s">
        <v>13683</v>
      </c>
      <c r="E1780" s="18" t="str">
        <f aca="false">RIGHT( "0x" &amp; DEC2HEX( HEX2DEC(A1780) + HEX2DEC("70000") ), 8 )</f>
        <v>0x72DA0</v>
      </c>
    </row>
    <row r="1781" customFormat="false" ht="15.75" hidden="false" customHeight="false" outlineLevel="0" collapsed="false">
      <c r="A1781" s="22" t="s">
        <v>13684</v>
      </c>
      <c r="B1781" s="6" t="s">
        <v>13685</v>
      </c>
      <c r="E1781" s="18" t="str">
        <f aca="false">RIGHT( "0x" &amp; DEC2HEX( HEX2DEC(A1781) + HEX2DEC("70000") ), 8 )</f>
        <v>0x72DB9</v>
      </c>
    </row>
    <row r="1782" customFormat="false" ht="15.75" hidden="false" customHeight="false" outlineLevel="0" collapsed="false">
      <c r="A1782" s="22" t="s">
        <v>13686</v>
      </c>
      <c r="B1782" s="6" t="s">
        <v>13687</v>
      </c>
      <c r="E1782" s="18" t="str">
        <f aca="false">RIGHT( "0x" &amp; DEC2HEX( HEX2DEC(A1782) + HEX2DEC("70000") ), 8 )</f>
        <v>0x72DE4</v>
      </c>
    </row>
    <row r="1783" customFormat="false" ht="15.75" hidden="false" customHeight="false" outlineLevel="0" collapsed="false">
      <c r="A1783" s="22" t="s">
        <v>13688</v>
      </c>
      <c r="B1783" s="6" t="s">
        <v>13689</v>
      </c>
      <c r="E1783" s="18" t="str">
        <f aca="false">RIGHT( "0x" &amp; DEC2HEX( HEX2DEC(A1783) + HEX2DEC("70000") ), 8 )</f>
        <v>0x72E1B</v>
      </c>
    </row>
    <row r="1784" customFormat="false" ht="15.75" hidden="false" customHeight="false" outlineLevel="0" collapsed="false">
      <c r="A1784" s="22" t="s">
        <v>13690</v>
      </c>
      <c r="B1784" s="6" t="s">
        <v>171</v>
      </c>
      <c r="C1784" s="7" t="str">
        <f aca="false">'Name Key'!B13</f>
        <v>Caplas</v>
      </c>
      <c r="E1784" s="18" t="str">
        <f aca="false">RIGHT( "0x" &amp; DEC2HEX( HEX2DEC(A1784) + HEX2DEC("70000") ), 8 )</f>
        <v>0x72E34</v>
      </c>
    </row>
    <row r="1785" customFormat="false" ht="15.75" hidden="false" customHeight="false" outlineLevel="0" collapsed="false">
      <c r="A1785" s="22" t="s">
        <v>13691</v>
      </c>
      <c r="B1785" s="6" t="s">
        <v>8303</v>
      </c>
      <c r="E1785" s="18" t="str">
        <f aca="false">RIGHT( "0x" &amp; DEC2HEX( HEX2DEC(A1785) + HEX2DEC("70000") ), 8 )</f>
        <v>0x72E3D</v>
      </c>
    </row>
    <row r="1786" customFormat="false" ht="15.75" hidden="false" customHeight="false" outlineLevel="0" collapsed="false">
      <c r="A1786" s="22" t="s">
        <v>13692</v>
      </c>
      <c r="B1786" s="6" t="s">
        <v>13693</v>
      </c>
      <c r="E1786" s="18" t="str">
        <f aca="false">RIGHT( "0x" &amp; DEC2HEX( HEX2DEC(A1786) + HEX2DEC("70000") ), 8 )</f>
        <v>0x72E45</v>
      </c>
    </row>
    <row r="1787" customFormat="false" ht="15.75" hidden="false" customHeight="false" outlineLevel="0" collapsed="false">
      <c r="A1787" s="22" t="s">
        <v>13694</v>
      </c>
      <c r="B1787" s="6" t="s">
        <v>13695</v>
      </c>
      <c r="E1787" s="18" t="str">
        <f aca="false">RIGHT( "0x" &amp; DEC2HEX( HEX2DEC(A1787) + HEX2DEC("70000") ), 8 )</f>
        <v>0x72E64</v>
      </c>
    </row>
    <row r="1788" customFormat="false" ht="15.75" hidden="false" customHeight="false" outlineLevel="0" collapsed="false">
      <c r="A1788" s="22" t="s">
        <v>13696</v>
      </c>
      <c r="B1788" s="6" t="s">
        <v>13697</v>
      </c>
      <c r="E1788" s="18" t="str">
        <f aca="false">RIGHT( "0x" &amp; DEC2HEX( HEX2DEC(A1788) + HEX2DEC("70000") ), 8 )</f>
        <v>0x72E7F</v>
      </c>
    </row>
    <row r="1789" customFormat="false" ht="15.75" hidden="false" customHeight="false" outlineLevel="0" collapsed="false">
      <c r="A1789" s="22" t="s">
        <v>13698</v>
      </c>
      <c r="B1789" s="6" t="s">
        <v>13699</v>
      </c>
      <c r="E1789" s="18" t="str">
        <f aca="false">RIGHT( "0x" &amp; DEC2HEX( HEX2DEC(A1789) + HEX2DEC("70000") ), 8 )</f>
        <v>0x72E9C</v>
      </c>
    </row>
    <row r="1790" customFormat="false" ht="15.75" hidden="false" customHeight="false" outlineLevel="0" collapsed="false">
      <c r="A1790" s="22" t="s">
        <v>13700</v>
      </c>
      <c r="B1790" s="6" t="s">
        <v>13701</v>
      </c>
      <c r="E1790" s="18" t="str">
        <f aca="false">RIGHT( "0x" &amp; DEC2HEX( HEX2DEC(A1790) + HEX2DEC("70000") ), 8 )</f>
        <v>0x72EBB</v>
      </c>
    </row>
    <row r="1791" customFormat="false" ht="15.75" hidden="false" customHeight="false" outlineLevel="0" collapsed="false">
      <c r="A1791" s="22" t="s">
        <v>13702</v>
      </c>
      <c r="B1791" s="6" t="s">
        <v>13703</v>
      </c>
      <c r="E1791" s="18" t="str">
        <f aca="false">RIGHT( "0x" &amp; DEC2HEX( HEX2DEC(A1791) + HEX2DEC("70000") ), 8 )</f>
        <v>0x72EE2</v>
      </c>
    </row>
    <row r="1792" customFormat="false" ht="15.75" hidden="false" customHeight="false" outlineLevel="0" collapsed="false">
      <c r="A1792" s="22" t="s">
        <v>13704</v>
      </c>
      <c r="B1792" s="6" t="s">
        <v>8303</v>
      </c>
      <c r="E1792" s="18" t="str">
        <f aca="false">RIGHT( "0x" &amp; DEC2HEX( HEX2DEC(A1792) + HEX2DEC("70000") ), 8 )</f>
        <v>0x72F0D</v>
      </c>
    </row>
    <row r="1793" customFormat="false" ht="15.75" hidden="false" customHeight="false" outlineLevel="0" collapsed="false">
      <c r="A1793" s="22" t="s">
        <v>13705</v>
      </c>
      <c r="B1793" s="6" t="s">
        <v>13706</v>
      </c>
      <c r="E1793" s="18" t="str">
        <f aca="false">RIGHT( "0x" &amp; DEC2HEX( HEX2DEC(A1793) + HEX2DEC("70000") ), 8 )</f>
        <v>0x72F15</v>
      </c>
    </row>
    <row r="1794" customFormat="false" ht="15.75" hidden="false" customHeight="false" outlineLevel="0" collapsed="false">
      <c r="A1794" s="22" t="s">
        <v>13707</v>
      </c>
      <c r="B1794" s="6" t="s">
        <v>8303</v>
      </c>
      <c r="E1794" s="18" t="str">
        <f aca="false">RIGHT( "0x" &amp; DEC2HEX( HEX2DEC(A1794) + HEX2DEC("70000") ), 8 )</f>
        <v>0x72F34</v>
      </c>
    </row>
    <row r="1795" customFormat="false" ht="15.75" hidden="false" customHeight="false" outlineLevel="0" collapsed="false">
      <c r="A1795" s="22" t="s">
        <v>13708</v>
      </c>
      <c r="B1795" s="6" t="s">
        <v>13709</v>
      </c>
      <c r="E1795" s="18" t="str">
        <f aca="false">RIGHT( "0x" &amp; DEC2HEX( HEX2DEC(A1795) + HEX2DEC("70000") ), 8 )</f>
        <v>0x72F3C</v>
      </c>
    </row>
    <row r="1796" customFormat="false" ht="15.75" hidden="false" customHeight="false" outlineLevel="0" collapsed="false">
      <c r="A1796" s="22" t="s">
        <v>13710</v>
      </c>
      <c r="B1796" s="6" t="s">
        <v>13711</v>
      </c>
      <c r="E1796" s="18" t="str">
        <f aca="false">RIGHT( "0x" &amp; DEC2HEX( HEX2DEC(A1796) + HEX2DEC("70000") ), 8 )</f>
        <v>0x72F4B</v>
      </c>
    </row>
    <row r="1797" customFormat="false" ht="15.75" hidden="false" customHeight="false" outlineLevel="0" collapsed="false">
      <c r="A1797" s="22" t="s">
        <v>13712</v>
      </c>
      <c r="B1797" s="6" t="s">
        <v>13713</v>
      </c>
      <c r="E1797" s="18" t="str">
        <f aca="false">RIGHT( "0x" &amp; DEC2HEX( HEX2DEC(A1797) + HEX2DEC("70000") ), 8 )</f>
        <v>0x72F72</v>
      </c>
    </row>
    <row r="1798" customFormat="false" ht="15.75" hidden="false" customHeight="false" outlineLevel="0" collapsed="false">
      <c r="A1798" s="22" t="s">
        <v>13714</v>
      </c>
      <c r="B1798" s="6" t="s">
        <v>13715</v>
      </c>
      <c r="E1798" s="18" t="str">
        <f aca="false">RIGHT( "0x" &amp; DEC2HEX( HEX2DEC(A1798) + HEX2DEC("70000") ), 8 )</f>
        <v>0x72F91</v>
      </c>
    </row>
    <row r="1799" customFormat="false" ht="15.75" hidden="false" customHeight="false" outlineLevel="0" collapsed="false">
      <c r="A1799" s="22" t="s">
        <v>13716</v>
      </c>
      <c r="B1799" s="6" t="s">
        <v>12096</v>
      </c>
      <c r="E1799" s="18" t="str">
        <f aca="false">RIGHT( "0x" &amp; DEC2HEX( HEX2DEC(A1799) + HEX2DEC("70000") ), 8 )</f>
        <v>0x72FAC</v>
      </c>
    </row>
    <row r="1800" customFormat="false" ht="15.75" hidden="false" customHeight="false" outlineLevel="0" collapsed="false">
      <c r="A1800" s="22" t="s">
        <v>13717</v>
      </c>
      <c r="B1800" s="6" t="s">
        <v>13718</v>
      </c>
      <c r="E1800" s="18" t="str">
        <f aca="false">RIGHT( "0x" &amp; DEC2HEX( HEX2DEC(A1800) + HEX2DEC("70000") ), 8 )</f>
        <v>0x72FBC</v>
      </c>
    </row>
    <row r="1801" customFormat="false" ht="15.75" hidden="false" customHeight="false" outlineLevel="0" collapsed="false">
      <c r="A1801" s="22" t="s">
        <v>13719</v>
      </c>
      <c r="B1801" s="6" t="s">
        <v>171</v>
      </c>
      <c r="C1801" s="7" t="str">
        <f aca="false">'Name Key'!B13</f>
        <v>Caplas</v>
      </c>
      <c r="E1801" s="18" t="str">
        <f aca="false">RIGHT( "0x" &amp; DEC2HEX( HEX2DEC(A1801) + HEX2DEC("70000") ), 8 )</f>
        <v>0x72FD8</v>
      </c>
    </row>
    <row r="1802" customFormat="false" ht="15.75" hidden="false" customHeight="false" outlineLevel="0" collapsed="false">
      <c r="A1802" s="22" t="s">
        <v>13720</v>
      </c>
      <c r="B1802" s="6" t="s">
        <v>13721</v>
      </c>
      <c r="E1802" s="18" t="str">
        <f aca="false">RIGHT( "0x" &amp; DEC2HEX( HEX2DEC(A1802) + HEX2DEC("70000") ), 8 )</f>
        <v>0x72FE1</v>
      </c>
    </row>
    <row r="1803" customFormat="false" ht="15.75" hidden="false" customHeight="false" outlineLevel="0" collapsed="false">
      <c r="A1803" s="22" t="s">
        <v>13722</v>
      </c>
      <c r="B1803" s="6" t="s">
        <v>13723</v>
      </c>
      <c r="E1803" s="18" t="str">
        <f aca="false">RIGHT( "0x" &amp; DEC2HEX( HEX2DEC(A1803) + HEX2DEC("70000") ), 8 )</f>
        <v>0x73002</v>
      </c>
    </row>
    <row r="1804" customFormat="false" ht="15.75" hidden="false" customHeight="false" outlineLevel="0" collapsed="false">
      <c r="A1804" s="22" t="s">
        <v>13724</v>
      </c>
      <c r="B1804" s="6" t="s">
        <v>171</v>
      </c>
      <c r="C1804" s="7" t="str">
        <f aca="false">'Name Key'!B13</f>
        <v>Caplas</v>
      </c>
      <c r="E1804" s="18" t="str">
        <f aca="false">RIGHT( "0x" &amp; DEC2HEX( HEX2DEC(A1804) + HEX2DEC("70000") ), 8 )</f>
        <v>0x73014</v>
      </c>
    </row>
    <row r="1805" customFormat="false" ht="15.75" hidden="false" customHeight="false" outlineLevel="0" collapsed="false">
      <c r="A1805" s="22" t="s">
        <v>13725</v>
      </c>
      <c r="B1805" s="6" t="s">
        <v>12918</v>
      </c>
      <c r="E1805" s="18" t="str">
        <f aca="false">RIGHT( "0x" &amp; DEC2HEX( HEX2DEC(A1805) + HEX2DEC("70000") ), 8 )</f>
        <v>0x7301D</v>
      </c>
    </row>
    <row r="1806" customFormat="false" ht="15.75" hidden="false" customHeight="false" outlineLevel="0" collapsed="false">
      <c r="A1806" s="22" t="s">
        <v>13726</v>
      </c>
      <c r="B1806" s="6" t="s">
        <v>13727</v>
      </c>
      <c r="E1806" s="18" t="str">
        <f aca="false">RIGHT( "0x" &amp; DEC2HEX( HEX2DEC(A1806) + HEX2DEC("70000") ), 8 )</f>
        <v>0x73031</v>
      </c>
    </row>
    <row r="1807" customFormat="false" ht="15.75" hidden="false" customHeight="false" outlineLevel="0" collapsed="false">
      <c r="A1807" s="22" t="s">
        <v>13728</v>
      </c>
      <c r="B1807" s="6" t="s">
        <v>4694</v>
      </c>
      <c r="E1807" s="18" t="str">
        <f aca="false">RIGHT( "0x" &amp; DEC2HEX( HEX2DEC(A1807) + HEX2DEC("70000") ), 8 )</f>
        <v>0x73054</v>
      </c>
    </row>
    <row r="1808" customFormat="false" ht="15.75" hidden="false" customHeight="false" outlineLevel="0" collapsed="false">
      <c r="A1808" s="22" t="s">
        <v>13729</v>
      </c>
      <c r="B1808" s="6" t="s">
        <v>4696</v>
      </c>
      <c r="E1808" s="18" t="str">
        <f aca="false">RIGHT( "0x" &amp; DEC2HEX( HEX2DEC(A1808) + HEX2DEC("70000") ), 8 )</f>
        <v>0x73068</v>
      </c>
    </row>
    <row r="1809" customFormat="false" ht="15.75" hidden="false" customHeight="false" outlineLevel="0" collapsed="false">
      <c r="A1809" s="22"/>
      <c r="B1809" s="3"/>
      <c r="D1809" s="3" t="s">
        <v>13730</v>
      </c>
      <c r="E1809" s="18"/>
    </row>
    <row r="1810" customFormat="false" ht="15.75" hidden="false" customHeight="false" outlineLevel="0" collapsed="false">
      <c r="A1810" s="22" t="s">
        <v>13731</v>
      </c>
      <c r="B1810" s="6" t="s">
        <v>171</v>
      </c>
      <c r="C1810" s="7" t="str">
        <f aca="false">'Name Key'!B13</f>
        <v>Caplas</v>
      </c>
      <c r="E1810" s="18" t="str">
        <f aca="false">RIGHT( "0x" &amp; DEC2HEX( HEX2DEC(A1810) + HEX2DEC("74800") ), 8 )</f>
        <v>0x785F0</v>
      </c>
    </row>
    <row r="1811" customFormat="false" ht="15.75" hidden="false" customHeight="false" outlineLevel="0" collapsed="false">
      <c r="A1811" s="22" t="s">
        <v>13732</v>
      </c>
      <c r="B1811" s="6" t="s">
        <v>13733</v>
      </c>
      <c r="E1811" s="18" t="str">
        <f aca="false">RIGHT( "0x" &amp; DEC2HEX( HEX2DEC(A1811) + HEX2DEC("74800") ), 8 )</f>
        <v>0x78603</v>
      </c>
    </row>
    <row r="1812" customFormat="false" ht="15.75" hidden="false" customHeight="false" outlineLevel="0" collapsed="false">
      <c r="A1812" s="22" t="s">
        <v>13734</v>
      </c>
      <c r="B1812" s="6" t="s">
        <v>13735</v>
      </c>
      <c r="E1812" s="18" t="str">
        <f aca="false">RIGHT( "0x" &amp; DEC2HEX( HEX2DEC(A1812) + HEX2DEC("74800") ), 8 )</f>
        <v>0x78620</v>
      </c>
    </row>
    <row r="1813" customFormat="false" ht="15.75" hidden="false" customHeight="false" outlineLevel="0" collapsed="false">
      <c r="A1813" s="22" t="s">
        <v>13736</v>
      </c>
      <c r="B1813" s="6" t="s">
        <v>8303</v>
      </c>
      <c r="E1813" s="18" t="str">
        <f aca="false">RIGHT( "0x" &amp; DEC2HEX( HEX2DEC(A1813) + HEX2DEC("74800") ), 8 )</f>
        <v>0x7863B</v>
      </c>
    </row>
    <row r="1814" customFormat="false" ht="15.75" hidden="false" customHeight="false" outlineLevel="0" collapsed="false">
      <c r="A1814" s="22" t="s">
        <v>13737</v>
      </c>
      <c r="B1814" s="6" t="s">
        <v>13738</v>
      </c>
      <c r="E1814" s="18" t="str">
        <f aca="false">RIGHT( "0x" &amp; DEC2HEX( HEX2DEC(A1814) + HEX2DEC("74800") ), 8 )</f>
        <v>0x78643</v>
      </c>
    </row>
    <row r="1815" customFormat="false" ht="15.75" hidden="false" customHeight="false" outlineLevel="0" collapsed="false">
      <c r="A1815" s="22" t="s">
        <v>13739</v>
      </c>
      <c r="B1815" s="6" t="s">
        <v>13740</v>
      </c>
      <c r="E1815" s="18" t="str">
        <f aca="false">RIGHT( "0x" &amp; DEC2HEX( HEX2DEC(A1815) + HEX2DEC("74800") ), 8 )</f>
        <v>0x78660</v>
      </c>
    </row>
    <row r="1816" customFormat="false" ht="15.75" hidden="false" customHeight="false" outlineLevel="0" collapsed="false">
      <c r="A1816" s="22" t="s">
        <v>13741</v>
      </c>
      <c r="B1816" s="6" t="s">
        <v>13742</v>
      </c>
      <c r="E1816" s="18" t="str">
        <f aca="false">RIGHT( "0x" &amp; DEC2HEX( HEX2DEC(A1816) + HEX2DEC("74800") ), 8 )</f>
        <v>0x78683</v>
      </c>
    </row>
    <row r="1817" customFormat="false" ht="15.75" hidden="false" customHeight="false" outlineLevel="0" collapsed="false">
      <c r="A1817" s="22" t="s">
        <v>13743</v>
      </c>
      <c r="B1817" s="6" t="s">
        <v>13744</v>
      </c>
      <c r="E1817" s="18" t="str">
        <f aca="false">RIGHT( "0x" &amp; DEC2HEX( HEX2DEC(A1817) + HEX2DEC("74800") ), 8 )</f>
        <v>0x786A4</v>
      </c>
    </row>
    <row r="1818" customFormat="false" ht="15.75" hidden="false" customHeight="false" outlineLevel="0" collapsed="false">
      <c r="A1818" s="22" t="s">
        <v>13745</v>
      </c>
      <c r="B1818" s="6" t="s">
        <v>13746</v>
      </c>
      <c r="E1818" s="18" t="str">
        <f aca="false">RIGHT( "0x" &amp; DEC2HEX( HEX2DEC(A1818) + HEX2DEC("74800") ), 8 )</f>
        <v>0x786BF</v>
      </c>
    </row>
    <row r="1819" customFormat="false" ht="15.75" hidden="false" customHeight="false" outlineLevel="0" collapsed="false">
      <c r="A1819" s="22" t="s">
        <v>13747</v>
      </c>
      <c r="B1819" s="6" t="s">
        <v>13748</v>
      </c>
      <c r="E1819" s="18" t="str">
        <f aca="false">RIGHT( "0x" &amp; DEC2HEX( HEX2DEC(A1819) + HEX2DEC("74800") ), 8 )</f>
        <v>0x786DE</v>
      </c>
    </row>
    <row r="1820" customFormat="false" ht="15.75" hidden="false" customHeight="false" outlineLevel="0" collapsed="false">
      <c r="A1820" s="22" t="s">
        <v>13749</v>
      </c>
      <c r="B1820" s="6" t="s">
        <v>13750</v>
      </c>
      <c r="E1820" s="18" t="str">
        <f aca="false">RIGHT( "0x" &amp; DEC2HEX( HEX2DEC(A1820) + HEX2DEC("74800") ), 8 )</f>
        <v>0x7870D</v>
      </c>
    </row>
    <row r="1821" customFormat="false" ht="15.75" hidden="false" customHeight="false" outlineLevel="0" collapsed="false">
      <c r="A1821" s="22" t="s">
        <v>13751</v>
      </c>
      <c r="B1821" s="6" t="s">
        <v>13752</v>
      </c>
      <c r="E1821" s="18" t="str">
        <f aca="false">RIGHT( "0x" &amp; DEC2HEX( HEX2DEC(A1821) + HEX2DEC("74800") ), 8 )</f>
        <v>0x78730</v>
      </c>
    </row>
    <row r="1822" customFormat="false" ht="15.75" hidden="false" customHeight="false" outlineLevel="0" collapsed="false">
      <c r="A1822" s="22" t="s">
        <v>13753</v>
      </c>
      <c r="B1822" s="6" t="s">
        <v>13754</v>
      </c>
      <c r="E1822" s="18" t="str">
        <f aca="false">RIGHT( "0x" &amp; DEC2HEX( HEX2DEC(A1822) + HEX2DEC("74800") ), 8 )</f>
        <v>0x78759</v>
      </c>
    </row>
    <row r="1823" customFormat="false" ht="15.75" hidden="false" customHeight="false" outlineLevel="0" collapsed="false">
      <c r="A1823" s="22" t="s">
        <v>13755</v>
      </c>
      <c r="B1823" s="6" t="s">
        <v>13756</v>
      </c>
      <c r="E1823" s="18" t="str">
        <f aca="false">RIGHT( "0x" &amp; DEC2HEX( HEX2DEC(A1823) + HEX2DEC("74800") ), 8 )</f>
        <v>0x78770</v>
      </c>
    </row>
    <row r="1824" customFormat="false" ht="15.75" hidden="false" customHeight="false" outlineLevel="0" collapsed="false">
      <c r="A1824" s="22" t="s">
        <v>13757</v>
      </c>
      <c r="B1824" s="6" t="s">
        <v>13758</v>
      </c>
      <c r="E1824" s="18" t="str">
        <f aca="false">RIGHT( "0x" &amp; DEC2HEX( HEX2DEC(A1824) + HEX2DEC("74800") ), 8 )</f>
        <v>0x78790</v>
      </c>
    </row>
    <row r="1825" customFormat="false" ht="15.75" hidden="false" customHeight="false" outlineLevel="0" collapsed="false">
      <c r="A1825" s="22" t="s">
        <v>13759</v>
      </c>
      <c r="B1825" s="6" t="s">
        <v>13760</v>
      </c>
      <c r="E1825" s="18" t="str">
        <f aca="false">RIGHT( "0x" &amp; DEC2HEX( HEX2DEC(A1825) + HEX2DEC("74800") ), 8 )</f>
        <v>0x787AF</v>
      </c>
    </row>
    <row r="1826" customFormat="false" ht="15.75" hidden="false" customHeight="false" outlineLevel="0" collapsed="false">
      <c r="A1826" s="22" t="s">
        <v>13761</v>
      </c>
      <c r="B1826" s="6" t="s">
        <v>13762</v>
      </c>
      <c r="E1826" s="18" t="str">
        <f aca="false">RIGHT( "0x" &amp; DEC2HEX( HEX2DEC(A1826) + HEX2DEC("74800") ), 8 )</f>
        <v>0x787D0</v>
      </c>
    </row>
    <row r="1827" customFormat="false" ht="15.75" hidden="false" customHeight="false" outlineLevel="0" collapsed="false">
      <c r="A1827" s="22" t="s">
        <v>13763</v>
      </c>
      <c r="B1827" s="6" t="s">
        <v>13764</v>
      </c>
      <c r="E1827" s="18" t="str">
        <f aca="false">RIGHT( "0x" &amp; DEC2HEX( HEX2DEC(A1827) + HEX2DEC("74800") ), 8 )</f>
        <v>0x787F4</v>
      </c>
    </row>
    <row r="1828" customFormat="false" ht="15.75" hidden="false" customHeight="false" outlineLevel="0" collapsed="false">
      <c r="A1828" s="22" t="s">
        <v>13765</v>
      </c>
      <c r="B1828" s="6" t="s">
        <v>10877</v>
      </c>
      <c r="E1828" s="18" t="str">
        <f aca="false">RIGHT( "0x" &amp; DEC2HEX( HEX2DEC(A1828) + HEX2DEC("74800") ), 8 )</f>
        <v>0x78811</v>
      </c>
    </row>
    <row r="1829" customFormat="false" ht="15.75" hidden="false" customHeight="false" outlineLevel="0" collapsed="false">
      <c r="A1829" s="22"/>
      <c r="B1829" s="3"/>
      <c r="D1829" s="3" t="s">
        <v>13766</v>
      </c>
      <c r="E1829" s="18"/>
    </row>
    <row r="1830" customFormat="false" ht="15.75" hidden="false" customHeight="false" outlineLevel="0" collapsed="false">
      <c r="A1830" s="22" t="s">
        <v>10807</v>
      </c>
      <c r="B1830" s="6" t="s">
        <v>4893</v>
      </c>
      <c r="E1830" s="18" t="str">
        <f aca="false">RIGHT( "0x" &amp; DEC2HEX( HEX2DEC(A1830) + HEX2DEC("77000") ), 8 )</f>
        <v>0x77000</v>
      </c>
    </row>
    <row r="1831" customFormat="false" ht="15.75" hidden="false" customHeight="false" outlineLevel="0" collapsed="false">
      <c r="A1831" s="22" t="s">
        <v>13767</v>
      </c>
      <c r="B1831" s="6" t="s">
        <v>13768</v>
      </c>
      <c r="E1831" s="18" t="str">
        <f aca="false">RIGHT( "0x" &amp; DEC2HEX( HEX2DEC(A1831) + HEX2DEC("77000") ), 8 )</f>
        <v>0x77016</v>
      </c>
    </row>
    <row r="1832" customFormat="false" ht="15.75" hidden="false" customHeight="false" outlineLevel="0" collapsed="false">
      <c r="A1832" s="22" t="s">
        <v>12243</v>
      </c>
      <c r="B1832" s="6" t="s">
        <v>4896</v>
      </c>
      <c r="E1832" s="18" t="str">
        <f aca="false">RIGHT( "0x" &amp; DEC2HEX( HEX2DEC(A1832) + HEX2DEC("77000") ), 8 )</f>
        <v>0x77024</v>
      </c>
    </row>
    <row r="1833" customFormat="false" ht="15.75" hidden="false" customHeight="false" outlineLevel="0" collapsed="false">
      <c r="A1833" s="22" t="s">
        <v>13769</v>
      </c>
      <c r="B1833" s="6" t="s">
        <v>13770</v>
      </c>
      <c r="E1833" s="18" t="str">
        <f aca="false">RIGHT( "0x" &amp; DEC2HEX( HEX2DEC(A1833) + HEX2DEC("77000") ), 8 )</f>
        <v>0x77037</v>
      </c>
    </row>
    <row r="1834" customFormat="false" ht="15.75" hidden="false" customHeight="false" outlineLevel="0" collapsed="false">
      <c r="A1834" s="22" t="s">
        <v>13771</v>
      </c>
      <c r="B1834" s="6" t="s">
        <v>13772</v>
      </c>
      <c r="E1834" s="18" t="str">
        <f aca="false">RIGHT( "0x" &amp; DEC2HEX( HEX2DEC(A1834) + HEX2DEC("77000") ), 8 )</f>
        <v>0x77056</v>
      </c>
    </row>
    <row r="1835" customFormat="false" ht="15.75" hidden="false" customHeight="false" outlineLevel="0" collapsed="false">
      <c r="A1835" s="22" t="s">
        <v>13773</v>
      </c>
      <c r="B1835" s="6" t="s">
        <v>13774</v>
      </c>
      <c r="E1835" s="18" t="str">
        <f aca="false">RIGHT( "0x" &amp; DEC2HEX( HEX2DEC(A1835) + HEX2DEC("77000") ), 8 )</f>
        <v>0x7706F</v>
      </c>
    </row>
    <row r="1836" customFormat="false" ht="15.75" hidden="false" customHeight="false" outlineLevel="0" collapsed="false">
      <c r="A1836" s="22" t="s">
        <v>13775</v>
      </c>
      <c r="B1836" s="6" t="s">
        <v>13776</v>
      </c>
      <c r="E1836" s="18" t="str">
        <f aca="false">RIGHT( "0x" &amp; DEC2HEX( HEX2DEC(A1836) + HEX2DEC("77000") ), 8 )</f>
        <v>0x77096</v>
      </c>
    </row>
    <row r="1837" customFormat="false" ht="15.75" hidden="false" customHeight="false" outlineLevel="0" collapsed="false">
      <c r="A1837" s="22" t="s">
        <v>13777</v>
      </c>
      <c r="B1837" s="6" t="s">
        <v>13778</v>
      </c>
      <c r="E1837" s="18" t="str">
        <f aca="false">RIGHT( "0x" &amp; DEC2HEX( HEX2DEC(A1837) + HEX2DEC("77000") ), 8 )</f>
        <v>0x770B5</v>
      </c>
    </row>
    <row r="1838" customFormat="false" ht="15.75" hidden="false" customHeight="false" outlineLevel="0" collapsed="false">
      <c r="A1838" s="22" t="s">
        <v>13779</v>
      </c>
      <c r="B1838" s="6" t="s">
        <v>13780</v>
      </c>
      <c r="E1838" s="18" t="str">
        <f aca="false">RIGHT( "0x" &amp; DEC2HEX( HEX2DEC(A1838) + HEX2DEC("77000") ), 8 )</f>
        <v>0x770E2</v>
      </c>
    </row>
    <row r="1839" customFormat="false" ht="15.75" hidden="false" customHeight="false" outlineLevel="0" collapsed="false">
      <c r="A1839" s="22" t="s">
        <v>13781</v>
      </c>
      <c r="B1839" s="6" t="s">
        <v>13782</v>
      </c>
      <c r="E1839" s="18" t="str">
        <f aca="false">RIGHT( "0x" &amp; DEC2HEX( HEX2DEC(A1839) + HEX2DEC("77000") ), 8 )</f>
        <v>0x77103</v>
      </c>
    </row>
    <row r="1840" customFormat="false" ht="15.75" hidden="false" customHeight="false" outlineLevel="0" collapsed="false">
      <c r="A1840" s="22" t="s">
        <v>12683</v>
      </c>
      <c r="B1840" s="6" t="s">
        <v>13783</v>
      </c>
      <c r="E1840" s="18" t="str">
        <f aca="false">RIGHT( "0x" &amp; DEC2HEX( HEX2DEC(A1840) + HEX2DEC("77000") ), 8 )</f>
        <v>0x77130</v>
      </c>
    </row>
    <row r="1841" customFormat="false" ht="15.75" hidden="false" customHeight="false" outlineLevel="0" collapsed="false">
      <c r="A1841" s="22" t="s">
        <v>13784</v>
      </c>
      <c r="B1841" s="6" t="s">
        <v>13785</v>
      </c>
      <c r="E1841" s="18" t="str">
        <f aca="false">RIGHT( "0x" &amp; DEC2HEX( HEX2DEC(A1841) + HEX2DEC("77000") ), 8 )</f>
        <v>0x7715B</v>
      </c>
    </row>
    <row r="1842" customFormat="false" ht="15.75" hidden="false" customHeight="false" outlineLevel="0" collapsed="false">
      <c r="A1842" s="22" t="s">
        <v>13786</v>
      </c>
      <c r="B1842" s="6" t="s">
        <v>13787</v>
      </c>
      <c r="E1842" s="18" t="str">
        <f aca="false">RIGHT( "0x" &amp; DEC2HEX( HEX2DEC(A1842) + HEX2DEC("77000") ), 8 )</f>
        <v>0x7718A</v>
      </c>
    </row>
    <row r="1843" customFormat="false" ht="15.75" hidden="false" customHeight="false" outlineLevel="0" collapsed="false">
      <c r="A1843" s="22" t="s">
        <v>13788</v>
      </c>
      <c r="B1843" s="6" t="s">
        <v>13789</v>
      </c>
      <c r="E1843" s="18" t="str">
        <f aca="false">RIGHT( "0x" &amp; DEC2HEX( HEX2DEC(A1843) + HEX2DEC("77000") ), 8 )</f>
        <v>0x771A7</v>
      </c>
    </row>
    <row r="1844" customFormat="false" ht="15.75" hidden="false" customHeight="false" outlineLevel="0" collapsed="false">
      <c r="A1844" s="22" t="s">
        <v>13790</v>
      </c>
      <c r="B1844" s="6" t="s">
        <v>6384</v>
      </c>
      <c r="E1844" s="18" t="str">
        <f aca="false">RIGHT( "0x" &amp; DEC2HEX( HEX2DEC(A1844) + HEX2DEC("77000") ), 8 )</f>
        <v>0x771D4</v>
      </c>
    </row>
    <row r="1845" customFormat="false" ht="15.75" hidden="false" customHeight="false" outlineLevel="0" collapsed="false">
      <c r="A1845" s="22" t="s">
        <v>13791</v>
      </c>
      <c r="B1845" s="6" t="s">
        <v>6335</v>
      </c>
      <c r="E1845" s="18" t="str">
        <f aca="false">RIGHT( "0x" &amp; DEC2HEX( HEX2DEC(A1845) + HEX2DEC("77000") ), 8 )</f>
        <v>0x771E1</v>
      </c>
    </row>
    <row r="1846" customFormat="false" ht="15.75" hidden="false" customHeight="false" outlineLevel="0" collapsed="false">
      <c r="A1846" s="22" t="s">
        <v>13792</v>
      </c>
      <c r="B1846" s="6" t="s">
        <v>13793</v>
      </c>
      <c r="E1846" s="18" t="str">
        <f aca="false">RIGHT( "0x" &amp; DEC2HEX( HEX2DEC(A1846) + HEX2DEC("77000") ), 8 )</f>
        <v>0x771EA</v>
      </c>
    </row>
    <row r="1847" customFormat="false" ht="15.75" hidden="false" customHeight="false" outlineLevel="0" collapsed="false">
      <c r="A1847" s="22" t="s">
        <v>13794</v>
      </c>
      <c r="B1847" s="6" t="s">
        <v>13795</v>
      </c>
      <c r="E1847" s="18" t="str">
        <f aca="false">RIGHT( "0x" &amp; DEC2HEX( HEX2DEC(A1847) + HEX2DEC("77000") ), 8 )</f>
        <v>0x77217</v>
      </c>
    </row>
    <row r="1848" customFormat="false" ht="15.75" hidden="false" customHeight="false" outlineLevel="0" collapsed="false">
      <c r="A1848" s="22" t="s">
        <v>13796</v>
      </c>
      <c r="B1848" s="6" t="s">
        <v>7458</v>
      </c>
      <c r="E1848" s="18" t="str">
        <f aca="false">RIGHT( "0x" &amp; DEC2HEX( HEX2DEC(A1848) + HEX2DEC("77000") ), 8 )</f>
        <v>0x7723E</v>
      </c>
    </row>
    <row r="1849" customFormat="false" ht="15.75" hidden="false" customHeight="false" outlineLevel="0" collapsed="false">
      <c r="A1849" s="22" t="s">
        <v>13797</v>
      </c>
      <c r="B1849" s="6" t="s">
        <v>13798</v>
      </c>
      <c r="E1849" s="18" t="str">
        <f aca="false">RIGHT( "0x" &amp; DEC2HEX( HEX2DEC(A1849) + HEX2DEC("77000") ), 8 )</f>
        <v>0x7726D</v>
      </c>
    </row>
    <row r="1850" customFormat="false" ht="15.75" hidden="false" customHeight="false" outlineLevel="0" collapsed="false">
      <c r="A1850" s="22" t="s">
        <v>13799</v>
      </c>
      <c r="B1850" s="6" t="s">
        <v>7461</v>
      </c>
      <c r="E1850" s="18" t="str">
        <f aca="false">RIGHT( "0x" &amp; DEC2HEX( HEX2DEC(A1850) + HEX2DEC("77000") ), 8 )</f>
        <v>0x77296</v>
      </c>
    </row>
    <row r="1851" customFormat="false" ht="15.75" hidden="false" customHeight="false" outlineLevel="0" collapsed="false">
      <c r="A1851" s="22" t="s">
        <v>13800</v>
      </c>
      <c r="B1851" s="6" t="s">
        <v>1985</v>
      </c>
      <c r="E1851" s="18" t="str">
        <f aca="false">RIGHT( "0x" &amp; DEC2HEX( HEX2DEC(A1851) + HEX2DEC("77000") ), 8 )</f>
        <v>0x772C8</v>
      </c>
    </row>
    <row r="1852" customFormat="false" ht="15.75" hidden="false" customHeight="false" outlineLevel="0" collapsed="false">
      <c r="A1852" s="22" t="s">
        <v>13801</v>
      </c>
      <c r="B1852" s="6" t="s">
        <v>7416</v>
      </c>
      <c r="E1852" s="18" t="str">
        <f aca="false">RIGHT( "0x" &amp; DEC2HEX( HEX2DEC(A1852) + HEX2DEC("77000") ), 8 )</f>
        <v>0x772D2</v>
      </c>
    </row>
    <row r="1853" customFormat="false" ht="15.75" hidden="false" customHeight="false" outlineLevel="0" collapsed="false">
      <c r="A1853" s="22" t="s">
        <v>13802</v>
      </c>
      <c r="B1853" s="6" t="s">
        <v>13803</v>
      </c>
      <c r="E1853" s="18" t="str">
        <f aca="false">RIGHT( "0x" &amp; DEC2HEX( HEX2DEC(A1853) + HEX2DEC("77000") ), 8 )</f>
        <v>0x772EB</v>
      </c>
    </row>
    <row r="1854" customFormat="false" ht="15.75" hidden="false" customHeight="false" outlineLevel="0" collapsed="false">
      <c r="A1854" s="22" t="s">
        <v>13804</v>
      </c>
      <c r="B1854" s="6" t="s">
        <v>13805</v>
      </c>
      <c r="E1854" s="18" t="str">
        <f aca="false">RIGHT( "0x" &amp; DEC2HEX( HEX2DEC(A1854) + HEX2DEC("77000") ), 8 )</f>
        <v>0x77301</v>
      </c>
    </row>
    <row r="1855" customFormat="false" ht="15.75" hidden="false" customHeight="false" outlineLevel="0" collapsed="false">
      <c r="A1855" s="22" t="s">
        <v>13806</v>
      </c>
      <c r="B1855" s="6" t="s">
        <v>13807</v>
      </c>
      <c r="E1855" s="18" t="str">
        <f aca="false">RIGHT( "0x" &amp; DEC2HEX( HEX2DEC(A1855) + HEX2DEC("77000") ), 8 )</f>
        <v>0x77310</v>
      </c>
    </row>
    <row r="1856" customFormat="false" ht="15.75" hidden="false" customHeight="false" outlineLevel="0" collapsed="false">
      <c r="A1856" s="22" t="s">
        <v>13808</v>
      </c>
      <c r="B1856" s="6" t="s">
        <v>6384</v>
      </c>
      <c r="E1856" s="18" t="str">
        <f aca="false">RIGHT( "0x" &amp; DEC2HEX( HEX2DEC(A1856) + HEX2DEC("77000") ), 8 )</f>
        <v>0x7733F</v>
      </c>
    </row>
    <row r="1857" customFormat="false" ht="15.75" hidden="false" customHeight="false" outlineLevel="0" collapsed="false">
      <c r="A1857" s="22" t="s">
        <v>13809</v>
      </c>
      <c r="B1857" s="6" t="s">
        <v>6335</v>
      </c>
      <c r="E1857" s="18" t="str">
        <f aca="false">RIGHT( "0x" &amp; DEC2HEX( HEX2DEC(A1857) + HEX2DEC("77000") ), 8 )</f>
        <v>0x7734C</v>
      </c>
    </row>
    <row r="1858" customFormat="false" ht="15.75" hidden="false" customHeight="false" outlineLevel="0" collapsed="false">
      <c r="A1858" s="22" t="s">
        <v>13810</v>
      </c>
      <c r="B1858" s="6" t="s">
        <v>13811</v>
      </c>
      <c r="E1858" s="18" t="str">
        <f aca="false">RIGHT( "0x" &amp; DEC2HEX( HEX2DEC(A1858) + HEX2DEC("77000") ), 8 )</f>
        <v>0x77355</v>
      </c>
    </row>
    <row r="1859" customFormat="false" ht="15.75" hidden="false" customHeight="false" outlineLevel="0" collapsed="false">
      <c r="A1859" s="22" t="s">
        <v>13812</v>
      </c>
      <c r="B1859" s="6" t="s">
        <v>13813</v>
      </c>
      <c r="E1859" s="18" t="str">
        <f aca="false">RIGHT( "0x" &amp; DEC2HEX( HEX2DEC(A1859) + HEX2DEC("77000") ), 8 )</f>
        <v>0x77392</v>
      </c>
    </row>
    <row r="1860" customFormat="false" ht="15.75" hidden="false" customHeight="false" outlineLevel="0" collapsed="false">
      <c r="A1860" s="22" t="s">
        <v>13814</v>
      </c>
      <c r="B1860" s="6" t="s">
        <v>13815</v>
      </c>
      <c r="E1860" s="18" t="str">
        <f aca="false">RIGHT( "0x" &amp; DEC2HEX( HEX2DEC(A1860) + HEX2DEC("77000") ), 8 )</f>
        <v>0x773B7</v>
      </c>
    </row>
    <row r="1861" customFormat="false" ht="15.75" hidden="false" customHeight="false" outlineLevel="0" collapsed="false">
      <c r="A1861" s="22" t="s">
        <v>13816</v>
      </c>
      <c r="B1861" s="6" t="s">
        <v>8303</v>
      </c>
      <c r="E1861" s="18" t="str">
        <f aca="false">RIGHT( "0x" &amp; DEC2HEX( HEX2DEC(A1861) + HEX2DEC("77000") ), 8 )</f>
        <v>0x773D8</v>
      </c>
    </row>
    <row r="1862" customFormat="false" ht="15.75" hidden="false" customHeight="false" outlineLevel="0" collapsed="false">
      <c r="A1862" s="22" t="s">
        <v>12707</v>
      </c>
      <c r="B1862" s="6" t="s">
        <v>13817</v>
      </c>
      <c r="E1862" s="18" t="str">
        <f aca="false">RIGHT( "0x" &amp; DEC2HEX( HEX2DEC(A1862) + HEX2DEC("77000") ), 8 )</f>
        <v>0x773E0</v>
      </c>
    </row>
    <row r="1863" customFormat="false" ht="15.75" hidden="false" customHeight="false" outlineLevel="0" collapsed="false">
      <c r="A1863" s="22" t="s">
        <v>13818</v>
      </c>
      <c r="B1863" s="6" t="s">
        <v>13819</v>
      </c>
      <c r="E1863" s="18" t="str">
        <f aca="false">RIGHT( "0x" &amp; DEC2HEX( HEX2DEC(A1863) + HEX2DEC("77000") ), 8 )</f>
        <v>0x77401</v>
      </c>
    </row>
    <row r="1864" customFormat="false" ht="15.75" hidden="false" customHeight="false" outlineLevel="0" collapsed="false">
      <c r="A1864" s="22" t="s">
        <v>13820</v>
      </c>
      <c r="B1864" s="6" t="s">
        <v>13821</v>
      </c>
      <c r="E1864" s="18" t="str">
        <f aca="false">RIGHT( "0x" &amp; DEC2HEX( HEX2DEC(A1864) + HEX2DEC("77000") ), 8 )</f>
        <v>0x7741C</v>
      </c>
    </row>
    <row r="1865" customFormat="false" ht="15.75" hidden="false" customHeight="false" outlineLevel="0" collapsed="false">
      <c r="A1865" s="22" t="s">
        <v>13822</v>
      </c>
      <c r="B1865" s="6" t="s">
        <v>13823</v>
      </c>
      <c r="E1865" s="18" t="str">
        <f aca="false">RIGHT( "0x" &amp; DEC2HEX( HEX2DEC(A1865) + HEX2DEC("77000") ), 8 )</f>
        <v>0x7743C</v>
      </c>
    </row>
    <row r="1866" customFormat="false" ht="15.75" hidden="false" customHeight="false" outlineLevel="0" collapsed="false">
      <c r="A1866" s="22" t="s">
        <v>13824</v>
      </c>
      <c r="B1866" s="6" t="s">
        <v>13825</v>
      </c>
      <c r="E1866" s="18" t="str">
        <f aca="false">RIGHT( "0x" &amp; DEC2HEX( HEX2DEC(A1866) + HEX2DEC("77000") ), 8 )</f>
        <v>0x77467</v>
      </c>
    </row>
    <row r="1867" customFormat="false" ht="15.75" hidden="false" customHeight="false" outlineLevel="0" collapsed="false">
      <c r="A1867" s="22" t="s">
        <v>12712</v>
      </c>
      <c r="B1867" s="6" t="s">
        <v>13826</v>
      </c>
      <c r="E1867" s="18" t="str">
        <f aca="false">RIGHT( "0x" &amp; DEC2HEX( HEX2DEC(A1867) + HEX2DEC("77000") ), 8 )</f>
        <v>0x77490</v>
      </c>
    </row>
    <row r="1868" customFormat="false" ht="15.75" hidden="false" customHeight="false" outlineLevel="0" collapsed="false">
      <c r="A1868" s="22" t="s">
        <v>13827</v>
      </c>
      <c r="B1868" s="6" t="s">
        <v>13828</v>
      </c>
      <c r="E1868" s="18" t="str">
        <f aca="false">RIGHT( "0x" &amp; DEC2HEX( HEX2DEC(A1868) + HEX2DEC("77000") ), 8 )</f>
        <v>0x774B0</v>
      </c>
    </row>
    <row r="1869" customFormat="false" ht="15.75" hidden="false" customHeight="false" outlineLevel="0" collapsed="false">
      <c r="A1869" s="22" t="s">
        <v>13829</v>
      </c>
      <c r="B1869" s="6" t="s">
        <v>13830</v>
      </c>
      <c r="E1869" s="18" t="str">
        <f aca="false">RIGHT( "0x" &amp; DEC2HEX( HEX2DEC(A1869) + HEX2DEC("77000") ), 8 )</f>
        <v>0x774DD</v>
      </c>
    </row>
    <row r="1870" customFormat="false" ht="15.75" hidden="false" customHeight="false" outlineLevel="0" collapsed="false">
      <c r="A1870" s="22" t="s">
        <v>13831</v>
      </c>
      <c r="B1870" s="6" t="s">
        <v>13832</v>
      </c>
      <c r="E1870" s="18" t="str">
        <f aca="false">RIGHT( "0x" &amp; DEC2HEX( HEX2DEC(A1870) + HEX2DEC("77000") ), 8 )</f>
        <v>0x77500</v>
      </c>
    </row>
    <row r="1871" customFormat="false" ht="15.75" hidden="false" customHeight="false" outlineLevel="0" collapsed="false">
      <c r="A1871" s="22" t="s">
        <v>13833</v>
      </c>
      <c r="B1871" s="6" t="s">
        <v>13834</v>
      </c>
      <c r="E1871" s="18" t="str">
        <f aca="false">RIGHT( "0x" &amp; DEC2HEX( HEX2DEC(A1871) + HEX2DEC("77000") ), 8 )</f>
        <v>0x77520</v>
      </c>
    </row>
    <row r="1872" customFormat="false" ht="15.75" hidden="false" customHeight="false" outlineLevel="0" collapsed="false">
      <c r="A1872" s="22" t="s">
        <v>13835</v>
      </c>
      <c r="B1872" s="6" t="s">
        <v>13836</v>
      </c>
      <c r="E1872" s="18" t="str">
        <f aca="false">RIGHT( "0x" &amp; DEC2HEX( HEX2DEC(A1872) + HEX2DEC("77000") ), 8 )</f>
        <v>0x7753D</v>
      </c>
    </row>
    <row r="1873" customFormat="false" ht="15.75" hidden="false" customHeight="false" outlineLevel="0" collapsed="false">
      <c r="A1873" s="22" t="s">
        <v>13837</v>
      </c>
      <c r="B1873" s="6" t="s">
        <v>13838</v>
      </c>
      <c r="E1873" s="18" t="str">
        <f aca="false">RIGHT( "0x" &amp; DEC2HEX( HEX2DEC(A1873) + HEX2DEC("77000") ), 8 )</f>
        <v>0x77568</v>
      </c>
    </row>
    <row r="1874" customFormat="false" ht="15.75" hidden="false" customHeight="false" outlineLevel="0" collapsed="false">
      <c r="A1874" s="22" t="s">
        <v>13839</v>
      </c>
      <c r="B1874" s="6" t="s">
        <v>13840</v>
      </c>
      <c r="E1874" s="18" t="str">
        <f aca="false">RIGHT( "0x" &amp; DEC2HEX( HEX2DEC(A1874) + HEX2DEC("77000") ), 8 )</f>
        <v>0x77590</v>
      </c>
    </row>
    <row r="1875" customFormat="false" ht="15.75" hidden="false" customHeight="false" outlineLevel="0" collapsed="false">
      <c r="A1875" s="22" t="s">
        <v>13841</v>
      </c>
      <c r="B1875" s="6" t="s">
        <v>13842</v>
      </c>
      <c r="E1875" s="18" t="str">
        <f aca="false">RIGHT( "0x" &amp; DEC2HEX( HEX2DEC(A1875) + HEX2DEC("77000") ), 8 )</f>
        <v>0x775BD</v>
      </c>
    </row>
    <row r="1876" customFormat="false" ht="15.75" hidden="false" customHeight="false" outlineLevel="0" collapsed="false">
      <c r="A1876" s="22" t="s">
        <v>13843</v>
      </c>
      <c r="B1876" s="6" t="s">
        <v>13844</v>
      </c>
      <c r="E1876" s="18" t="str">
        <f aca="false">RIGHT( "0x" &amp; DEC2HEX( HEX2DEC(A1876) + HEX2DEC("77000") ), 8 )</f>
        <v>0x775E6</v>
      </c>
    </row>
    <row r="1877" customFormat="false" ht="15.75" hidden="false" customHeight="false" outlineLevel="0" collapsed="false">
      <c r="A1877" s="22" t="s">
        <v>13845</v>
      </c>
      <c r="B1877" s="6" t="s">
        <v>13846</v>
      </c>
      <c r="E1877" s="18" t="str">
        <f aca="false">RIGHT( "0x" &amp; DEC2HEX( HEX2DEC(A1877) + HEX2DEC("77000") ), 8 )</f>
        <v>0x77610</v>
      </c>
    </row>
    <row r="1878" customFormat="false" ht="15.75" hidden="false" customHeight="false" outlineLevel="0" collapsed="false">
      <c r="A1878" s="22" t="s">
        <v>13847</v>
      </c>
      <c r="B1878" s="6" t="s">
        <v>13848</v>
      </c>
      <c r="E1878" s="18" t="str">
        <f aca="false">RIGHT( "0x" &amp; DEC2HEX( HEX2DEC(A1878) + HEX2DEC("77000") ), 8 )</f>
        <v>0x77635</v>
      </c>
    </row>
    <row r="1879" customFormat="false" ht="15.75" hidden="false" customHeight="false" outlineLevel="0" collapsed="false">
      <c r="A1879" s="22" t="s">
        <v>13849</v>
      </c>
      <c r="B1879" s="6" t="s">
        <v>13850</v>
      </c>
      <c r="E1879" s="18" t="str">
        <f aca="false">RIGHT( "0x" &amp; DEC2HEX( HEX2DEC(A1879) + HEX2DEC("77000") ), 8 )</f>
        <v>0x7765A</v>
      </c>
    </row>
    <row r="1880" customFormat="false" ht="15.75" hidden="false" customHeight="false" outlineLevel="0" collapsed="false">
      <c r="A1880" s="22" t="s">
        <v>13851</v>
      </c>
      <c r="B1880" s="6" t="s">
        <v>13852</v>
      </c>
      <c r="E1880" s="18" t="str">
        <f aca="false">RIGHT( "0x" &amp; DEC2HEX( HEX2DEC(A1880) + HEX2DEC("77000") ), 8 )</f>
        <v>0x77681</v>
      </c>
    </row>
    <row r="1881" customFormat="false" ht="15.75" hidden="false" customHeight="false" outlineLevel="0" collapsed="false">
      <c r="A1881" s="22" t="s">
        <v>13853</v>
      </c>
      <c r="B1881" s="6" t="s">
        <v>13854</v>
      </c>
      <c r="E1881" s="18" t="str">
        <f aca="false">RIGHT( "0x" &amp; DEC2HEX( HEX2DEC(A1881) + HEX2DEC("77000") ), 8 )</f>
        <v>0x776A2</v>
      </c>
    </row>
    <row r="1882" customFormat="false" ht="15.75" hidden="false" customHeight="false" outlineLevel="0" collapsed="false">
      <c r="A1882" s="22" t="s">
        <v>13855</v>
      </c>
      <c r="B1882" s="6" t="s">
        <v>13856</v>
      </c>
      <c r="E1882" s="18" t="str">
        <f aca="false">RIGHT( "0x" &amp; DEC2HEX( HEX2DEC(A1882) + HEX2DEC("77000") ), 8 )</f>
        <v>0x776C9</v>
      </c>
    </row>
    <row r="1883" customFormat="false" ht="15.75" hidden="false" customHeight="false" outlineLevel="0" collapsed="false">
      <c r="A1883" s="22" t="s">
        <v>13857</v>
      </c>
      <c r="B1883" s="6" t="s">
        <v>13858</v>
      </c>
      <c r="E1883" s="18" t="str">
        <f aca="false">RIGHT( "0x" &amp; DEC2HEX( HEX2DEC(A1883) + HEX2DEC("77000") ), 8 )</f>
        <v>0x776F4</v>
      </c>
    </row>
    <row r="1884" customFormat="false" ht="15.75" hidden="false" customHeight="false" outlineLevel="0" collapsed="false">
      <c r="A1884" s="22" t="s">
        <v>13859</v>
      </c>
      <c r="B1884" s="6" t="s">
        <v>13860</v>
      </c>
      <c r="E1884" s="18" t="str">
        <f aca="false">RIGHT( "0x" &amp; DEC2HEX( HEX2DEC(A1884) + HEX2DEC("77000") ), 8 )</f>
        <v>0x7771F</v>
      </c>
    </row>
    <row r="1885" customFormat="false" ht="15.75" hidden="false" customHeight="false" outlineLevel="0" collapsed="false">
      <c r="A1885" s="22" t="s">
        <v>13861</v>
      </c>
      <c r="B1885" s="6" t="s">
        <v>13862</v>
      </c>
      <c r="E1885" s="18" t="str">
        <f aca="false">RIGHT( "0x" &amp; DEC2HEX( HEX2DEC(A1885) + HEX2DEC("77000") ), 8 )</f>
        <v>0x77744</v>
      </c>
    </row>
    <row r="1886" customFormat="false" ht="15.75" hidden="false" customHeight="false" outlineLevel="0" collapsed="false">
      <c r="A1886" s="22" t="s">
        <v>13863</v>
      </c>
      <c r="B1886" s="6" t="s">
        <v>13864</v>
      </c>
      <c r="E1886" s="18" t="str">
        <f aca="false">RIGHT( "0x" &amp; DEC2HEX( HEX2DEC(A1886) + HEX2DEC("77000") ), 8 )</f>
        <v>0x77773</v>
      </c>
    </row>
    <row r="1887" customFormat="false" ht="15.75" hidden="false" customHeight="false" outlineLevel="0" collapsed="false">
      <c r="A1887" s="22" t="s">
        <v>13865</v>
      </c>
      <c r="B1887" s="6" t="s">
        <v>13866</v>
      </c>
      <c r="E1887" s="18" t="str">
        <f aca="false">RIGHT( "0x" &amp; DEC2HEX( HEX2DEC(A1887) + HEX2DEC("77000") ), 8 )</f>
        <v>0x777A0</v>
      </c>
    </row>
    <row r="1888" customFormat="false" ht="15.75" hidden="false" customHeight="false" outlineLevel="0" collapsed="false">
      <c r="A1888" s="22" t="s">
        <v>13867</v>
      </c>
      <c r="B1888" s="6" t="s">
        <v>13868</v>
      </c>
      <c r="E1888" s="18" t="str">
        <f aca="false">RIGHT( "0x" &amp; DEC2HEX( HEX2DEC(A1888) + HEX2DEC("77000") ), 8 )</f>
        <v>0x777D0</v>
      </c>
    </row>
    <row r="1889" customFormat="false" ht="15.75" hidden="false" customHeight="false" outlineLevel="0" collapsed="false">
      <c r="A1889" s="22" t="s">
        <v>13869</v>
      </c>
      <c r="B1889" s="6" t="s">
        <v>13870</v>
      </c>
      <c r="E1889" s="18" t="str">
        <f aca="false">RIGHT( "0x" &amp; DEC2HEX( HEX2DEC(A1889) + HEX2DEC("77000") ), 8 )</f>
        <v>0x777E1</v>
      </c>
    </row>
    <row r="1890" customFormat="false" ht="15.75" hidden="false" customHeight="false" outlineLevel="0" collapsed="false">
      <c r="A1890" s="22" t="s">
        <v>13871</v>
      </c>
      <c r="B1890" s="6" t="s">
        <v>13872</v>
      </c>
      <c r="E1890" s="18" t="str">
        <f aca="false">RIGHT( "0x" &amp; DEC2HEX( HEX2DEC(A1890) + HEX2DEC("77000") ), 8 )</f>
        <v>0x77808</v>
      </c>
    </row>
    <row r="1891" customFormat="false" ht="15.75" hidden="false" customHeight="false" outlineLevel="0" collapsed="false">
      <c r="A1891" s="22" t="s">
        <v>13873</v>
      </c>
      <c r="B1891" s="6" t="s">
        <v>13874</v>
      </c>
      <c r="E1891" s="18" t="str">
        <f aca="false">RIGHT( "0x" &amp; DEC2HEX( HEX2DEC(A1891) + HEX2DEC("77000") ), 8 )</f>
        <v>0x77837</v>
      </c>
    </row>
    <row r="1892" customFormat="false" ht="15.75" hidden="false" customHeight="false" outlineLevel="0" collapsed="false">
      <c r="A1892" s="22" t="s">
        <v>13875</v>
      </c>
      <c r="B1892" s="6" t="s">
        <v>13876</v>
      </c>
      <c r="E1892" s="18" t="str">
        <f aca="false">RIGHT( "0x" &amp; DEC2HEX( HEX2DEC(A1892) + HEX2DEC("77000") ), 8 )</f>
        <v>0x77864</v>
      </c>
    </row>
    <row r="1893" customFormat="false" ht="15.75" hidden="false" customHeight="false" outlineLevel="0" collapsed="false">
      <c r="A1893" s="22" t="s">
        <v>13877</v>
      </c>
      <c r="B1893" s="6" t="s">
        <v>13878</v>
      </c>
      <c r="E1893" s="18" t="str">
        <f aca="false">RIGHT( "0x" &amp; DEC2HEX( HEX2DEC(A1893) + HEX2DEC("77000") ), 8 )</f>
        <v>0x77887</v>
      </c>
    </row>
    <row r="1894" customFormat="false" ht="15.75" hidden="false" customHeight="false" outlineLevel="0" collapsed="false">
      <c r="A1894" s="22" t="s">
        <v>13879</v>
      </c>
      <c r="B1894" s="6" t="s">
        <v>13880</v>
      </c>
      <c r="E1894" s="18" t="str">
        <f aca="false">RIGHT( "0x" &amp; DEC2HEX( HEX2DEC(A1894) + HEX2DEC("77000") ), 8 )</f>
        <v>0x778B4</v>
      </c>
    </row>
    <row r="1895" customFormat="false" ht="15.75" hidden="false" customHeight="false" outlineLevel="0" collapsed="false">
      <c r="A1895" s="22" t="s">
        <v>13881</v>
      </c>
      <c r="B1895" s="6" t="s">
        <v>1985</v>
      </c>
      <c r="E1895" s="18" t="str">
        <f aca="false">RIGHT( "0x" &amp; DEC2HEX( HEX2DEC(A1895) + HEX2DEC("77000") ), 8 )</f>
        <v>0x778E4</v>
      </c>
    </row>
    <row r="1896" customFormat="false" ht="15.75" hidden="false" customHeight="false" outlineLevel="0" collapsed="false">
      <c r="A1896" s="22" t="s">
        <v>13882</v>
      </c>
      <c r="B1896" s="6" t="s">
        <v>13883</v>
      </c>
      <c r="E1896" s="18" t="str">
        <f aca="false">RIGHT( "0x" &amp; DEC2HEX( HEX2DEC(A1896) + HEX2DEC("77000") ), 8 )</f>
        <v>0x778F4</v>
      </c>
    </row>
    <row r="1897" customFormat="false" ht="15.75" hidden="false" customHeight="false" outlineLevel="0" collapsed="false">
      <c r="A1897" s="22" t="s">
        <v>13884</v>
      </c>
      <c r="B1897" s="6" t="s">
        <v>13885</v>
      </c>
      <c r="E1897" s="18" t="str">
        <f aca="false">RIGHT( "0x" &amp; DEC2HEX( HEX2DEC(A1897) + HEX2DEC("77000") ), 8 )</f>
        <v>0x77923</v>
      </c>
    </row>
    <row r="1898" customFormat="false" ht="15.75" hidden="false" customHeight="false" outlineLevel="0" collapsed="false">
      <c r="A1898" s="22" t="s">
        <v>13886</v>
      </c>
      <c r="B1898" s="6" t="s">
        <v>13887</v>
      </c>
      <c r="E1898" s="18" t="str">
        <f aca="false">RIGHT( "0x" &amp; DEC2HEX( HEX2DEC(A1898) + HEX2DEC("77000") ), 8 )</f>
        <v>0x77956</v>
      </c>
    </row>
    <row r="1899" customFormat="false" ht="15.75" hidden="false" customHeight="false" outlineLevel="0" collapsed="false">
      <c r="A1899" s="22" t="s">
        <v>13888</v>
      </c>
      <c r="B1899" s="6" t="s">
        <v>13889</v>
      </c>
      <c r="E1899" s="18" t="str">
        <f aca="false">RIGHT( "0x" &amp; DEC2HEX( HEX2DEC(A1899) + HEX2DEC("77000") ), 8 )</f>
        <v>0x77971</v>
      </c>
    </row>
    <row r="1900" customFormat="false" ht="15.75" hidden="false" customHeight="false" outlineLevel="0" collapsed="false">
      <c r="A1900" s="22" t="s">
        <v>13890</v>
      </c>
      <c r="B1900" s="6" t="s">
        <v>13891</v>
      </c>
      <c r="E1900" s="18" t="str">
        <f aca="false">RIGHT( "0x" &amp; DEC2HEX( HEX2DEC(A1900) + HEX2DEC("77000") ), 8 )</f>
        <v>0x7797A</v>
      </c>
    </row>
    <row r="1901" customFormat="false" ht="15.75" hidden="false" customHeight="false" outlineLevel="0" collapsed="false">
      <c r="A1901" s="22" t="s">
        <v>13892</v>
      </c>
      <c r="B1901" s="6" t="s">
        <v>13893</v>
      </c>
      <c r="E1901" s="18" t="str">
        <f aca="false">RIGHT( "0x" &amp; DEC2HEX( HEX2DEC(A1901) + HEX2DEC("77000") ), 8 )</f>
        <v>0x77991</v>
      </c>
    </row>
    <row r="1902" customFormat="false" ht="15.75" hidden="false" customHeight="false" outlineLevel="0" collapsed="false">
      <c r="A1902" s="22" t="s">
        <v>13894</v>
      </c>
      <c r="B1902" s="6" t="s">
        <v>13895</v>
      </c>
      <c r="E1902" s="18" t="str">
        <f aca="false">RIGHT( "0x" &amp; DEC2HEX( HEX2DEC(A1902) + HEX2DEC("77000") ), 8 )</f>
        <v>0x779BE</v>
      </c>
    </row>
    <row r="1903" customFormat="false" ht="15.75" hidden="false" customHeight="false" outlineLevel="0" collapsed="false">
      <c r="A1903" s="22" t="s">
        <v>13896</v>
      </c>
      <c r="B1903" s="6" t="s">
        <v>13897</v>
      </c>
      <c r="E1903" s="18" t="str">
        <f aca="false">RIGHT( "0x" &amp; DEC2HEX( HEX2DEC(A1903) + HEX2DEC("77000") ), 8 )</f>
        <v>0x779E9</v>
      </c>
    </row>
    <row r="1904" customFormat="false" ht="15.75" hidden="false" customHeight="false" outlineLevel="0" collapsed="false">
      <c r="A1904" s="22" t="s">
        <v>13898</v>
      </c>
      <c r="B1904" s="6" t="s">
        <v>13899</v>
      </c>
      <c r="E1904" s="18" t="str">
        <f aca="false">RIGHT( "0x" &amp; DEC2HEX( HEX2DEC(A1904) + HEX2DEC("77000") ), 8 )</f>
        <v>0x779F1</v>
      </c>
    </row>
    <row r="1905" customFormat="false" ht="15.75" hidden="false" customHeight="false" outlineLevel="0" collapsed="false">
      <c r="A1905" s="22" t="s">
        <v>13900</v>
      </c>
      <c r="B1905" s="6" t="s">
        <v>13901</v>
      </c>
      <c r="E1905" s="18" t="str">
        <f aca="false">RIGHT( "0x" &amp; DEC2HEX( HEX2DEC(A1905) + HEX2DEC("77000") ), 8 )</f>
        <v>0x77A01</v>
      </c>
    </row>
    <row r="1906" customFormat="false" ht="15.75" hidden="false" customHeight="false" outlineLevel="0" collapsed="false">
      <c r="A1906" s="22" t="s">
        <v>13902</v>
      </c>
      <c r="B1906" s="6" t="s">
        <v>13903</v>
      </c>
      <c r="E1906" s="18" t="str">
        <f aca="false">RIGHT( "0x" &amp; DEC2HEX( HEX2DEC(A1906) + HEX2DEC("77000") ), 8 )</f>
        <v>0x77A16</v>
      </c>
    </row>
    <row r="1907" customFormat="false" ht="15.75" hidden="false" customHeight="false" outlineLevel="0" collapsed="false">
      <c r="A1907" s="22" t="s">
        <v>13904</v>
      </c>
      <c r="B1907" s="6" t="s">
        <v>13905</v>
      </c>
      <c r="E1907" s="18" t="str">
        <f aca="false">RIGHT( "0x" &amp; DEC2HEX( HEX2DEC(A1907) + HEX2DEC("77000") ), 8 )</f>
        <v>0x77A41</v>
      </c>
    </row>
    <row r="1908" customFormat="false" ht="15.75" hidden="false" customHeight="false" outlineLevel="0" collapsed="false">
      <c r="A1908" s="22" t="s">
        <v>13906</v>
      </c>
      <c r="B1908" s="6" t="s">
        <v>7416</v>
      </c>
      <c r="E1908" s="18" t="str">
        <f aca="false">RIGHT( "0x" &amp; DEC2HEX( HEX2DEC(A1908) + HEX2DEC("77000") ), 8 )</f>
        <v>0x77A62</v>
      </c>
    </row>
    <row r="1909" customFormat="false" ht="15.75" hidden="false" customHeight="false" outlineLevel="0" collapsed="false">
      <c r="A1909" s="22" t="s">
        <v>13907</v>
      </c>
      <c r="B1909" s="6" t="s">
        <v>13908</v>
      </c>
      <c r="E1909" s="18" t="str">
        <f aca="false">RIGHT( "0x" &amp; DEC2HEX( HEX2DEC(A1909) + HEX2DEC("77000") ), 8 )</f>
        <v>0x77A7D</v>
      </c>
    </row>
    <row r="1910" customFormat="false" ht="15.75" hidden="false" customHeight="false" outlineLevel="0" collapsed="false">
      <c r="A1910" s="22" t="s">
        <v>13909</v>
      </c>
      <c r="B1910" s="6" t="s">
        <v>1985</v>
      </c>
      <c r="E1910" s="18" t="str">
        <f aca="false">RIGHT( "0x" &amp; DEC2HEX( HEX2DEC(A1910) + HEX2DEC("77000") ), 8 )</f>
        <v>0x77AA0</v>
      </c>
    </row>
    <row r="1911" customFormat="false" ht="15.75" hidden="false" customHeight="false" outlineLevel="0" collapsed="false">
      <c r="A1911" s="22" t="s">
        <v>13910</v>
      </c>
      <c r="B1911" s="6" t="s">
        <v>13911</v>
      </c>
      <c r="E1911" s="18" t="str">
        <f aca="false">RIGHT( "0x" &amp; DEC2HEX( HEX2DEC(A1911) + HEX2DEC("77000") ), 8 )</f>
        <v>0x77AA7</v>
      </c>
    </row>
    <row r="1912" customFormat="false" ht="15.75" hidden="false" customHeight="false" outlineLevel="0" collapsed="false">
      <c r="A1912" s="22" t="s">
        <v>13912</v>
      </c>
      <c r="B1912" s="6" t="s">
        <v>1985</v>
      </c>
      <c r="E1912" s="18" t="str">
        <f aca="false">RIGHT( "0x" &amp; DEC2HEX( HEX2DEC(A1912) + HEX2DEC("77000") ), 8 )</f>
        <v>0x77AB4</v>
      </c>
    </row>
    <row r="1913" customFormat="false" ht="15.75" hidden="false" customHeight="false" outlineLevel="0" collapsed="false">
      <c r="A1913" s="22" t="s">
        <v>13913</v>
      </c>
      <c r="B1913" s="6" t="s">
        <v>13914</v>
      </c>
      <c r="E1913" s="18" t="str">
        <f aca="false">RIGHT( "0x" &amp; DEC2HEX( HEX2DEC(A1913) + HEX2DEC("77000") ), 8 )</f>
        <v>0x77ABB</v>
      </c>
    </row>
    <row r="1914" customFormat="false" ht="15.75" hidden="false" customHeight="false" outlineLevel="0" collapsed="false">
      <c r="A1914" s="22" t="s">
        <v>13915</v>
      </c>
      <c r="B1914" s="6" t="s">
        <v>7204</v>
      </c>
      <c r="E1914" s="18" t="str">
        <f aca="false">RIGHT( "0x" &amp; DEC2HEX( HEX2DEC(A1914) + HEX2DEC("77000") ), 8 )</f>
        <v>0x77AE0</v>
      </c>
    </row>
    <row r="1915" customFormat="false" ht="15.75" hidden="false" customHeight="false" outlineLevel="0" collapsed="false">
      <c r="A1915" s="22" t="s">
        <v>13916</v>
      </c>
      <c r="B1915" s="6" t="s">
        <v>13917</v>
      </c>
      <c r="E1915" s="18" t="str">
        <f aca="false">RIGHT( "0x" &amp; DEC2HEX( HEX2DEC(A1915) + HEX2DEC("77000") ), 8 )</f>
        <v>0x77B09</v>
      </c>
    </row>
    <row r="1916" customFormat="false" ht="15.75" hidden="false" customHeight="false" outlineLevel="0" collapsed="false">
      <c r="A1916" s="22" t="s">
        <v>13918</v>
      </c>
      <c r="B1916" s="6" t="s">
        <v>7206</v>
      </c>
      <c r="E1916" s="18" t="str">
        <f aca="false">RIGHT( "0x" &amp; DEC2HEX( HEX2DEC(A1916) + HEX2DEC("77000") ), 8 )</f>
        <v>0x77B2E</v>
      </c>
    </row>
    <row r="1917" customFormat="false" ht="15.75" hidden="false" customHeight="false" outlineLevel="0" collapsed="false">
      <c r="A1917" s="22" t="s">
        <v>13919</v>
      </c>
      <c r="B1917" s="6" t="s">
        <v>7207</v>
      </c>
      <c r="E1917" s="18" t="str">
        <f aca="false">RIGHT( "0x" &amp; DEC2HEX( HEX2DEC(A1917) + HEX2DEC("77000") ), 8 )</f>
        <v>0x77B5B</v>
      </c>
    </row>
    <row r="1918" customFormat="false" ht="15.75" hidden="false" customHeight="false" outlineLevel="0" collapsed="false">
      <c r="A1918" s="22" t="s">
        <v>13920</v>
      </c>
      <c r="B1918" s="6" t="s">
        <v>5044</v>
      </c>
      <c r="E1918" s="18" t="str">
        <f aca="false">RIGHT( "0x" &amp; DEC2HEX( HEX2DEC(A1918) + HEX2DEC("77000") ), 8 )</f>
        <v>0x77B8A</v>
      </c>
    </row>
    <row r="1919" customFormat="false" ht="15.75" hidden="false" customHeight="false" outlineLevel="0" collapsed="false">
      <c r="A1919" s="22" t="s">
        <v>13921</v>
      </c>
      <c r="B1919" s="6" t="s">
        <v>7209</v>
      </c>
      <c r="E1919" s="18" t="str">
        <f aca="false">RIGHT( "0x" &amp; DEC2HEX( HEX2DEC(A1919) + HEX2DEC("77000") ), 8 )</f>
        <v>0x77BAB</v>
      </c>
    </row>
    <row r="1920" customFormat="false" ht="15.75" hidden="false" customHeight="false" outlineLevel="0" collapsed="false">
      <c r="A1920" s="22" t="s">
        <v>13922</v>
      </c>
      <c r="B1920" s="6" t="s">
        <v>7210</v>
      </c>
      <c r="E1920" s="18" t="str">
        <f aca="false">RIGHT( "0x" &amp; DEC2HEX( HEX2DEC(A1920) + HEX2DEC("77000") ), 8 )</f>
        <v>0x77BC8</v>
      </c>
    </row>
    <row r="1921" customFormat="false" ht="15.75" hidden="false" customHeight="false" outlineLevel="0" collapsed="false">
      <c r="A1921" s="22" t="s">
        <v>13923</v>
      </c>
      <c r="B1921" s="6" t="s">
        <v>13924</v>
      </c>
      <c r="E1921" s="18" t="str">
        <f aca="false">RIGHT( "0x" &amp; DEC2HEX( HEX2DEC(A1921) + HEX2DEC("77000") ), 8 )</f>
        <v>0x77BF7</v>
      </c>
    </row>
    <row r="1922" customFormat="false" ht="15.75" hidden="false" customHeight="false" outlineLevel="0" collapsed="false">
      <c r="A1922" s="22" t="s">
        <v>13925</v>
      </c>
      <c r="B1922" s="6" t="s">
        <v>13926</v>
      </c>
      <c r="E1922" s="18" t="str">
        <f aca="false">RIGHT( "0x" &amp; DEC2HEX( HEX2DEC(A1922) + HEX2DEC("77000") ), 8 )</f>
        <v>0x77C01</v>
      </c>
    </row>
    <row r="1923" customFormat="false" ht="15.75" hidden="false" customHeight="false" outlineLevel="0" collapsed="false">
      <c r="A1923" s="22" t="s">
        <v>13927</v>
      </c>
      <c r="B1923" s="6" t="s">
        <v>7213</v>
      </c>
      <c r="E1923" s="18" t="str">
        <f aca="false">RIGHT( "0x" &amp; DEC2HEX( HEX2DEC(A1923) + HEX2DEC("77000") ), 8 )</f>
        <v>0x77C1E</v>
      </c>
    </row>
    <row r="1924" customFormat="false" ht="15.75" hidden="false" customHeight="false" outlineLevel="0" collapsed="false">
      <c r="A1924" s="22" t="s">
        <v>13928</v>
      </c>
      <c r="B1924" s="6" t="s">
        <v>7215</v>
      </c>
      <c r="E1924" s="18" t="str">
        <f aca="false">RIGHT( "0x" &amp; DEC2HEX( HEX2DEC(A1924) + HEX2DEC("77000") ), 8 )</f>
        <v>0x77C47</v>
      </c>
    </row>
    <row r="1925" customFormat="false" ht="15.75" hidden="false" customHeight="false" outlineLevel="0" collapsed="false">
      <c r="A1925" s="22" t="s">
        <v>13929</v>
      </c>
      <c r="B1925" s="6" t="s">
        <v>7216</v>
      </c>
      <c r="E1925" s="18" t="str">
        <f aca="false">RIGHT( "0x" &amp; DEC2HEX( HEX2DEC(A1925) + HEX2DEC("77000") ), 8 )</f>
        <v>0x77C70</v>
      </c>
    </row>
    <row r="1926" customFormat="false" ht="15.75" hidden="false" customHeight="false" outlineLevel="0" collapsed="false">
      <c r="A1926" s="22" t="s">
        <v>13930</v>
      </c>
      <c r="B1926" s="6" t="s">
        <v>7218</v>
      </c>
      <c r="E1926" s="18" t="str">
        <f aca="false">RIGHT( "0x" &amp; DEC2HEX( HEX2DEC(A1926) + HEX2DEC("77000") ), 8 )</f>
        <v>0x77C99</v>
      </c>
    </row>
    <row r="1927" customFormat="false" ht="15.75" hidden="false" customHeight="false" outlineLevel="0" collapsed="false">
      <c r="A1927" s="22" t="s">
        <v>13931</v>
      </c>
      <c r="B1927" s="6" t="s">
        <v>7219</v>
      </c>
      <c r="E1927" s="18" t="str">
        <f aca="false">RIGHT( "0x" &amp; DEC2HEX( HEX2DEC(A1927) + HEX2DEC("77000") ), 8 )</f>
        <v>0x77CCA</v>
      </c>
    </row>
    <row r="1928" customFormat="false" ht="15.75" hidden="false" customHeight="false" outlineLevel="0" collapsed="false">
      <c r="A1928" s="22" t="s">
        <v>13932</v>
      </c>
      <c r="B1928" s="6" t="s">
        <v>6220</v>
      </c>
      <c r="E1928" s="18" t="str">
        <f aca="false">RIGHT( "0x" &amp; DEC2HEX( HEX2DEC(A1928) + HEX2DEC("77000") ), 8 )</f>
        <v>0x77CDC</v>
      </c>
    </row>
    <row r="1929" customFormat="false" ht="15.75" hidden="false" customHeight="false" outlineLevel="0" collapsed="false">
      <c r="A1929" s="22" t="s">
        <v>13933</v>
      </c>
      <c r="B1929" s="6" t="s">
        <v>6222</v>
      </c>
      <c r="E1929" s="18" t="str">
        <f aca="false">RIGHT( "0x" &amp; DEC2HEX( HEX2DEC(A1929) + HEX2DEC("77000") ), 8 )</f>
        <v>0x77CEC</v>
      </c>
    </row>
    <row r="1930" customFormat="false" ht="15.75" hidden="false" customHeight="false" outlineLevel="0" collapsed="false">
      <c r="A1930" s="22" t="s">
        <v>13934</v>
      </c>
      <c r="B1930" s="6" t="s">
        <v>13935</v>
      </c>
      <c r="E1930" s="18" t="str">
        <f aca="false">RIGHT( "0x" &amp; DEC2HEX( HEX2DEC(A1930) + HEX2DEC("77000") ), 8 )</f>
        <v>0x77D03</v>
      </c>
    </row>
    <row r="1931" customFormat="false" ht="15.75" hidden="false" customHeight="false" outlineLevel="0" collapsed="false">
      <c r="A1931" s="22" t="s">
        <v>13936</v>
      </c>
      <c r="B1931" s="6" t="s">
        <v>7225</v>
      </c>
      <c r="E1931" s="18" t="str">
        <f aca="false">RIGHT( "0x" &amp; DEC2HEX( HEX2DEC(A1931) + HEX2DEC("77000") ), 8 )</f>
        <v>0x77D2C</v>
      </c>
    </row>
    <row r="1932" customFormat="false" ht="15.75" hidden="false" customHeight="false" outlineLevel="0" collapsed="false">
      <c r="A1932" s="22" t="s">
        <v>13937</v>
      </c>
      <c r="B1932" s="6" t="s">
        <v>7227</v>
      </c>
      <c r="E1932" s="18" t="str">
        <f aca="false">RIGHT( "0x" &amp; DEC2HEX( HEX2DEC(A1932) + HEX2DEC("77000") ), 8 )</f>
        <v>0x77D51</v>
      </c>
    </row>
    <row r="1933" customFormat="false" ht="15.75" hidden="false" customHeight="false" outlineLevel="0" collapsed="false">
      <c r="A1933" s="22" t="s">
        <v>13938</v>
      </c>
      <c r="B1933" s="6" t="s">
        <v>7249</v>
      </c>
      <c r="E1933" s="18" t="str">
        <f aca="false">RIGHT( "0x" &amp; DEC2HEX( HEX2DEC(A1933) + HEX2DEC("77000") ), 8 )</f>
        <v>0x77D7C</v>
      </c>
    </row>
    <row r="1934" customFormat="false" ht="15.75" hidden="false" customHeight="false" outlineLevel="0" collapsed="false">
      <c r="A1934" s="22" t="s">
        <v>13939</v>
      </c>
      <c r="B1934" s="6" t="s">
        <v>7251</v>
      </c>
      <c r="E1934" s="18" t="str">
        <f aca="false">RIGHT( "0x" &amp; DEC2HEX( HEX2DEC(A1934) + HEX2DEC("77000") ), 8 )</f>
        <v>0x77D89</v>
      </c>
    </row>
    <row r="1935" customFormat="false" ht="15.75" hidden="false" customHeight="false" outlineLevel="0" collapsed="false">
      <c r="A1935" s="22" t="s">
        <v>13940</v>
      </c>
      <c r="B1935" s="6" t="s">
        <v>7253</v>
      </c>
      <c r="E1935" s="18" t="str">
        <f aca="false">RIGHT( "0x" &amp; DEC2HEX( HEX2DEC(A1935) + HEX2DEC("77000") ), 8 )</f>
        <v>0x77D9C</v>
      </c>
    </row>
    <row r="1936" customFormat="false" ht="15.75" hidden="false" customHeight="false" outlineLevel="0" collapsed="false">
      <c r="A1936" s="22" t="s">
        <v>13941</v>
      </c>
      <c r="B1936" s="6" t="s">
        <v>5073</v>
      </c>
      <c r="E1936" s="18" t="str">
        <f aca="false">RIGHT( "0x" &amp; DEC2HEX( HEX2DEC(A1936) + HEX2DEC("77000") ), 8 )</f>
        <v>0x77DB4</v>
      </c>
    </row>
    <row r="1937" customFormat="false" ht="15.75" hidden="false" customHeight="false" outlineLevel="0" collapsed="false">
      <c r="A1937" s="22" t="s">
        <v>13942</v>
      </c>
      <c r="B1937" s="6" t="s">
        <v>13943</v>
      </c>
      <c r="E1937" s="18" t="str">
        <f aca="false">RIGHT( "0x" &amp; DEC2HEX( HEX2DEC(A1937) + HEX2DEC("77000") ), 8 )</f>
        <v>0x77DC8</v>
      </c>
    </row>
    <row r="1938" customFormat="false" ht="15.75" hidden="false" customHeight="false" outlineLevel="0" collapsed="false">
      <c r="A1938" s="22" t="s">
        <v>13944</v>
      </c>
      <c r="B1938" s="6" t="s">
        <v>13945</v>
      </c>
      <c r="E1938" s="18" t="str">
        <f aca="false">RIGHT( "0x" &amp; DEC2HEX( HEX2DEC(A1938) + HEX2DEC("77000") ), 8 )</f>
        <v>0x77DE7</v>
      </c>
    </row>
    <row r="1939" customFormat="false" ht="15.75" hidden="false" customHeight="false" outlineLevel="0" collapsed="false">
      <c r="A1939" s="22" t="s">
        <v>13946</v>
      </c>
      <c r="B1939" s="6" t="s">
        <v>13947</v>
      </c>
      <c r="E1939" s="18" t="str">
        <f aca="false">RIGHT( "0x" &amp; DEC2HEX( HEX2DEC(A1939) + HEX2DEC("77000") ), 8 )</f>
        <v>0x77E01</v>
      </c>
    </row>
    <row r="1940" customFormat="false" ht="15.75" hidden="false" customHeight="false" outlineLevel="0" collapsed="false">
      <c r="A1940" s="22" t="s">
        <v>13948</v>
      </c>
      <c r="B1940" s="6" t="s">
        <v>13949</v>
      </c>
      <c r="E1940" s="18" t="str">
        <f aca="false">RIGHT( "0x" &amp; DEC2HEX( HEX2DEC(A1940) + HEX2DEC("77000") ), 8 )</f>
        <v>0x77E10</v>
      </c>
    </row>
    <row r="1941" customFormat="false" ht="15.75" hidden="false" customHeight="false" outlineLevel="0" collapsed="false">
      <c r="A1941" s="22" t="s">
        <v>13950</v>
      </c>
      <c r="B1941" s="6" t="s">
        <v>13951</v>
      </c>
      <c r="E1941" s="18" t="str">
        <f aca="false">RIGHT( "0x" &amp; DEC2HEX( HEX2DEC(A1941) + HEX2DEC("77000") ), 8 )</f>
        <v>0x77E3D</v>
      </c>
    </row>
    <row r="1942" customFormat="false" ht="15.75" hidden="false" customHeight="false" outlineLevel="0" collapsed="false">
      <c r="A1942" s="22" t="s">
        <v>13952</v>
      </c>
      <c r="B1942" s="6" t="s">
        <v>13953</v>
      </c>
      <c r="E1942" s="18" t="str">
        <f aca="false">RIGHT( "0x" &amp; DEC2HEX( HEX2DEC(A1942) + HEX2DEC("77000") ), 8 )</f>
        <v>0x77E52</v>
      </c>
    </row>
    <row r="1943" customFormat="false" ht="15.75" hidden="false" customHeight="false" outlineLevel="0" collapsed="false">
      <c r="A1943" s="22" t="s">
        <v>13954</v>
      </c>
      <c r="B1943" s="6" t="s">
        <v>13955</v>
      </c>
      <c r="E1943" s="18" t="str">
        <f aca="false">RIGHT( "0x" &amp; DEC2HEX( HEX2DEC(A1943) + HEX2DEC("77000") ), 8 )</f>
        <v>0x77E7B</v>
      </c>
    </row>
    <row r="1944" customFormat="false" ht="15.75" hidden="false" customHeight="false" outlineLevel="0" collapsed="false">
      <c r="A1944" s="22" t="s">
        <v>13956</v>
      </c>
      <c r="B1944" s="6" t="s">
        <v>13957</v>
      </c>
      <c r="E1944" s="18" t="str">
        <f aca="false">RIGHT( "0x" &amp; DEC2HEX( HEX2DEC(A1944) + HEX2DEC("77000") ), 8 )</f>
        <v>0x77EA2</v>
      </c>
    </row>
    <row r="1945" customFormat="false" ht="15.75" hidden="false" customHeight="false" outlineLevel="0" collapsed="false">
      <c r="A1945" s="22" t="s">
        <v>13958</v>
      </c>
      <c r="B1945" s="6" t="s">
        <v>13959</v>
      </c>
      <c r="E1945" s="18" t="str">
        <f aca="false">RIGHT( "0x" &amp; DEC2HEX( HEX2DEC(A1945) + HEX2DEC("77000") ), 8 )</f>
        <v>0x77ECB</v>
      </c>
    </row>
    <row r="1946" customFormat="false" ht="15.75" hidden="false" customHeight="false" outlineLevel="0" collapsed="false">
      <c r="A1946" s="22" t="s">
        <v>13960</v>
      </c>
      <c r="B1946" s="6" t="s">
        <v>9022</v>
      </c>
      <c r="E1946" s="18" t="str">
        <f aca="false">RIGHT( "0x" &amp; DEC2HEX( HEX2DEC(A1946) + HEX2DEC("77000") ), 8 )</f>
        <v>0x77EEF</v>
      </c>
    </row>
    <row r="1947" customFormat="false" ht="15.75" hidden="false" customHeight="false" outlineLevel="0" collapsed="false">
      <c r="A1947" s="22" t="s">
        <v>13961</v>
      </c>
      <c r="B1947" s="6" t="s">
        <v>9024</v>
      </c>
      <c r="E1947" s="18" t="str">
        <f aca="false">RIGHT( "0x" &amp; DEC2HEX( HEX2DEC(A1947) + HEX2DEC("77000") ), 8 )</f>
        <v>0x77F02</v>
      </c>
    </row>
    <row r="1948" customFormat="false" ht="15.75" hidden="false" customHeight="false" outlineLevel="0" collapsed="false">
      <c r="A1948" s="22" t="s">
        <v>13962</v>
      </c>
      <c r="B1948" s="6" t="s">
        <v>13963</v>
      </c>
      <c r="E1948" s="18" t="str">
        <f aca="false">RIGHT( "0x" &amp; DEC2HEX( HEX2DEC(A1948) + HEX2DEC("77000") ), 8 )</f>
        <v>0x77F29</v>
      </c>
    </row>
    <row r="1949" customFormat="false" ht="15.75" hidden="false" customHeight="false" outlineLevel="0" collapsed="false">
      <c r="A1949" s="22" t="s">
        <v>13964</v>
      </c>
      <c r="B1949" s="6" t="s">
        <v>13965</v>
      </c>
      <c r="E1949" s="18" t="str">
        <f aca="false">RIGHT( "0x" &amp; DEC2HEX( HEX2DEC(A1949) + HEX2DEC("77000") ), 8 )</f>
        <v>0x77F46</v>
      </c>
    </row>
    <row r="1950" customFormat="false" ht="15.75" hidden="false" customHeight="false" outlineLevel="0" collapsed="false">
      <c r="A1950" s="22" t="s">
        <v>13966</v>
      </c>
      <c r="B1950" s="6" t="s">
        <v>13967</v>
      </c>
      <c r="E1950" s="18" t="str">
        <f aca="false">RIGHT( "0x" &amp; DEC2HEX( HEX2DEC(A1950) + HEX2DEC("77000") ), 8 )</f>
        <v>0x77F61</v>
      </c>
    </row>
    <row r="1951" customFormat="false" ht="15.75" hidden="false" customHeight="false" outlineLevel="0" collapsed="false">
      <c r="A1951" s="22" t="s">
        <v>13968</v>
      </c>
      <c r="B1951" s="6" t="s">
        <v>13969</v>
      </c>
      <c r="E1951" s="18" t="str">
        <f aca="false">RIGHT( "0x" &amp; DEC2HEX( HEX2DEC(A1951) + HEX2DEC("77000") ), 8 )</f>
        <v>0x77F80</v>
      </c>
    </row>
    <row r="1952" customFormat="false" ht="15.75" hidden="false" customHeight="false" outlineLevel="0" collapsed="false">
      <c r="A1952" s="22" t="s">
        <v>13970</v>
      </c>
      <c r="B1952" s="6" t="s">
        <v>13971</v>
      </c>
      <c r="E1952" s="18" t="str">
        <f aca="false">RIGHT( "0x" &amp; DEC2HEX( HEX2DEC(A1952) + HEX2DEC("77000") ), 8 )</f>
        <v>0x77FA7</v>
      </c>
    </row>
    <row r="1953" customFormat="false" ht="15.75" hidden="false" customHeight="false" outlineLevel="0" collapsed="false">
      <c r="A1953" s="22" t="s">
        <v>13972</v>
      </c>
      <c r="B1953" s="6" t="s">
        <v>13973</v>
      </c>
      <c r="E1953" s="18" t="str">
        <f aca="false">RIGHT( "0x" &amp; DEC2HEX( HEX2DEC(A1953) + HEX2DEC("77000") ), 8 )</f>
        <v>0x77FD6</v>
      </c>
    </row>
    <row r="1954" customFormat="false" ht="15.75" hidden="false" customHeight="false" outlineLevel="0" collapsed="false">
      <c r="A1954" s="22" t="s">
        <v>13974</v>
      </c>
      <c r="B1954" s="6" t="s">
        <v>13975</v>
      </c>
      <c r="E1954" s="18" t="str">
        <f aca="false">RIGHT( "0x" &amp; DEC2HEX( HEX2DEC(A1954) + HEX2DEC("77000") ), 8 )</f>
        <v>0x78003</v>
      </c>
    </row>
    <row r="1955" customFormat="false" ht="15.75" hidden="false" customHeight="false" outlineLevel="0" collapsed="false">
      <c r="A1955" s="22" t="s">
        <v>13976</v>
      </c>
      <c r="B1955" s="6" t="s">
        <v>13977</v>
      </c>
      <c r="E1955" s="18" t="str">
        <f aca="false">RIGHT( "0x" &amp; DEC2HEX( HEX2DEC(A1955) + HEX2DEC("77000") ), 8 )</f>
        <v>0x78022</v>
      </c>
    </row>
    <row r="1956" customFormat="false" ht="15.75" hidden="false" customHeight="false" outlineLevel="0" collapsed="false">
      <c r="A1956" s="22" t="s">
        <v>13978</v>
      </c>
      <c r="B1956" s="6" t="s">
        <v>10347</v>
      </c>
      <c r="E1956" s="18" t="str">
        <f aca="false">RIGHT( "0x" &amp; DEC2HEX( HEX2DEC(A1956) + HEX2DEC("77000") ), 8 )</f>
        <v>0x78041</v>
      </c>
    </row>
    <row r="1957" customFormat="false" ht="15.75" hidden="false" customHeight="false" outlineLevel="0" collapsed="false">
      <c r="A1957" s="22" t="s">
        <v>13979</v>
      </c>
      <c r="B1957" s="6" t="s">
        <v>5113</v>
      </c>
      <c r="E1957" s="18" t="str">
        <f aca="false">RIGHT( "0x" &amp; DEC2HEX( HEX2DEC(A1957) + HEX2DEC("77000") ), 8 )</f>
        <v>0x7804B</v>
      </c>
    </row>
    <row r="1958" customFormat="false" ht="15.75" hidden="false" customHeight="false" outlineLevel="0" collapsed="false">
      <c r="A1958" s="22" t="s">
        <v>13980</v>
      </c>
      <c r="B1958" s="6" t="s">
        <v>13981</v>
      </c>
      <c r="E1958" s="18" t="str">
        <f aca="false">RIGHT( "0x" &amp; DEC2HEX( HEX2DEC(A1958) + HEX2DEC("77000") ), 8 )</f>
        <v>0x78076</v>
      </c>
    </row>
    <row r="1959" customFormat="false" ht="15.75" hidden="false" customHeight="false" outlineLevel="0" collapsed="false">
      <c r="A1959" s="22" t="s">
        <v>13982</v>
      </c>
      <c r="B1959" s="6" t="s">
        <v>13983</v>
      </c>
      <c r="E1959" s="18" t="str">
        <f aca="false">RIGHT( "0x" &amp; DEC2HEX( HEX2DEC(A1959) + HEX2DEC("77000") ), 8 )</f>
        <v>0x7809B</v>
      </c>
    </row>
    <row r="1960" customFormat="false" ht="15.75" hidden="false" customHeight="false" outlineLevel="0" collapsed="false">
      <c r="A1960" s="22" t="s">
        <v>13984</v>
      </c>
      <c r="B1960" s="6" t="s">
        <v>13985</v>
      </c>
      <c r="E1960" s="18" t="str">
        <f aca="false">RIGHT( "0x" &amp; DEC2HEX( HEX2DEC(A1960) + HEX2DEC("77000") ), 8 )</f>
        <v>0x780C2</v>
      </c>
    </row>
    <row r="1961" customFormat="false" ht="15.75" hidden="false" customHeight="false" outlineLevel="0" collapsed="false">
      <c r="A1961" s="22" t="s">
        <v>13986</v>
      </c>
      <c r="B1961" s="6" t="s">
        <v>13987</v>
      </c>
      <c r="E1961" s="18" t="str">
        <f aca="false">RIGHT( "0x" &amp; DEC2HEX( HEX2DEC(A1961) + HEX2DEC("77000") ), 8 )</f>
        <v>0x780EB</v>
      </c>
    </row>
    <row r="1962" customFormat="false" ht="15.75" hidden="false" customHeight="false" outlineLevel="0" collapsed="false">
      <c r="A1962" s="22" t="s">
        <v>13988</v>
      </c>
      <c r="B1962" s="6" t="s">
        <v>13989</v>
      </c>
      <c r="E1962" s="18" t="str">
        <f aca="false">RIGHT( "0x" &amp; DEC2HEX( HEX2DEC(A1962) + HEX2DEC("77000") ), 8 )</f>
        <v>0x78101</v>
      </c>
    </row>
    <row r="1963" customFormat="false" ht="15.75" hidden="false" customHeight="false" outlineLevel="0" collapsed="false">
      <c r="A1963" s="22" t="s">
        <v>13990</v>
      </c>
      <c r="B1963" s="6" t="s">
        <v>13991</v>
      </c>
      <c r="E1963" s="18" t="str">
        <f aca="false">RIGHT( "0x" &amp; DEC2HEX( HEX2DEC(A1963) + HEX2DEC("77000") ), 8 )</f>
        <v>0x78114</v>
      </c>
    </row>
    <row r="1964" customFormat="false" ht="15.75" hidden="false" customHeight="false" outlineLevel="0" collapsed="false">
      <c r="A1964" s="22" t="s">
        <v>13992</v>
      </c>
      <c r="B1964" s="6" t="s">
        <v>13993</v>
      </c>
      <c r="E1964" s="18" t="str">
        <f aca="false">RIGHT( "0x" &amp; DEC2HEX( HEX2DEC(A1964) + HEX2DEC("77000") ), 8 )</f>
        <v>0x78144</v>
      </c>
    </row>
    <row r="1965" customFormat="false" ht="15.75" hidden="false" customHeight="false" outlineLevel="0" collapsed="false">
      <c r="A1965" s="22" t="s">
        <v>13994</v>
      </c>
      <c r="B1965" s="6" t="s">
        <v>13995</v>
      </c>
      <c r="E1965" s="18" t="str">
        <f aca="false">RIGHT( "0x" &amp; DEC2HEX( HEX2DEC(A1965) + HEX2DEC("77000") ), 8 )</f>
        <v>0x78165</v>
      </c>
    </row>
    <row r="1966" customFormat="false" ht="15.75" hidden="false" customHeight="false" outlineLevel="0" collapsed="false">
      <c r="A1966" s="22" t="s">
        <v>13996</v>
      </c>
      <c r="B1966" s="6" t="s">
        <v>5129</v>
      </c>
      <c r="E1966" s="18" t="str">
        <f aca="false">RIGHT( "0x" &amp; DEC2HEX( HEX2DEC(A1966) + HEX2DEC("77000") ), 8 )</f>
        <v>0x7818C</v>
      </c>
    </row>
    <row r="1967" customFormat="false" ht="15.75" hidden="false" customHeight="false" outlineLevel="0" collapsed="false">
      <c r="A1967" s="22" t="s">
        <v>13997</v>
      </c>
      <c r="B1967" s="6" t="s">
        <v>13998</v>
      </c>
      <c r="E1967" s="18" t="str">
        <f aca="false">RIGHT( "0x" &amp; DEC2HEX( HEX2DEC(A1967) + HEX2DEC("77000") ), 8 )</f>
        <v>0x781AC</v>
      </c>
    </row>
    <row r="1968" customFormat="false" ht="15.75" hidden="false" customHeight="false" outlineLevel="0" collapsed="false">
      <c r="A1968" s="22" t="s">
        <v>13999</v>
      </c>
      <c r="B1968" s="6" t="s">
        <v>14000</v>
      </c>
      <c r="E1968" s="18" t="str">
        <f aca="false">RIGHT( "0x" &amp; DEC2HEX( HEX2DEC(A1968) + HEX2DEC("77000") ), 8 )</f>
        <v>0x781C2</v>
      </c>
    </row>
    <row r="1969" customFormat="false" ht="15.75" hidden="false" customHeight="false" outlineLevel="0" collapsed="false">
      <c r="A1969" s="22" t="s">
        <v>14001</v>
      </c>
      <c r="B1969" s="6" t="s">
        <v>14002</v>
      </c>
      <c r="E1969" s="18" t="str">
        <f aca="false">RIGHT( "0x" &amp; DEC2HEX( HEX2DEC(A1969) + HEX2DEC("77000") ), 8 )</f>
        <v>0x781D3</v>
      </c>
    </row>
    <row r="1970" customFormat="false" ht="15.75" hidden="false" customHeight="false" outlineLevel="0" collapsed="false">
      <c r="A1970" s="22" t="s">
        <v>14003</v>
      </c>
      <c r="B1970" s="6" t="s">
        <v>14004</v>
      </c>
      <c r="E1970" s="18" t="str">
        <f aca="false">RIGHT( "0x" &amp; DEC2HEX( HEX2DEC(A1970) + HEX2DEC("77000") ), 8 )</f>
        <v>0x781FC</v>
      </c>
    </row>
    <row r="1971" customFormat="false" ht="15.75" hidden="false" customHeight="false" outlineLevel="0" collapsed="false">
      <c r="A1971" s="22" t="s">
        <v>14005</v>
      </c>
      <c r="B1971" s="6" t="s">
        <v>14006</v>
      </c>
      <c r="E1971" s="18" t="str">
        <f aca="false">RIGHT( "0x" &amp; DEC2HEX( HEX2DEC(A1971) + HEX2DEC("77000") ), 8 )</f>
        <v>0x7822B</v>
      </c>
    </row>
    <row r="1972" customFormat="false" ht="15.75" hidden="false" customHeight="false" outlineLevel="0" collapsed="false">
      <c r="A1972" s="22" t="s">
        <v>14007</v>
      </c>
      <c r="B1972" s="6" t="s">
        <v>14008</v>
      </c>
      <c r="E1972" s="18" t="str">
        <f aca="false">RIGHT( "0x" &amp; DEC2HEX( HEX2DEC(A1972) + HEX2DEC("77000") ), 8 )</f>
        <v>0x7824E</v>
      </c>
    </row>
    <row r="1973" customFormat="false" ht="15.75" hidden="false" customHeight="false" outlineLevel="0" collapsed="false">
      <c r="A1973" s="22" t="s">
        <v>14009</v>
      </c>
      <c r="B1973" s="6" t="s">
        <v>14010</v>
      </c>
      <c r="E1973" s="18" t="str">
        <f aca="false">RIGHT( "0x" &amp; DEC2HEX( HEX2DEC(A1973) + HEX2DEC("77000") ), 8 )</f>
        <v>0x7827B</v>
      </c>
    </row>
    <row r="1974" customFormat="false" ht="15.75" hidden="false" customHeight="false" outlineLevel="0" collapsed="false">
      <c r="A1974" s="22" t="s">
        <v>14011</v>
      </c>
      <c r="B1974" s="6" t="s">
        <v>14012</v>
      </c>
      <c r="E1974" s="18" t="str">
        <f aca="false">RIGHT( "0x" &amp; DEC2HEX( HEX2DEC(A1974) + HEX2DEC("77000") ), 8 )</f>
        <v>0x782A8</v>
      </c>
    </row>
    <row r="1975" customFormat="false" ht="15.75" hidden="false" customHeight="false" outlineLevel="0" collapsed="false">
      <c r="A1975" s="22" t="s">
        <v>14013</v>
      </c>
      <c r="B1975" s="6" t="s">
        <v>14014</v>
      </c>
      <c r="E1975" s="18" t="str">
        <f aca="false">RIGHT( "0x" &amp; DEC2HEX( HEX2DEC(A1975) + HEX2DEC("77000") ), 8 )</f>
        <v>0x782D3</v>
      </c>
    </row>
    <row r="1976" customFormat="false" ht="15.75" hidden="false" customHeight="false" outlineLevel="0" collapsed="false">
      <c r="A1976" s="22" t="s">
        <v>14015</v>
      </c>
      <c r="B1976" s="6" t="s">
        <v>14016</v>
      </c>
      <c r="E1976" s="18" t="str">
        <f aca="false">RIGHT( "0x" &amp; DEC2HEX( HEX2DEC(A1976) + HEX2DEC("77000") ), 8 )</f>
        <v>0x782FE</v>
      </c>
    </row>
    <row r="1977" customFormat="false" ht="15.75" hidden="false" customHeight="false" outlineLevel="0" collapsed="false">
      <c r="A1977" s="22" t="s">
        <v>14017</v>
      </c>
      <c r="B1977" s="6" t="s">
        <v>14018</v>
      </c>
      <c r="E1977" s="18" t="str">
        <f aca="false">RIGHT( "0x" &amp; DEC2HEX( HEX2DEC(A1977) + HEX2DEC("77000") ), 8 )</f>
        <v>0x78321</v>
      </c>
    </row>
    <row r="1978" customFormat="false" ht="15.75" hidden="false" customHeight="false" outlineLevel="0" collapsed="false">
      <c r="A1978" s="22" t="s">
        <v>14019</v>
      </c>
      <c r="B1978" s="6" t="s">
        <v>14020</v>
      </c>
      <c r="E1978" s="18" t="str">
        <f aca="false">RIGHT( "0x" &amp; DEC2HEX( HEX2DEC(A1978) + HEX2DEC("77000") ), 8 )</f>
        <v>0x7835B</v>
      </c>
    </row>
    <row r="1979" customFormat="false" ht="15.75" hidden="false" customHeight="false" outlineLevel="0" collapsed="false">
      <c r="A1979" s="22" t="s">
        <v>14021</v>
      </c>
      <c r="B1979" s="6" t="s">
        <v>6335</v>
      </c>
      <c r="E1979" s="18" t="str">
        <f aca="false">RIGHT( "0x" &amp; DEC2HEX( HEX2DEC(A1979) + HEX2DEC("77000") ), 8 )</f>
        <v>0x7836C</v>
      </c>
    </row>
    <row r="1980" customFormat="false" ht="15.75" hidden="false" customHeight="false" outlineLevel="0" collapsed="false">
      <c r="A1980" s="22" t="s">
        <v>14022</v>
      </c>
      <c r="B1980" s="6" t="s">
        <v>14023</v>
      </c>
      <c r="E1980" s="18" t="str">
        <f aca="false">RIGHT( "0x" &amp; DEC2HEX( HEX2DEC(A1980) + HEX2DEC("77000") ), 8 )</f>
        <v>0x78375</v>
      </c>
    </row>
    <row r="1981" customFormat="false" ht="15.75" hidden="false" customHeight="false" outlineLevel="0" collapsed="false">
      <c r="A1981" s="22" t="s">
        <v>14024</v>
      </c>
      <c r="B1981" s="6" t="s">
        <v>5160</v>
      </c>
      <c r="E1981" s="18" t="str">
        <f aca="false">RIGHT( "0x" &amp; DEC2HEX( HEX2DEC(A1981) + HEX2DEC("77000") ), 8 )</f>
        <v>0x783B0</v>
      </c>
    </row>
    <row r="1982" customFormat="false" ht="15.75" hidden="false" customHeight="false" outlineLevel="0" collapsed="false">
      <c r="A1982" s="22" t="s">
        <v>14025</v>
      </c>
      <c r="B1982" s="6" t="s">
        <v>14026</v>
      </c>
      <c r="E1982" s="18" t="str">
        <f aca="false">RIGHT( "0x" &amp; DEC2HEX( HEX2DEC(A1982) + HEX2DEC("77000") ), 8 )</f>
        <v>0x783DD</v>
      </c>
    </row>
    <row r="1983" customFormat="false" ht="15.75" hidden="false" customHeight="false" outlineLevel="0" collapsed="false">
      <c r="A1983" s="22" t="s">
        <v>14027</v>
      </c>
      <c r="B1983" s="6" t="s">
        <v>14028</v>
      </c>
      <c r="E1983" s="18" t="str">
        <f aca="false">RIGHT( "0x" &amp; DEC2HEX( HEX2DEC(A1983) + HEX2DEC("77000") ), 8 )</f>
        <v>0x783FC</v>
      </c>
    </row>
    <row r="1984" customFormat="false" ht="15.75" hidden="false" customHeight="false" outlineLevel="0" collapsed="false">
      <c r="A1984" s="22" t="s">
        <v>14029</v>
      </c>
      <c r="B1984" s="6" t="s">
        <v>6335</v>
      </c>
      <c r="E1984" s="18" t="str">
        <f aca="false">RIGHT( "0x" &amp; DEC2HEX( HEX2DEC(A1984) + HEX2DEC("77000") ), 8 )</f>
        <v>0x7840F</v>
      </c>
    </row>
    <row r="1985" customFormat="false" ht="15.75" hidden="false" customHeight="false" outlineLevel="0" collapsed="false">
      <c r="A1985" s="22" t="s">
        <v>14030</v>
      </c>
      <c r="B1985" s="6" t="s">
        <v>14031</v>
      </c>
      <c r="E1985" s="18" t="str">
        <f aca="false">RIGHT( "0x" &amp; DEC2HEX( HEX2DEC(A1985) + HEX2DEC("77000") ), 8 )</f>
        <v>0x78418</v>
      </c>
    </row>
    <row r="1986" customFormat="false" ht="15.75" hidden="false" customHeight="false" outlineLevel="0" collapsed="false">
      <c r="A1986" s="22" t="s">
        <v>14032</v>
      </c>
      <c r="B1986" s="6" t="s">
        <v>14033</v>
      </c>
      <c r="E1986" s="18" t="str">
        <f aca="false">RIGHT( "0x" &amp; DEC2HEX( HEX2DEC(A1986) + HEX2DEC("77000") ), 8 )</f>
        <v>0x7843D</v>
      </c>
    </row>
    <row r="1987" customFormat="false" ht="15.75" hidden="false" customHeight="false" outlineLevel="0" collapsed="false">
      <c r="A1987" s="22" t="s">
        <v>14034</v>
      </c>
      <c r="B1987" s="6" t="s">
        <v>14020</v>
      </c>
      <c r="E1987" s="18" t="str">
        <f aca="false">RIGHT( "0x" &amp; DEC2HEX( HEX2DEC(A1987) + HEX2DEC("77000") ), 8 )</f>
        <v>0x7846E</v>
      </c>
    </row>
    <row r="1988" customFormat="false" ht="15.75" hidden="false" customHeight="false" outlineLevel="0" collapsed="false">
      <c r="A1988" s="22" t="s">
        <v>14035</v>
      </c>
      <c r="B1988" s="6" t="s">
        <v>6335</v>
      </c>
      <c r="E1988" s="18" t="str">
        <f aca="false">RIGHT( "0x" &amp; DEC2HEX( HEX2DEC(A1988) + HEX2DEC("77000") ), 8 )</f>
        <v>0x7847F</v>
      </c>
    </row>
    <row r="1989" customFormat="false" ht="15.75" hidden="false" customHeight="false" outlineLevel="0" collapsed="false">
      <c r="A1989" s="22" t="s">
        <v>14036</v>
      </c>
      <c r="B1989" s="6" t="s">
        <v>7367</v>
      </c>
      <c r="E1989" s="18" t="str">
        <f aca="false">RIGHT( "0x" &amp; DEC2HEX( HEX2DEC(A1989) + HEX2DEC("77000") ), 8 )</f>
        <v>0x7848A</v>
      </c>
    </row>
    <row r="1990" customFormat="false" ht="15.75" hidden="false" customHeight="false" outlineLevel="0" collapsed="false">
      <c r="A1990" s="22" t="s">
        <v>14037</v>
      </c>
      <c r="B1990" s="6" t="s">
        <v>14038</v>
      </c>
      <c r="E1990" s="18" t="str">
        <f aca="false">RIGHT( "0x" &amp; DEC2HEX( HEX2DEC(A1990) + HEX2DEC("77000") ), 8 )</f>
        <v>0x784B8</v>
      </c>
    </row>
    <row r="1991" customFormat="false" ht="15.75" hidden="false" customHeight="false" outlineLevel="0" collapsed="false">
      <c r="A1991" s="22" t="s">
        <v>14039</v>
      </c>
      <c r="B1991" s="6" t="s">
        <v>14040</v>
      </c>
      <c r="E1991" s="18" t="str">
        <f aca="false">RIGHT( "0x" &amp; DEC2HEX( HEX2DEC(A1991) + HEX2DEC("77000") ), 8 )</f>
        <v>0x784D5</v>
      </c>
    </row>
    <row r="1992" customFormat="false" ht="15.75" hidden="false" customHeight="false" outlineLevel="0" collapsed="false">
      <c r="A1992" s="22" t="s">
        <v>14041</v>
      </c>
      <c r="B1992" s="6" t="s">
        <v>14042</v>
      </c>
      <c r="E1992" s="18" t="str">
        <f aca="false">RIGHT( "0x" &amp; DEC2HEX( HEX2DEC(A1992) + HEX2DEC("77000") ), 8 )</f>
        <v>0x784EC</v>
      </c>
    </row>
    <row r="1993" customFormat="false" ht="15.75" hidden="false" customHeight="false" outlineLevel="0" collapsed="false">
      <c r="A1993" s="22" t="s">
        <v>14043</v>
      </c>
      <c r="B1993" s="6" t="s">
        <v>14044</v>
      </c>
      <c r="E1993" s="18" t="str">
        <f aca="false">RIGHT( "0x" &amp; DEC2HEX( HEX2DEC(A1993) + HEX2DEC("77000") ), 8 )</f>
        <v>0x78513</v>
      </c>
    </row>
    <row r="1994" customFormat="false" ht="15.75" hidden="false" customHeight="false" outlineLevel="0" collapsed="false">
      <c r="A1994" s="22" t="s">
        <v>14045</v>
      </c>
      <c r="B1994" s="6" t="s">
        <v>14046</v>
      </c>
      <c r="E1994" s="18" t="str">
        <f aca="false">RIGHT( "0x" &amp; DEC2HEX( HEX2DEC(A1994) + HEX2DEC("77000") ), 8 )</f>
        <v>0x7852C</v>
      </c>
    </row>
    <row r="1995" customFormat="false" ht="15.75" hidden="false" customHeight="false" outlineLevel="0" collapsed="false">
      <c r="A1995" s="22" t="s">
        <v>14047</v>
      </c>
      <c r="B1995" s="6" t="s">
        <v>14048</v>
      </c>
      <c r="E1995" s="18" t="str">
        <f aca="false">RIGHT( "0x" &amp; DEC2HEX( HEX2DEC(A1995) + HEX2DEC("77000") ), 8 )</f>
        <v>0x78553</v>
      </c>
    </row>
    <row r="1996" customFormat="false" ht="15.75" hidden="false" customHeight="false" outlineLevel="0" collapsed="false">
      <c r="A1996" s="22" t="s">
        <v>14049</v>
      </c>
      <c r="B1996" s="6" t="s">
        <v>8303</v>
      </c>
      <c r="E1996" s="18" t="str">
        <f aca="false">RIGHT( "0x" &amp; DEC2HEX( HEX2DEC(A1996) + HEX2DEC("77000") ), 8 )</f>
        <v>0x78574</v>
      </c>
    </row>
    <row r="1997" customFormat="false" ht="15.75" hidden="false" customHeight="false" outlineLevel="0" collapsed="false">
      <c r="A1997" s="22" t="s">
        <v>14050</v>
      </c>
      <c r="B1997" s="6" t="s">
        <v>14051</v>
      </c>
      <c r="E1997" s="18" t="str">
        <f aca="false">RIGHT( "0x" &amp; DEC2HEX( HEX2DEC(A1997) + HEX2DEC("77000") ), 8 )</f>
        <v>0x7857C</v>
      </c>
    </row>
    <row r="1998" customFormat="false" ht="15.75" hidden="false" customHeight="false" outlineLevel="0" collapsed="false">
      <c r="A1998" s="22" t="s">
        <v>14052</v>
      </c>
      <c r="B1998" s="6" t="s">
        <v>14053</v>
      </c>
      <c r="E1998" s="18" t="str">
        <f aca="false">RIGHT( "0x" &amp; DEC2HEX( HEX2DEC(A1998) + HEX2DEC("77000") ), 8 )</f>
        <v>0x78595</v>
      </c>
    </row>
    <row r="1999" customFormat="false" ht="15.75" hidden="false" customHeight="false" outlineLevel="0" collapsed="false">
      <c r="A1999" s="22" t="s">
        <v>14054</v>
      </c>
      <c r="B1999" s="6" t="s">
        <v>14055</v>
      </c>
      <c r="E1999" s="18" t="str">
        <f aca="false">RIGHT( "0x" &amp; DEC2HEX( HEX2DEC(A1999) + HEX2DEC("77000") ), 8 )</f>
        <v>0x785BE</v>
      </c>
    </row>
    <row r="2000" customFormat="false" ht="15.75" hidden="false" customHeight="false" outlineLevel="0" collapsed="false">
      <c r="A2000" s="22" t="s">
        <v>14056</v>
      </c>
      <c r="B2000" s="6" t="s">
        <v>14057</v>
      </c>
      <c r="E2000" s="18" t="str">
        <f aca="false">RIGHT( "0x" &amp; DEC2HEX( HEX2DEC(A2000) + HEX2DEC("77000") ), 8 )</f>
        <v>0x785E1</v>
      </c>
    </row>
    <row r="2001" customFormat="false" ht="15.75" hidden="false" customHeight="false" outlineLevel="0" collapsed="false">
      <c r="A2001" s="22" t="s">
        <v>14058</v>
      </c>
      <c r="B2001" s="6" t="s">
        <v>14059</v>
      </c>
      <c r="E2001" s="18" t="str">
        <f aca="false">RIGHT( "0x" &amp; DEC2HEX( HEX2DEC(A2001) + HEX2DEC("77000") ), 8 )</f>
        <v>0x78608</v>
      </c>
    </row>
    <row r="2002" customFormat="false" ht="15.75" hidden="false" customHeight="false" outlineLevel="0" collapsed="false">
      <c r="A2002" s="22" t="s">
        <v>14060</v>
      </c>
      <c r="B2002" s="6" t="s">
        <v>14061</v>
      </c>
      <c r="E2002" s="18" t="str">
        <f aca="false">RIGHT( "0x" &amp; DEC2HEX( HEX2DEC(A2002) + HEX2DEC("77000") ), 8 )</f>
        <v>0x78631</v>
      </c>
    </row>
    <row r="2003" customFormat="false" ht="15.75" hidden="false" customHeight="false" outlineLevel="0" collapsed="false">
      <c r="A2003" s="22" t="s">
        <v>14062</v>
      </c>
      <c r="B2003" s="6" t="s">
        <v>14063</v>
      </c>
      <c r="E2003" s="18" t="str">
        <f aca="false">RIGHT( "0x" &amp; DEC2HEX( HEX2DEC(A2003) + HEX2DEC("77000") ), 8 )</f>
        <v>0x78660</v>
      </c>
    </row>
    <row r="2004" customFormat="false" ht="15.75" hidden="false" customHeight="false" outlineLevel="0" collapsed="false">
      <c r="A2004" s="22" t="s">
        <v>14064</v>
      </c>
      <c r="B2004" s="6" t="s">
        <v>6395</v>
      </c>
      <c r="E2004" s="18" t="str">
        <f aca="false">RIGHT( "0x" &amp; DEC2HEX( HEX2DEC(A2004) + HEX2DEC("77000") ), 8 )</f>
        <v>0x78678</v>
      </c>
    </row>
    <row r="2005" customFormat="false" ht="15.75" hidden="false" customHeight="false" outlineLevel="0" collapsed="false">
      <c r="A2005" s="22" t="s">
        <v>14065</v>
      </c>
      <c r="B2005" s="6" t="s">
        <v>14066</v>
      </c>
      <c r="E2005" s="18" t="str">
        <f aca="false">RIGHT( "0x" &amp; DEC2HEX( HEX2DEC(A2005) + HEX2DEC("77000") ), 8 )</f>
        <v>0x78695</v>
      </c>
    </row>
    <row r="2006" customFormat="false" ht="15.75" hidden="false" customHeight="false" outlineLevel="0" collapsed="false">
      <c r="A2006" s="22" t="s">
        <v>14067</v>
      </c>
      <c r="B2006" s="6" t="s">
        <v>14068</v>
      </c>
      <c r="E2006" s="18" t="str">
        <f aca="false">RIGHT( "0x" &amp; DEC2HEX( HEX2DEC(A2006) + HEX2DEC("77000") ), 8 )</f>
        <v>0x786B6</v>
      </c>
    </row>
    <row r="2007" customFormat="false" ht="15.75" hidden="false" customHeight="false" outlineLevel="0" collapsed="false">
      <c r="A2007" s="22" t="s">
        <v>14069</v>
      </c>
      <c r="B2007" s="6" t="s">
        <v>14070</v>
      </c>
      <c r="E2007" s="18" t="str">
        <f aca="false">RIGHT( "0x" &amp; DEC2HEX( HEX2DEC(A2007) + HEX2DEC("77000") ), 8 )</f>
        <v>0x786DD</v>
      </c>
    </row>
    <row r="2008" customFormat="false" ht="15.75" hidden="false" customHeight="false" outlineLevel="0" collapsed="false">
      <c r="A2008" s="22" t="s">
        <v>14071</v>
      </c>
      <c r="B2008" s="6" t="s">
        <v>14072</v>
      </c>
      <c r="E2008" s="18" t="str">
        <f aca="false">RIGHT( "0x" &amp; DEC2HEX( HEX2DEC(A2008) + HEX2DEC("77000") ), 8 )</f>
        <v>0x78701</v>
      </c>
    </row>
    <row r="2009" customFormat="false" ht="15.75" hidden="false" customHeight="false" outlineLevel="0" collapsed="false">
      <c r="A2009" s="22" t="s">
        <v>14073</v>
      </c>
      <c r="B2009" s="6" t="s">
        <v>14074</v>
      </c>
      <c r="E2009" s="18" t="str">
        <f aca="false">RIGHT( "0x" &amp; DEC2HEX( HEX2DEC(A2009) + HEX2DEC("77000") ), 8 )</f>
        <v>0x78720</v>
      </c>
    </row>
    <row r="2010" customFormat="false" ht="15.75" hidden="false" customHeight="false" outlineLevel="0" collapsed="false">
      <c r="A2010" s="22" t="s">
        <v>14075</v>
      </c>
      <c r="B2010" s="6" t="s">
        <v>14076</v>
      </c>
      <c r="E2010" s="18" t="str">
        <f aca="false">RIGHT( "0x" &amp; DEC2HEX( HEX2DEC(A2010) + HEX2DEC("77000") ), 8 )</f>
        <v>0x7874D</v>
      </c>
    </row>
    <row r="2011" customFormat="false" ht="15.75" hidden="false" customHeight="false" outlineLevel="0" collapsed="false">
      <c r="A2011" s="22" t="s">
        <v>14077</v>
      </c>
      <c r="B2011" s="6" t="s">
        <v>14078</v>
      </c>
      <c r="E2011" s="18" t="str">
        <f aca="false">RIGHT( "0x" &amp; DEC2HEX( HEX2DEC(A2011) + HEX2DEC("77000") ), 8 )</f>
        <v>0x78768</v>
      </c>
    </row>
    <row r="2012" customFormat="false" ht="15.75" hidden="false" customHeight="false" outlineLevel="0" collapsed="false">
      <c r="A2012" s="22" t="s">
        <v>14079</v>
      </c>
      <c r="B2012" s="6" t="s">
        <v>14080</v>
      </c>
      <c r="E2012" s="18" t="str">
        <f aca="false">RIGHT( "0x" &amp; DEC2HEX( HEX2DEC(A2012) + HEX2DEC("77000") ), 8 )</f>
        <v>0x7878D</v>
      </c>
    </row>
    <row r="2013" customFormat="false" ht="15.75" hidden="false" customHeight="false" outlineLevel="0" collapsed="false">
      <c r="A2013" s="22" t="s">
        <v>14081</v>
      </c>
      <c r="B2013" s="6" t="s">
        <v>14082</v>
      </c>
      <c r="E2013" s="18" t="str">
        <f aca="false">RIGHT( "0x" &amp; DEC2HEX( HEX2DEC(A2013) + HEX2DEC("77000") ), 8 )</f>
        <v>0x787AA</v>
      </c>
    </row>
    <row r="2014" customFormat="false" ht="15.75" hidden="false" customHeight="false" outlineLevel="0" collapsed="false">
      <c r="A2014" s="22" t="s">
        <v>14083</v>
      </c>
      <c r="B2014" s="6" t="s">
        <v>14084</v>
      </c>
      <c r="E2014" s="18" t="str">
        <f aca="false">RIGHT( "0x" &amp; DEC2HEX( HEX2DEC(A2014) + HEX2DEC("77000") ), 8 )</f>
        <v>0x787C7</v>
      </c>
    </row>
    <row r="2015" customFormat="false" ht="15.75" hidden="false" customHeight="false" outlineLevel="0" collapsed="false">
      <c r="A2015" s="22" t="s">
        <v>14085</v>
      </c>
      <c r="B2015" s="6" t="s">
        <v>14086</v>
      </c>
      <c r="E2015" s="18" t="str">
        <f aca="false">RIGHT( "0x" &amp; DEC2HEX( HEX2DEC(A2015) + HEX2DEC("77000") ), 8 )</f>
        <v>0x787E6</v>
      </c>
    </row>
    <row r="2016" customFormat="false" ht="15.75" hidden="false" customHeight="false" outlineLevel="0" collapsed="false">
      <c r="A2016" s="22" t="s">
        <v>14087</v>
      </c>
      <c r="B2016" s="6" t="s">
        <v>14088</v>
      </c>
      <c r="E2016" s="18" t="str">
        <f aca="false">RIGHT( "0x" &amp; DEC2HEX( HEX2DEC(A2016) + HEX2DEC("77000") ), 8 )</f>
        <v>0x787F4</v>
      </c>
    </row>
    <row r="2017" customFormat="false" ht="15.75" hidden="false" customHeight="false" outlineLevel="0" collapsed="false">
      <c r="A2017" s="22" t="s">
        <v>14089</v>
      </c>
      <c r="B2017" s="6" t="s">
        <v>14090</v>
      </c>
      <c r="E2017" s="18" t="str">
        <f aca="false">RIGHT( "0x" &amp; DEC2HEX( HEX2DEC(A2017) + HEX2DEC("77000") ), 8 )</f>
        <v>0x7880D</v>
      </c>
    </row>
    <row r="2018" customFormat="false" ht="15.75" hidden="false" customHeight="false" outlineLevel="0" collapsed="false">
      <c r="A2018" s="22" t="s">
        <v>14091</v>
      </c>
      <c r="B2018" s="6" t="s">
        <v>14092</v>
      </c>
      <c r="E2018" s="18" t="str">
        <f aca="false">RIGHT( "0x" &amp; DEC2HEX( HEX2DEC(A2018) + HEX2DEC("77000") ), 8 )</f>
        <v>0x78836</v>
      </c>
    </row>
    <row r="2019" customFormat="false" ht="15.75" hidden="false" customHeight="false" outlineLevel="0" collapsed="false">
      <c r="A2019" s="22" t="s">
        <v>14093</v>
      </c>
      <c r="B2019" s="6" t="s">
        <v>14094</v>
      </c>
      <c r="E2019" s="18" t="str">
        <f aca="false">RIGHT( "0x" &amp; DEC2HEX( HEX2DEC(A2019) + HEX2DEC("77000") ), 8 )</f>
        <v>0x78861</v>
      </c>
    </row>
    <row r="2020" customFormat="false" ht="15.75" hidden="false" customHeight="false" outlineLevel="0" collapsed="false">
      <c r="A2020" s="22" t="s">
        <v>14095</v>
      </c>
      <c r="B2020" s="6" t="s">
        <v>14096</v>
      </c>
      <c r="E2020" s="18" t="str">
        <f aca="false">RIGHT( "0x" &amp; DEC2HEX( HEX2DEC(A2020) + HEX2DEC("77000") ), 8 )</f>
        <v>0x78882</v>
      </c>
    </row>
    <row r="2021" customFormat="false" ht="15.75" hidden="false" customHeight="false" outlineLevel="0" collapsed="false">
      <c r="A2021" s="22" t="s">
        <v>14097</v>
      </c>
      <c r="B2021" s="6" t="s">
        <v>14098</v>
      </c>
      <c r="E2021" s="18" t="str">
        <f aca="false">RIGHT( "0x" &amp; DEC2HEX( HEX2DEC(A2021) + HEX2DEC("77000") ), 8 )</f>
        <v>0x788A9</v>
      </c>
    </row>
    <row r="2022" customFormat="false" ht="15.75" hidden="false" customHeight="false" outlineLevel="0" collapsed="false">
      <c r="A2022" s="22" t="s">
        <v>14099</v>
      </c>
      <c r="B2022" s="6" t="s">
        <v>14100</v>
      </c>
      <c r="E2022" s="18" t="str">
        <f aca="false">RIGHT( "0x" &amp; DEC2HEX( HEX2DEC(A2022) + HEX2DEC("77000") ), 8 )</f>
        <v>0x788D2</v>
      </c>
    </row>
    <row r="2023" customFormat="false" ht="15.75" hidden="false" customHeight="false" outlineLevel="0" collapsed="false">
      <c r="A2023" s="22" t="s">
        <v>14101</v>
      </c>
      <c r="B2023" s="6" t="s">
        <v>14102</v>
      </c>
      <c r="E2023" s="18" t="str">
        <f aca="false">RIGHT( "0x" &amp; DEC2HEX( HEX2DEC(A2023) + HEX2DEC("77000") ), 8 )</f>
        <v>0x78901</v>
      </c>
    </row>
    <row r="2024" customFormat="false" ht="15.75" hidden="false" customHeight="false" outlineLevel="0" collapsed="false">
      <c r="A2024" s="22" t="s">
        <v>14103</v>
      </c>
      <c r="B2024" s="6" t="s">
        <v>14104</v>
      </c>
      <c r="E2024" s="18" t="str">
        <f aca="false">RIGHT( "0x" &amp; DEC2HEX( HEX2DEC(A2024) + HEX2DEC("77000") ), 8 )</f>
        <v>0x7891E</v>
      </c>
    </row>
    <row r="2025" customFormat="false" ht="15.75" hidden="false" customHeight="false" outlineLevel="0" collapsed="false">
      <c r="A2025" s="22" t="s">
        <v>14105</v>
      </c>
      <c r="B2025" s="6" t="s">
        <v>14106</v>
      </c>
      <c r="E2025" s="18" t="str">
        <f aca="false">RIGHT( "0x" &amp; DEC2HEX( HEX2DEC(A2025) + HEX2DEC("77000") ), 8 )</f>
        <v>0x78947</v>
      </c>
    </row>
    <row r="2026" customFormat="false" ht="15.75" hidden="false" customHeight="false" outlineLevel="0" collapsed="false">
      <c r="A2026" s="22" t="s">
        <v>14107</v>
      </c>
      <c r="B2026" s="6" t="s">
        <v>14108</v>
      </c>
      <c r="E2026" s="18" t="str">
        <f aca="false">RIGHT( "0x" &amp; DEC2HEX( HEX2DEC(A2026) + HEX2DEC("77000") ), 8 )</f>
        <v>0x78955</v>
      </c>
    </row>
    <row r="2027" customFormat="false" ht="15.75" hidden="false" customHeight="false" outlineLevel="0" collapsed="false">
      <c r="A2027" s="22" t="s">
        <v>14109</v>
      </c>
      <c r="B2027" s="6" t="s">
        <v>14110</v>
      </c>
      <c r="E2027" s="18" t="str">
        <f aca="false">RIGHT( "0x" &amp; DEC2HEX( HEX2DEC(A2027) + HEX2DEC("77000") ), 8 )</f>
        <v>0x78974</v>
      </c>
    </row>
    <row r="2028" customFormat="false" ht="15.75" hidden="false" customHeight="false" outlineLevel="0" collapsed="false">
      <c r="A2028" s="22" t="s">
        <v>14111</v>
      </c>
      <c r="B2028" s="6" t="s">
        <v>14112</v>
      </c>
      <c r="E2028" s="18" t="str">
        <f aca="false">RIGHT( "0x" &amp; DEC2HEX( HEX2DEC(A2028) + HEX2DEC("77000") ), 8 )</f>
        <v>0x789A1</v>
      </c>
    </row>
    <row r="2029" customFormat="false" ht="15.75" hidden="false" customHeight="false" outlineLevel="0" collapsed="false">
      <c r="A2029" s="22" t="s">
        <v>14113</v>
      </c>
      <c r="B2029" s="6" t="s">
        <v>14114</v>
      </c>
      <c r="E2029" s="18" t="str">
        <f aca="false">RIGHT( "0x" &amp; DEC2HEX( HEX2DEC(A2029) + HEX2DEC("77000") ), 8 )</f>
        <v>0x789CC</v>
      </c>
    </row>
    <row r="2030" customFormat="false" ht="15.75" hidden="false" customHeight="false" outlineLevel="0" collapsed="false">
      <c r="A2030" s="22" t="s">
        <v>14115</v>
      </c>
      <c r="B2030" s="6" t="s">
        <v>14116</v>
      </c>
      <c r="E2030" s="18" t="str">
        <f aca="false">RIGHT( "0x" &amp; DEC2HEX( HEX2DEC(A2030) + HEX2DEC("77000") ), 8 )</f>
        <v>0x789ED</v>
      </c>
    </row>
    <row r="2031" customFormat="false" ht="15.75" hidden="false" customHeight="false" outlineLevel="0" collapsed="false">
      <c r="A2031" s="22" t="s">
        <v>14117</v>
      </c>
      <c r="B2031" s="6" t="s">
        <v>14118</v>
      </c>
      <c r="E2031" s="18" t="str">
        <f aca="false">RIGHT( "0x" &amp; DEC2HEX( HEX2DEC(A2031) + HEX2DEC("77000") ), 8 )</f>
        <v>0x78A01</v>
      </c>
    </row>
    <row r="2032" customFormat="false" ht="15.75" hidden="false" customHeight="false" outlineLevel="0" collapsed="false">
      <c r="A2032" s="22" t="s">
        <v>14119</v>
      </c>
      <c r="B2032" s="6" t="s">
        <v>14120</v>
      </c>
      <c r="E2032" s="18" t="str">
        <f aca="false">RIGHT( "0x" &amp; DEC2HEX( HEX2DEC(A2032) + HEX2DEC("77000") ), 8 )</f>
        <v>0x78A0A</v>
      </c>
    </row>
    <row r="2033" customFormat="false" ht="15.75" hidden="false" customHeight="false" outlineLevel="0" collapsed="false">
      <c r="A2033" s="22" t="s">
        <v>14121</v>
      </c>
      <c r="B2033" s="6" t="s">
        <v>14122</v>
      </c>
      <c r="E2033" s="18" t="str">
        <f aca="false">RIGHT( "0x" &amp; DEC2HEX( HEX2DEC(A2033) + HEX2DEC("77000") ), 8 )</f>
        <v>0x78A29</v>
      </c>
    </row>
    <row r="2034" customFormat="false" ht="15.75" hidden="false" customHeight="false" outlineLevel="0" collapsed="false">
      <c r="A2034" s="22" t="s">
        <v>14123</v>
      </c>
      <c r="B2034" s="6" t="s">
        <v>14124</v>
      </c>
      <c r="E2034" s="18" t="str">
        <f aca="false">RIGHT( "0x" &amp; DEC2HEX( HEX2DEC(A2034) + HEX2DEC("77000") ), 8 )</f>
        <v>0x78A56</v>
      </c>
    </row>
    <row r="2035" customFormat="false" ht="15.75" hidden="false" customHeight="false" outlineLevel="0" collapsed="false">
      <c r="A2035" s="22" t="s">
        <v>14125</v>
      </c>
      <c r="B2035" s="6" t="s">
        <v>14126</v>
      </c>
      <c r="E2035" s="18" t="str">
        <f aca="false">RIGHT( "0x" &amp; DEC2HEX( HEX2DEC(A2035) + HEX2DEC("77000") ), 8 )</f>
        <v>0x78A83</v>
      </c>
    </row>
    <row r="2036" customFormat="false" ht="15.75" hidden="false" customHeight="false" outlineLevel="0" collapsed="false">
      <c r="A2036" s="22" t="s">
        <v>14127</v>
      </c>
      <c r="B2036" s="6" t="s">
        <v>14128</v>
      </c>
      <c r="E2036" s="18" t="str">
        <f aca="false">RIGHT( "0x" &amp; DEC2HEX( HEX2DEC(A2036) + HEX2DEC("77000") ), 8 )</f>
        <v>0x78AAC</v>
      </c>
    </row>
    <row r="2037" customFormat="false" ht="15.75" hidden="false" customHeight="false" outlineLevel="0" collapsed="false">
      <c r="A2037" s="22" t="s">
        <v>14129</v>
      </c>
      <c r="B2037" s="6" t="s">
        <v>14130</v>
      </c>
      <c r="E2037" s="18" t="str">
        <f aca="false">RIGHT( "0x" &amp; DEC2HEX( HEX2DEC(A2037) + HEX2DEC("77000") ), 8 )</f>
        <v>0x78AD7</v>
      </c>
    </row>
    <row r="2038" customFormat="false" ht="15.75" hidden="false" customHeight="false" outlineLevel="0" collapsed="false">
      <c r="A2038" s="22" t="s">
        <v>14131</v>
      </c>
      <c r="B2038" s="6" t="s">
        <v>14132</v>
      </c>
      <c r="E2038" s="18" t="str">
        <f aca="false">RIGHT( "0x" &amp; DEC2HEX( HEX2DEC(A2038) + HEX2DEC("77000") ), 8 )</f>
        <v>0x78B00</v>
      </c>
    </row>
    <row r="2039" customFormat="false" ht="15.75" hidden="false" customHeight="false" outlineLevel="0" collapsed="false">
      <c r="A2039" s="22" t="s">
        <v>14133</v>
      </c>
      <c r="B2039" s="6" t="s">
        <v>8303</v>
      </c>
      <c r="E2039" s="18" t="str">
        <f aca="false">RIGHT( "0x" &amp; DEC2HEX( HEX2DEC(A2039) + HEX2DEC("77000") ), 8 )</f>
        <v>0x78B1F</v>
      </c>
    </row>
    <row r="2040" customFormat="false" ht="15.75" hidden="false" customHeight="false" outlineLevel="0" collapsed="false">
      <c r="A2040" s="22" t="s">
        <v>14134</v>
      </c>
      <c r="B2040" s="6" t="s">
        <v>14135</v>
      </c>
      <c r="E2040" s="18" t="str">
        <f aca="false">RIGHT( "0x" &amp; DEC2HEX( HEX2DEC(A2040) + HEX2DEC("77000") ), 8 )</f>
        <v>0x78B27</v>
      </c>
    </row>
    <row r="2041" customFormat="false" ht="15.75" hidden="false" customHeight="false" outlineLevel="0" collapsed="false">
      <c r="A2041" s="22" t="s">
        <v>14136</v>
      </c>
      <c r="B2041" s="6" t="s">
        <v>14137</v>
      </c>
      <c r="E2041" s="18" t="str">
        <f aca="false">RIGHT( "0x" &amp; DEC2HEX( HEX2DEC(A2041) + HEX2DEC("77000") ), 8 )</f>
        <v>0x78B4C</v>
      </c>
    </row>
    <row r="2042" customFormat="false" ht="15.75" hidden="false" customHeight="false" outlineLevel="0" collapsed="false">
      <c r="A2042" s="22" t="s">
        <v>14138</v>
      </c>
      <c r="B2042" s="6" t="s">
        <v>14139</v>
      </c>
      <c r="E2042" s="18" t="str">
        <f aca="false">RIGHT( "0x" &amp; DEC2HEX( HEX2DEC(A2042) + HEX2DEC("77000") ), 8 )</f>
        <v>0x78B77</v>
      </c>
    </row>
    <row r="2043" customFormat="false" ht="15.75" hidden="false" customHeight="false" outlineLevel="0" collapsed="false">
      <c r="A2043" s="22" t="s">
        <v>14140</v>
      </c>
      <c r="B2043" s="6" t="s">
        <v>14141</v>
      </c>
      <c r="E2043" s="18" t="str">
        <f aca="false">RIGHT( "0x" &amp; DEC2HEX( HEX2DEC(A2043) + HEX2DEC("77000") ), 8 )</f>
        <v>0x78B99</v>
      </c>
    </row>
    <row r="2044" customFormat="false" ht="15.75" hidden="false" customHeight="false" outlineLevel="0" collapsed="false">
      <c r="A2044" s="22" t="s">
        <v>14142</v>
      </c>
      <c r="B2044" s="6" t="s">
        <v>14143</v>
      </c>
      <c r="E2044" s="18" t="str">
        <f aca="false">RIGHT( "0x" &amp; DEC2HEX( HEX2DEC(A2044) + HEX2DEC("77000") ), 8 )</f>
        <v>0x78BC9</v>
      </c>
    </row>
    <row r="2045" customFormat="false" ht="15.75" hidden="false" customHeight="false" outlineLevel="0" collapsed="false">
      <c r="A2045" s="22" t="s">
        <v>14144</v>
      </c>
      <c r="B2045" s="6" t="s">
        <v>14145</v>
      </c>
      <c r="E2045" s="18" t="str">
        <f aca="false">RIGHT( "0x" &amp; DEC2HEX( HEX2DEC(A2045) + HEX2DEC("77000") ), 8 )</f>
        <v>0x78BE8</v>
      </c>
    </row>
    <row r="2046" customFormat="false" ht="15.75" hidden="false" customHeight="false" outlineLevel="0" collapsed="false">
      <c r="A2046" s="22" t="s">
        <v>14146</v>
      </c>
      <c r="B2046" s="6" t="s">
        <v>14147</v>
      </c>
      <c r="E2046" s="18" t="str">
        <f aca="false">RIGHT( "0x" &amp; DEC2HEX( HEX2DEC(A2046) + HEX2DEC("77000") ), 8 )</f>
        <v>0x78C0D</v>
      </c>
    </row>
    <row r="2047" customFormat="false" ht="15.75" hidden="false" customHeight="false" outlineLevel="0" collapsed="false">
      <c r="A2047" s="22" t="s">
        <v>14148</v>
      </c>
      <c r="B2047" s="6" t="s">
        <v>14149</v>
      </c>
      <c r="E2047" s="18" t="str">
        <f aca="false">RIGHT( "0x" &amp; DEC2HEX( HEX2DEC(A2047) + HEX2DEC("77000") ), 8 )</f>
        <v>0x78C2A</v>
      </c>
    </row>
    <row r="2048" customFormat="false" ht="15.75" hidden="false" customHeight="false" outlineLevel="0" collapsed="false">
      <c r="A2048" s="22" t="s">
        <v>14150</v>
      </c>
      <c r="B2048" s="6" t="s">
        <v>14151</v>
      </c>
      <c r="E2048" s="18" t="str">
        <f aca="false">RIGHT( "0x" &amp; DEC2HEX( HEX2DEC(A2048) + HEX2DEC("77000") ), 8 )</f>
        <v>0x78C4B</v>
      </c>
    </row>
    <row r="2049" customFormat="false" ht="15.75" hidden="false" customHeight="false" outlineLevel="0" collapsed="false">
      <c r="A2049" s="22" t="s">
        <v>14152</v>
      </c>
      <c r="B2049" s="6" t="s">
        <v>14153</v>
      </c>
      <c r="E2049" s="18" t="str">
        <f aca="false">RIGHT( "0x" &amp; DEC2HEX( HEX2DEC(A2049) + HEX2DEC("77000") ), 8 )</f>
        <v>0x78C78</v>
      </c>
    </row>
    <row r="2050" customFormat="false" ht="15.75" hidden="false" customHeight="false" outlineLevel="0" collapsed="false">
      <c r="A2050" s="22" t="s">
        <v>14154</v>
      </c>
      <c r="B2050" s="6" t="s">
        <v>14155</v>
      </c>
      <c r="E2050" s="18" t="str">
        <f aca="false">RIGHT( "0x" &amp; DEC2HEX( HEX2DEC(A2050) + HEX2DEC("77000") ), 8 )</f>
        <v>0x78C99</v>
      </c>
    </row>
    <row r="2051" customFormat="false" ht="15.75" hidden="false" customHeight="false" outlineLevel="0" collapsed="false">
      <c r="A2051" s="22" t="s">
        <v>14156</v>
      </c>
      <c r="B2051" s="6" t="s">
        <v>14157</v>
      </c>
      <c r="E2051" s="18" t="str">
        <f aca="false">RIGHT( "0x" &amp; DEC2HEX( HEX2DEC(A2051) + HEX2DEC("77000") ), 8 )</f>
        <v>0x78CB7</v>
      </c>
    </row>
    <row r="2052" customFormat="false" ht="15.75" hidden="false" customHeight="false" outlineLevel="0" collapsed="false">
      <c r="A2052" s="22" t="s">
        <v>14158</v>
      </c>
      <c r="B2052" s="6" t="s">
        <v>14159</v>
      </c>
      <c r="E2052" s="18" t="str">
        <f aca="false">RIGHT( "0x" &amp; DEC2HEX( HEX2DEC(A2052) + HEX2DEC("77000") ), 8 )</f>
        <v>0x78CE6</v>
      </c>
    </row>
    <row r="2053" customFormat="false" ht="15.75" hidden="false" customHeight="false" outlineLevel="0" collapsed="false">
      <c r="A2053" s="22" t="s">
        <v>14160</v>
      </c>
      <c r="B2053" s="6" t="s">
        <v>14161</v>
      </c>
      <c r="E2053" s="18" t="str">
        <f aca="false">RIGHT( "0x" &amp; DEC2HEX( HEX2DEC(A2053) + HEX2DEC("77000") ), 8 )</f>
        <v>0x78D0D</v>
      </c>
    </row>
    <row r="2054" customFormat="false" ht="15.75" hidden="false" customHeight="false" outlineLevel="0" collapsed="false">
      <c r="A2054" s="22" t="s">
        <v>14162</v>
      </c>
      <c r="B2054" s="6" t="s">
        <v>5299</v>
      </c>
      <c r="E2054" s="18" t="str">
        <f aca="false">RIGHT( "0x" &amp; DEC2HEX( HEX2DEC(A2054) + HEX2DEC("77000") ), 8 )</f>
        <v>0x78D38</v>
      </c>
    </row>
    <row r="2055" customFormat="false" ht="15.75" hidden="false" customHeight="false" outlineLevel="0" collapsed="false">
      <c r="A2055" s="22" t="s">
        <v>14163</v>
      </c>
      <c r="B2055" s="6" t="s">
        <v>5302</v>
      </c>
      <c r="E2055" s="18" t="str">
        <f aca="false">RIGHT( "0x" &amp; DEC2HEX( HEX2DEC(A2055) + HEX2DEC("77000") ), 8 )</f>
        <v>0x78D56</v>
      </c>
    </row>
    <row r="2056" customFormat="false" ht="15.75" hidden="false" customHeight="false" outlineLevel="0" collapsed="false">
      <c r="A2056" s="22" t="s">
        <v>14164</v>
      </c>
      <c r="B2056" s="6" t="s">
        <v>14165</v>
      </c>
      <c r="E2056" s="18" t="str">
        <f aca="false">RIGHT( "0x" &amp; DEC2HEX( HEX2DEC(A2056) + HEX2DEC("77000") ), 8 )</f>
        <v>0x78D63</v>
      </c>
    </row>
    <row r="2057" customFormat="false" ht="15.75" hidden="false" customHeight="false" outlineLevel="0" collapsed="false">
      <c r="A2057" s="22" t="s">
        <v>14166</v>
      </c>
      <c r="B2057" s="6" t="s">
        <v>14167</v>
      </c>
      <c r="E2057" s="18" t="str">
        <f aca="false">RIGHT( "0x" &amp; DEC2HEX( HEX2DEC(A2057) + HEX2DEC("77000") ), 8 )</f>
        <v>0x78D92</v>
      </c>
    </row>
    <row r="2058" customFormat="false" ht="15.75" hidden="false" customHeight="false" outlineLevel="0" collapsed="false">
      <c r="A2058" s="22" t="s">
        <v>14168</v>
      </c>
      <c r="B2058" s="6" t="s">
        <v>14169</v>
      </c>
      <c r="E2058" s="18" t="str">
        <f aca="false">RIGHT( "0x" &amp; DEC2HEX( HEX2DEC(A2058) + HEX2DEC("77000") ), 8 )</f>
        <v>0x78DB9</v>
      </c>
    </row>
    <row r="2059" customFormat="false" ht="15.75" hidden="false" customHeight="false" outlineLevel="0" collapsed="false">
      <c r="A2059" s="22" t="s">
        <v>14170</v>
      </c>
      <c r="B2059" s="6" t="s">
        <v>14171</v>
      </c>
      <c r="E2059" s="18" t="str">
        <f aca="false">RIGHT( "0x" &amp; DEC2HEX( HEX2DEC(A2059) + HEX2DEC("77000") ), 8 )</f>
        <v>0x78DDC</v>
      </c>
    </row>
    <row r="2060" customFormat="false" ht="15.75" hidden="false" customHeight="false" outlineLevel="0" collapsed="false">
      <c r="A2060" s="22" t="s">
        <v>14172</v>
      </c>
      <c r="B2060" s="6" t="s">
        <v>14173</v>
      </c>
      <c r="E2060" s="18" t="str">
        <f aca="false">RIGHT( "0x" &amp; DEC2HEX( HEX2DEC(A2060) + HEX2DEC("77000") ), 8 )</f>
        <v>0x78E0F</v>
      </c>
    </row>
    <row r="2061" customFormat="false" ht="15.75" hidden="false" customHeight="false" outlineLevel="0" collapsed="false">
      <c r="A2061" s="22" t="s">
        <v>14174</v>
      </c>
      <c r="B2061" s="6" t="s">
        <v>14175</v>
      </c>
      <c r="E2061" s="18" t="str">
        <f aca="false">RIGHT( "0x" &amp; DEC2HEX( HEX2DEC(A2061) + HEX2DEC("77000") ), 8 )</f>
        <v>0x78E32</v>
      </c>
    </row>
    <row r="2062" customFormat="false" ht="15.75" hidden="false" customHeight="false" outlineLevel="0" collapsed="false">
      <c r="A2062" s="22" t="s">
        <v>14176</v>
      </c>
      <c r="B2062" s="6" t="s">
        <v>5317</v>
      </c>
      <c r="E2062" s="18" t="str">
        <f aca="false">RIGHT( "0x" &amp; DEC2HEX( HEX2DEC(A2062) + HEX2DEC("77000") ), 8 )</f>
        <v>0x78E73</v>
      </c>
    </row>
    <row r="2063" customFormat="false" ht="15.75" hidden="false" customHeight="false" outlineLevel="0" collapsed="false">
      <c r="A2063" s="22" t="s">
        <v>14177</v>
      </c>
      <c r="B2063" s="6" t="s">
        <v>7476</v>
      </c>
      <c r="E2063" s="18" t="str">
        <f aca="false">RIGHT( "0x" &amp; DEC2HEX( HEX2DEC(A2063) + HEX2DEC("77000") ), 8 )</f>
        <v>0x78E92</v>
      </c>
    </row>
    <row r="2064" customFormat="false" ht="15.75" hidden="false" customHeight="false" outlineLevel="0" collapsed="false">
      <c r="A2064" s="22" t="s">
        <v>14178</v>
      </c>
      <c r="B2064" s="6" t="s">
        <v>5299</v>
      </c>
      <c r="E2064" s="18" t="str">
        <f aca="false">RIGHT( "0x" &amp; DEC2HEX( HEX2DEC(A2064) + HEX2DEC("77000") ), 8 )</f>
        <v>0x78EC0</v>
      </c>
    </row>
    <row r="2065" customFormat="false" ht="15.75" hidden="false" customHeight="false" outlineLevel="0" collapsed="false">
      <c r="A2065" s="22" t="s">
        <v>14179</v>
      </c>
      <c r="B2065" s="6" t="s">
        <v>5323</v>
      </c>
      <c r="E2065" s="18" t="str">
        <f aca="false">RIGHT( "0x" &amp; DEC2HEX( HEX2DEC(A2065) + HEX2DEC("77000") ), 8 )</f>
        <v>0x78ED5</v>
      </c>
    </row>
    <row r="2066" customFormat="false" ht="15.75" hidden="false" customHeight="false" outlineLevel="0" collapsed="false">
      <c r="A2066" s="22" t="s">
        <v>14180</v>
      </c>
      <c r="B2066" s="6" t="s">
        <v>7480</v>
      </c>
      <c r="E2066" s="18" t="str">
        <f aca="false">RIGHT( "0x" &amp; DEC2HEX( HEX2DEC(A2066) + HEX2DEC("77000") ), 8 )</f>
        <v>0x78EE6</v>
      </c>
    </row>
    <row r="2067" customFormat="false" ht="15.75" hidden="false" customHeight="false" outlineLevel="0" collapsed="false">
      <c r="A2067" s="22" t="s">
        <v>14181</v>
      </c>
      <c r="B2067" s="6" t="s">
        <v>5299</v>
      </c>
      <c r="E2067" s="18" t="str">
        <f aca="false">RIGHT( "0x" &amp; DEC2HEX( HEX2DEC(A2067) + HEX2DEC("77000") ), 8 )</f>
        <v>0x78F10</v>
      </c>
    </row>
    <row r="2068" customFormat="false" ht="15.75" hidden="false" customHeight="false" outlineLevel="0" collapsed="false">
      <c r="A2068" s="22" t="s">
        <v>14182</v>
      </c>
      <c r="B2068" s="6" t="s">
        <v>5328</v>
      </c>
      <c r="E2068" s="18" t="str">
        <f aca="false">RIGHT( "0x" &amp; DEC2HEX( HEX2DEC(A2068) + HEX2DEC("77000") ), 8 )</f>
        <v>0x78F25</v>
      </c>
    </row>
    <row r="2069" customFormat="false" ht="15.75" hidden="false" customHeight="false" outlineLevel="0" collapsed="false">
      <c r="A2069" s="22" t="s">
        <v>14183</v>
      </c>
      <c r="B2069" s="6" t="s">
        <v>5330</v>
      </c>
      <c r="E2069" s="18" t="str">
        <f aca="false">RIGHT( "0x" &amp; DEC2HEX( HEX2DEC(A2069) + HEX2DEC("77000") ), 8 )</f>
        <v>0x78F2D</v>
      </c>
    </row>
    <row r="2070" customFormat="false" ht="15.75" hidden="false" customHeight="false" outlineLevel="0" collapsed="false">
      <c r="A2070" s="22" t="s">
        <v>14184</v>
      </c>
      <c r="B2070" s="6" t="s">
        <v>14185</v>
      </c>
      <c r="E2070" s="18" t="str">
        <f aca="false">RIGHT( "0x" &amp; DEC2HEX( HEX2DEC(A2070) + HEX2DEC("77000") ), 8 )</f>
        <v>0x78F3E</v>
      </c>
    </row>
    <row r="2071" customFormat="false" ht="15.75" hidden="false" customHeight="false" outlineLevel="0" collapsed="false">
      <c r="A2071" s="22" t="s">
        <v>14186</v>
      </c>
      <c r="B2071" s="6" t="s">
        <v>14187</v>
      </c>
      <c r="E2071" s="18" t="str">
        <f aca="false">RIGHT( "0x" &amp; DEC2HEX( HEX2DEC(A2071) + HEX2DEC("77000") ), 8 )</f>
        <v>0x78F57</v>
      </c>
    </row>
    <row r="2072" customFormat="false" ht="15.75" hidden="false" customHeight="false" outlineLevel="0" collapsed="false">
      <c r="A2072" s="22" t="s">
        <v>14188</v>
      </c>
      <c r="B2072" s="6" t="s">
        <v>14189</v>
      </c>
      <c r="E2072" s="18" t="str">
        <f aca="false">RIGHT( "0x" &amp; DEC2HEX( HEX2DEC(A2072) + HEX2DEC("77000") ), 8 )</f>
        <v>0x78F84</v>
      </c>
    </row>
    <row r="2073" customFormat="false" ht="15.75" hidden="false" customHeight="false" outlineLevel="0" collapsed="false">
      <c r="A2073" s="22" t="s">
        <v>14190</v>
      </c>
      <c r="B2073" s="6" t="s">
        <v>14191</v>
      </c>
      <c r="E2073" s="18" t="str">
        <f aca="false">RIGHT( "0x" &amp; DEC2HEX( HEX2DEC(A2073) + HEX2DEC("77000") ), 8 )</f>
        <v>0x78F97</v>
      </c>
    </row>
    <row r="2074" customFormat="false" ht="15.75" hidden="false" customHeight="false" outlineLevel="0" collapsed="false">
      <c r="A2074" s="22" t="s">
        <v>14192</v>
      </c>
      <c r="B2074" s="6" t="s">
        <v>14193</v>
      </c>
      <c r="E2074" s="18" t="str">
        <f aca="false">RIGHT( "0x" &amp; DEC2HEX( HEX2DEC(A2074) + HEX2DEC("77000") ), 8 )</f>
        <v>0x78FC2</v>
      </c>
    </row>
    <row r="2075" customFormat="false" ht="15.75" hidden="false" customHeight="false" outlineLevel="0" collapsed="false">
      <c r="A2075" s="22" t="s">
        <v>14194</v>
      </c>
      <c r="B2075" s="6" t="s">
        <v>14195</v>
      </c>
      <c r="E2075" s="18" t="str">
        <f aca="false">RIGHT( "0x" &amp; DEC2HEX( HEX2DEC(A2075) + HEX2DEC("77000") ), 8 )</f>
        <v>0x78FE5</v>
      </c>
    </row>
    <row r="2076" customFormat="false" ht="15.75" hidden="false" customHeight="false" outlineLevel="0" collapsed="false">
      <c r="A2076" s="22" t="s">
        <v>14196</v>
      </c>
      <c r="B2076" s="6" t="s">
        <v>14197</v>
      </c>
      <c r="E2076" s="18" t="str">
        <f aca="false">RIGHT( "0x" &amp; DEC2HEX( HEX2DEC(A2076) + HEX2DEC("77000") ), 8 )</f>
        <v>0x79001</v>
      </c>
    </row>
    <row r="2077" customFormat="false" ht="15.75" hidden="false" customHeight="false" outlineLevel="0" collapsed="false">
      <c r="A2077" s="22" t="s">
        <v>14198</v>
      </c>
      <c r="B2077" s="6" t="s">
        <v>7482</v>
      </c>
      <c r="E2077" s="18" t="str">
        <f aca="false">RIGHT( "0x" &amp; DEC2HEX( HEX2DEC(A2077) + HEX2DEC("77000") ), 8 )</f>
        <v>0x79013</v>
      </c>
    </row>
    <row r="2078" customFormat="false" ht="15.75" hidden="false" customHeight="false" outlineLevel="0" collapsed="false">
      <c r="A2078" s="22" t="s">
        <v>14199</v>
      </c>
      <c r="B2078" s="6" t="s">
        <v>7484</v>
      </c>
      <c r="E2078" s="18" t="str">
        <f aca="false">RIGHT( "0x" &amp; DEC2HEX( HEX2DEC(A2078) + HEX2DEC("77000") ), 8 )</f>
        <v>0x79036</v>
      </c>
    </row>
    <row r="2079" customFormat="false" ht="15.75" hidden="false" customHeight="false" outlineLevel="0" collapsed="false">
      <c r="A2079" s="22" t="s">
        <v>14200</v>
      </c>
      <c r="B2079" s="6" t="s">
        <v>7515</v>
      </c>
      <c r="E2079" s="18" t="str">
        <f aca="false">RIGHT( "0x" &amp; DEC2HEX( HEX2DEC(A2079) + HEX2DEC("77000") ), 8 )</f>
        <v>0x79061</v>
      </c>
    </row>
    <row r="2080" customFormat="false" ht="15.75" hidden="false" customHeight="false" outlineLevel="0" collapsed="false">
      <c r="A2080" s="22" t="s">
        <v>14201</v>
      </c>
      <c r="B2080" s="6" t="s">
        <v>7487</v>
      </c>
      <c r="E2080" s="18" t="str">
        <f aca="false">RIGHT( "0x" &amp; DEC2HEX( HEX2DEC(A2080) + HEX2DEC("77000") ), 8 )</f>
        <v>0x7908E</v>
      </c>
    </row>
    <row r="2081" customFormat="false" ht="15.75" hidden="false" customHeight="false" outlineLevel="0" collapsed="false">
      <c r="A2081" s="22" t="s">
        <v>14202</v>
      </c>
      <c r="B2081" s="6" t="s">
        <v>7489</v>
      </c>
      <c r="E2081" s="18" t="str">
        <f aca="false">RIGHT( "0x" &amp; DEC2HEX( HEX2DEC(A2081) + HEX2DEC("77000") ), 8 )</f>
        <v>0x790BD</v>
      </c>
    </row>
    <row r="2082" customFormat="false" ht="15.75" hidden="false" customHeight="false" outlineLevel="0" collapsed="false">
      <c r="A2082" s="22" t="s">
        <v>14203</v>
      </c>
      <c r="B2082" s="6" t="s">
        <v>7491</v>
      </c>
      <c r="E2082" s="18" t="str">
        <f aca="false">RIGHT( "0x" &amp; DEC2HEX( HEX2DEC(A2082) + HEX2DEC("77000") ), 8 )</f>
        <v>0x790EC</v>
      </c>
    </row>
    <row r="2083" customFormat="false" ht="15.75" hidden="false" customHeight="false" outlineLevel="0" collapsed="false">
      <c r="A2083" s="22" t="s">
        <v>14204</v>
      </c>
      <c r="B2083" s="6" t="s">
        <v>7493</v>
      </c>
      <c r="E2083" s="18" t="str">
        <f aca="false">RIGHT( "0x" &amp; DEC2HEX( HEX2DEC(A2083) + HEX2DEC("77000") ), 8 )</f>
        <v>0x7910D</v>
      </c>
    </row>
    <row r="2084" customFormat="false" ht="15.75" hidden="false" customHeight="false" outlineLevel="0" collapsed="false">
      <c r="A2084" s="22" t="s">
        <v>14205</v>
      </c>
      <c r="B2084" s="6" t="s">
        <v>7495</v>
      </c>
      <c r="E2084" s="18" t="str">
        <f aca="false">RIGHT( "0x" &amp; DEC2HEX( HEX2DEC(A2084) + HEX2DEC("77000") ), 8 )</f>
        <v>0x79122</v>
      </c>
    </row>
    <row r="2085" customFormat="false" ht="15.75" hidden="false" customHeight="false" outlineLevel="0" collapsed="false">
      <c r="A2085" s="22" t="s">
        <v>14206</v>
      </c>
      <c r="B2085" s="6" t="s">
        <v>7497</v>
      </c>
      <c r="E2085" s="18" t="str">
        <f aca="false">RIGHT( "0x" &amp; DEC2HEX( HEX2DEC(A2085) + HEX2DEC("77000") ), 8 )</f>
        <v>0x7914D</v>
      </c>
    </row>
    <row r="2086" customFormat="false" ht="15.75" hidden="false" customHeight="false" outlineLevel="0" collapsed="false">
      <c r="A2086" s="22" t="s">
        <v>14207</v>
      </c>
      <c r="B2086" s="6" t="s">
        <v>14208</v>
      </c>
      <c r="E2086" s="18" t="str">
        <f aca="false">RIGHT( "0x" &amp; DEC2HEX( HEX2DEC(A2086) + HEX2DEC("77000") ), 8 )</f>
        <v>0x7917A</v>
      </c>
    </row>
    <row r="2087" customFormat="false" ht="15.75" hidden="false" customHeight="false" outlineLevel="0" collapsed="false">
      <c r="A2087" s="22" t="s">
        <v>14209</v>
      </c>
      <c r="B2087" s="6" t="s">
        <v>14210</v>
      </c>
      <c r="E2087" s="18" t="str">
        <f aca="false">RIGHT( "0x" &amp; DEC2HEX( HEX2DEC(A2087) + HEX2DEC("77000") ), 8 )</f>
        <v>0x791A1</v>
      </c>
    </row>
    <row r="2088" customFormat="false" ht="15.75" hidden="false" customHeight="false" outlineLevel="0" collapsed="false">
      <c r="A2088" s="22" t="s">
        <v>14211</v>
      </c>
      <c r="B2088" s="6" t="s">
        <v>7568</v>
      </c>
      <c r="E2088" s="18" t="str">
        <f aca="false">RIGHT( "0x" &amp; DEC2HEX( HEX2DEC(A2088) + HEX2DEC("77000") ), 8 )</f>
        <v>0x791C4</v>
      </c>
    </row>
    <row r="2089" customFormat="false" ht="15.75" hidden="false" customHeight="false" outlineLevel="0" collapsed="false">
      <c r="A2089" s="22" t="s">
        <v>14212</v>
      </c>
      <c r="B2089" s="6" t="s">
        <v>7570</v>
      </c>
      <c r="E2089" s="18" t="str">
        <f aca="false">RIGHT( "0x" &amp; DEC2HEX( HEX2DEC(A2089) + HEX2DEC("77000") ), 8 )</f>
        <v>0x791F3</v>
      </c>
    </row>
    <row r="2090" customFormat="false" ht="15.75" hidden="false" customHeight="false" outlineLevel="0" collapsed="false">
      <c r="A2090" s="22" t="s">
        <v>14213</v>
      </c>
      <c r="B2090" s="6" t="s">
        <v>6509</v>
      </c>
      <c r="E2090" s="18" t="str">
        <f aca="false">RIGHT( "0x" &amp; DEC2HEX( HEX2DEC(A2090) + HEX2DEC("77000") ), 8 )</f>
        <v>0x79201</v>
      </c>
    </row>
    <row r="2091" customFormat="false" ht="15.75" hidden="false" customHeight="false" outlineLevel="0" collapsed="false">
      <c r="A2091" s="22" t="s">
        <v>14214</v>
      </c>
      <c r="B2091" s="6" t="s">
        <v>7574</v>
      </c>
      <c r="E2091" s="18" t="str">
        <f aca="false">RIGHT( "0x" &amp; DEC2HEX( HEX2DEC(A2091) + HEX2DEC("77000") ), 8 )</f>
        <v>0x7921C</v>
      </c>
    </row>
    <row r="2092" customFormat="false" ht="15.75" hidden="false" customHeight="false" outlineLevel="0" collapsed="false">
      <c r="A2092" s="22" t="s">
        <v>14215</v>
      </c>
      <c r="B2092" s="6" t="s">
        <v>7576</v>
      </c>
      <c r="E2092" s="18" t="str">
        <f aca="false">RIGHT( "0x" &amp; DEC2HEX( HEX2DEC(A2092) + HEX2DEC("77000") ), 8 )</f>
        <v>0x7924B</v>
      </c>
    </row>
    <row r="2093" customFormat="false" ht="15.75" hidden="false" customHeight="false" outlineLevel="0" collapsed="false">
      <c r="A2093" s="22" t="s">
        <v>14216</v>
      </c>
      <c r="B2093" s="6" t="s">
        <v>7578</v>
      </c>
      <c r="E2093" s="18" t="str">
        <f aca="false">RIGHT( "0x" &amp; DEC2HEX( HEX2DEC(A2093) + HEX2DEC("77000") ), 8 )</f>
        <v>0x79274</v>
      </c>
    </row>
    <row r="2094" customFormat="false" ht="15.75" hidden="false" customHeight="false" outlineLevel="0" collapsed="false">
      <c r="A2094" s="22" t="s">
        <v>14217</v>
      </c>
      <c r="B2094" s="6" t="s">
        <v>7580</v>
      </c>
      <c r="E2094" s="18" t="str">
        <f aca="false">RIGHT( "0x" &amp; DEC2HEX( HEX2DEC(A2094) + HEX2DEC("77000") ), 8 )</f>
        <v>0x792A3</v>
      </c>
    </row>
    <row r="2095" customFormat="false" ht="15.75" hidden="false" customHeight="false" outlineLevel="0" collapsed="false">
      <c r="A2095" s="22" t="s">
        <v>14218</v>
      </c>
      <c r="B2095" s="6" t="s">
        <v>7582</v>
      </c>
      <c r="E2095" s="18" t="str">
        <f aca="false">RIGHT( "0x" &amp; DEC2HEX( HEX2DEC(A2095) + HEX2DEC("77000") ), 8 )</f>
        <v>0x792CE</v>
      </c>
    </row>
    <row r="2096" customFormat="false" ht="15.75" hidden="false" customHeight="false" outlineLevel="0" collapsed="false">
      <c r="A2096" s="22" t="s">
        <v>14219</v>
      </c>
      <c r="B2096" s="6" t="s">
        <v>14220</v>
      </c>
      <c r="E2096" s="18" t="str">
        <f aca="false">RIGHT( "0x" &amp; DEC2HEX( HEX2DEC(A2096) + HEX2DEC("77000") ), 8 )</f>
        <v>0x792ED</v>
      </c>
    </row>
    <row r="2097" customFormat="false" ht="15.75" hidden="false" customHeight="false" outlineLevel="0" collapsed="false">
      <c r="A2097" s="22" t="s">
        <v>14221</v>
      </c>
      <c r="B2097" s="6" t="s">
        <v>14222</v>
      </c>
      <c r="E2097" s="18" t="str">
        <f aca="false">RIGHT( "0x" &amp; DEC2HEX( HEX2DEC(A2097) + HEX2DEC("77000") ), 8 )</f>
        <v>0x79301</v>
      </c>
    </row>
    <row r="2098" customFormat="false" ht="15.75" hidden="false" customHeight="false" outlineLevel="0" collapsed="false">
      <c r="A2098" s="22" t="s">
        <v>14223</v>
      </c>
      <c r="B2098" s="6" t="s">
        <v>7586</v>
      </c>
      <c r="E2098" s="18" t="str">
        <f aca="false">RIGHT( "0x" &amp; DEC2HEX( HEX2DEC(A2098) + HEX2DEC("77000") ), 8 )</f>
        <v>0x79312</v>
      </c>
    </row>
    <row r="2099" customFormat="false" ht="15.75" hidden="false" customHeight="false" outlineLevel="0" collapsed="false">
      <c r="A2099" s="22" t="s">
        <v>14224</v>
      </c>
      <c r="B2099" s="6" t="s">
        <v>7588</v>
      </c>
      <c r="E2099" s="18" t="str">
        <f aca="false">RIGHT( "0x" &amp; DEC2HEX( HEX2DEC(A2099) + HEX2DEC("77000") ), 8 )</f>
        <v>0x79329</v>
      </c>
    </row>
    <row r="2100" customFormat="false" ht="15.75" hidden="false" customHeight="false" outlineLevel="0" collapsed="false">
      <c r="A2100" s="22" t="s">
        <v>14225</v>
      </c>
      <c r="B2100" s="6" t="s">
        <v>7590</v>
      </c>
      <c r="E2100" s="18" t="str">
        <f aca="false">RIGHT( "0x" &amp; DEC2HEX( HEX2DEC(A2100) + HEX2DEC("77000") ), 8 )</f>
        <v>0x79350</v>
      </c>
    </row>
    <row r="2101" customFormat="false" ht="15.75" hidden="false" customHeight="false" outlineLevel="0" collapsed="false">
      <c r="A2101" s="22" t="s">
        <v>14226</v>
      </c>
      <c r="B2101" s="6" t="s">
        <v>7592</v>
      </c>
      <c r="E2101" s="18" t="str">
        <f aca="false">RIGHT( "0x" &amp; DEC2HEX( HEX2DEC(A2101) + HEX2DEC("77000") ), 8 )</f>
        <v>0x7937F</v>
      </c>
    </row>
    <row r="2102" customFormat="false" ht="15.75" hidden="false" customHeight="false" outlineLevel="0" collapsed="false">
      <c r="A2102" s="22" t="s">
        <v>14227</v>
      </c>
      <c r="B2102" s="6" t="s">
        <v>7594</v>
      </c>
      <c r="E2102" s="18" t="str">
        <f aca="false">RIGHT( "0x" &amp; DEC2HEX( HEX2DEC(A2102) + HEX2DEC("77000") ), 8 )</f>
        <v>0x793AA</v>
      </c>
    </row>
    <row r="2103" customFormat="false" ht="15.75" hidden="false" customHeight="false" outlineLevel="0" collapsed="false">
      <c r="A2103" s="22" t="s">
        <v>14228</v>
      </c>
      <c r="B2103" s="6" t="s">
        <v>6522</v>
      </c>
      <c r="E2103" s="18" t="str">
        <f aca="false">RIGHT( "0x" &amp; DEC2HEX( HEX2DEC(A2103) + HEX2DEC("77000") ), 8 )</f>
        <v>0x793DC</v>
      </c>
    </row>
    <row r="2104" customFormat="false" ht="15.75" hidden="false" customHeight="false" outlineLevel="0" collapsed="false">
      <c r="A2104" s="22" t="s">
        <v>14229</v>
      </c>
      <c r="B2104" s="6" t="s">
        <v>14230</v>
      </c>
      <c r="E2104" s="18" t="str">
        <f aca="false">RIGHT( "0x" &amp; DEC2HEX( HEX2DEC(A2104) + HEX2DEC("77000") ), 8 )</f>
        <v>0x793F1</v>
      </c>
    </row>
    <row r="2105" customFormat="false" ht="15.75" hidden="false" customHeight="false" outlineLevel="0" collapsed="false">
      <c r="A2105" s="22" t="s">
        <v>14231</v>
      </c>
      <c r="B2105" s="6" t="s">
        <v>14232</v>
      </c>
      <c r="E2105" s="18" t="str">
        <f aca="false">RIGHT( "0x" &amp; DEC2HEX( HEX2DEC(A2105) + HEX2DEC("77000") ), 8 )</f>
        <v>0x79401</v>
      </c>
    </row>
    <row r="2106" customFormat="false" ht="15.75" hidden="false" customHeight="false" outlineLevel="0" collapsed="false">
      <c r="A2106" s="22" t="s">
        <v>14233</v>
      </c>
      <c r="B2106" s="6" t="s">
        <v>8303</v>
      </c>
      <c r="E2106" s="18" t="str">
        <f aca="false">RIGHT( "0x" &amp; DEC2HEX( HEX2DEC(A2106) + HEX2DEC("77000") ), 8 )</f>
        <v>0x79426</v>
      </c>
    </row>
    <row r="2107" customFormat="false" ht="15.75" hidden="false" customHeight="false" outlineLevel="0" collapsed="false">
      <c r="A2107" s="22" t="s">
        <v>14234</v>
      </c>
      <c r="B2107" s="6" t="s">
        <v>14235</v>
      </c>
      <c r="E2107" s="18" t="str">
        <f aca="false">RIGHT( "0x" &amp; DEC2HEX( HEX2DEC(A2107) + HEX2DEC("77000") ), 8 )</f>
        <v>0x7942E</v>
      </c>
    </row>
    <row r="2108" customFormat="false" ht="15.75" hidden="false" customHeight="false" outlineLevel="0" collapsed="false">
      <c r="A2108" s="22" t="s">
        <v>14236</v>
      </c>
      <c r="B2108" s="6" t="s">
        <v>14237</v>
      </c>
      <c r="E2108" s="18" t="str">
        <f aca="false">RIGHT( "0x" &amp; DEC2HEX( HEX2DEC(A2108) + HEX2DEC("77000") ), 8 )</f>
        <v>0x79455</v>
      </c>
    </row>
    <row r="2109" customFormat="false" ht="15.75" hidden="false" customHeight="false" outlineLevel="0" collapsed="false">
      <c r="A2109" s="22" t="s">
        <v>14238</v>
      </c>
      <c r="B2109" s="6" t="s">
        <v>14239</v>
      </c>
      <c r="E2109" s="18" t="str">
        <f aca="false">RIGHT( "0x" &amp; DEC2HEX( HEX2DEC(A2109) + HEX2DEC("77000") ), 8 )</f>
        <v>0x7945E</v>
      </c>
    </row>
    <row r="2110" customFormat="false" ht="15.75" hidden="false" customHeight="false" outlineLevel="0" collapsed="false">
      <c r="A2110" s="22" t="s">
        <v>14240</v>
      </c>
      <c r="B2110" s="6" t="s">
        <v>14241</v>
      </c>
      <c r="E2110" s="18" t="str">
        <f aca="false">RIGHT( "0x" &amp; DEC2HEX( HEX2DEC(A2110) + HEX2DEC("77000") ), 8 )</f>
        <v>0x7946F</v>
      </c>
    </row>
    <row r="2111" customFormat="false" ht="15.75" hidden="false" customHeight="false" outlineLevel="0" collapsed="false">
      <c r="A2111" s="22" t="s">
        <v>14242</v>
      </c>
      <c r="B2111" s="6" t="s">
        <v>14243</v>
      </c>
      <c r="E2111" s="18" t="str">
        <f aca="false">RIGHT( "0x" &amp; DEC2HEX( HEX2DEC(A2111) + HEX2DEC("77000") ), 8 )</f>
        <v>0x79498</v>
      </c>
    </row>
    <row r="2112" customFormat="false" ht="15.75" hidden="false" customHeight="false" outlineLevel="0" collapsed="false">
      <c r="A2112" s="22" t="s">
        <v>14244</v>
      </c>
      <c r="B2112" s="6" t="s">
        <v>14245</v>
      </c>
      <c r="E2112" s="18" t="str">
        <f aca="false">RIGHT( "0x" &amp; DEC2HEX( HEX2DEC(A2112) + HEX2DEC("77000") ), 8 )</f>
        <v>0x794A6</v>
      </c>
    </row>
    <row r="2113" customFormat="false" ht="15.75" hidden="false" customHeight="false" outlineLevel="0" collapsed="false">
      <c r="A2113" s="22" t="s">
        <v>14246</v>
      </c>
      <c r="B2113" s="6" t="s">
        <v>14247</v>
      </c>
      <c r="E2113" s="18" t="str">
        <f aca="false">RIGHT( "0x" &amp; DEC2HEX( HEX2DEC(A2113) + HEX2DEC("77000") ), 8 )</f>
        <v>0x794BB</v>
      </c>
    </row>
    <row r="2114" customFormat="false" ht="15.75" hidden="false" customHeight="false" outlineLevel="0" collapsed="false">
      <c r="A2114" s="22" t="s">
        <v>14248</v>
      </c>
      <c r="B2114" s="6" t="s">
        <v>14249</v>
      </c>
      <c r="E2114" s="18" t="str">
        <f aca="false">RIGHT( "0x" &amp; DEC2HEX( HEX2DEC(A2114) + HEX2DEC("77000") ), 8 )</f>
        <v>0x794E4</v>
      </c>
    </row>
    <row r="2115" customFormat="false" ht="15.75" hidden="false" customHeight="false" outlineLevel="0" collapsed="false">
      <c r="A2115" s="22" t="s">
        <v>14250</v>
      </c>
      <c r="B2115" s="6" t="s">
        <v>14251</v>
      </c>
      <c r="E2115" s="18" t="str">
        <f aca="false">RIGHT( "0x" &amp; DEC2HEX( HEX2DEC(A2115) + HEX2DEC("77000") ), 8 )</f>
        <v>0x7950F</v>
      </c>
    </row>
    <row r="2116" customFormat="false" ht="15.75" hidden="false" customHeight="false" outlineLevel="0" collapsed="false">
      <c r="A2116" s="22" t="s">
        <v>14252</v>
      </c>
      <c r="B2116" s="6" t="s">
        <v>14253</v>
      </c>
      <c r="E2116" s="18" t="str">
        <f aca="false">RIGHT( "0x" &amp; DEC2HEX( HEX2DEC(A2116) + HEX2DEC("77000") ), 8 )</f>
        <v>0x79542</v>
      </c>
    </row>
    <row r="2117" customFormat="false" ht="15.75" hidden="false" customHeight="false" outlineLevel="0" collapsed="false">
      <c r="A2117" s="22" t="s">
        <v>14254</v>
      </c>
      <c r="B2117" s="6" t="s">
        <v>14255</v>
      </c>
      <c r="E2117" s="18" t="str">
        <f aca="false">RIGHT( "0x" &amp; DEC2HEX( HEX2DEC(A2117) + HEX2DEC("77000") ), 8 )</f>
        <v>0x79565</v>
      </c>
    </row>
    <row r="2118" customFormat="false" ht="15.75" hidden="false" customHeight="false" outlineLevel="0" collapsed="false">
      <c r="A2118" s="22" t="s">
        <v>14256</v>
      </c>
      <c r="B2118" s="6" t="s">
        <v>14257</v>
      </c>
      <c r="E2118" s="18" t="str">
        <f aca="false">RIGHT( "0x" &amp; DEC2HEX( HEX2DEC(A2118) + HEX2DEC("77000") ), 8 )</f>
        <v>0x79590</v>
      </c>
    </row>
    <row r="2119" customFormat="false" ht="15.75" hidden="false" customHeight="false" outlineLevel="0" collapsed="false">
      <c r="A2119" s="22" t="s">
        <v>14258</v>
      </c>
      <c r="B2119" s="6" t="s">
        <v>14259</v>
      </c>
      <c r="E2119" s="18" t="str">
        <f aca="false">RIGHT( "0x" &amp; DEC2HEX( HEX2DEC(A2119) + HEX2DEC("77000") ), 8 )</f>
        <v>0x795B9</v>
      </c>
    </row>
    <row r="2120" customFormat="false" ht="15.75" hidden="false" customHeight="false" outlineLevel="0" collapsed="false">
      <c r="A2120" s="22" t="s">
        <v>14260</v>
      </c>
      <c r="B2120" s="6" t="s">
        <v>14261</v>
      </c>
      <c r="E2120" s="18" t="str">
        <f aca="false">RIGHT( "0x" &amp; DEC2HEX( HEX2DEC(A2120) + HEX2DEC("77000") ), 8 )</f>
        <v>0x795DE</v>
      </c>
    </row>
    <row r="2121" customFormat="false" ht="15.75" hidden="false" customHeight="false" outlineLevel="0" collapsed="false">
      <c r="A2121" s="22" t="s">
        <v>14262</v>
      </c>
      <c r="B2121" s="6" t="s">
        <v>14263</v>
      </c>
      <c r="E2121" s="18" t="str">
        <f aca="false">RIGHT( "0x" &amp; DEC2HEX( HEX2DEC(A2121) + HEX2DEC("77000") ), 8 )</f>
        <v>0x79601</v>
      </c>
    </row>
    <row r="2122" customFormat="false" ht="15.75" hidden="false" customHeight="false" outlineLevel="0" collapsed="false">
      <c r="A2122" s="22" t="s">
        <v>14264</v>
      </c>
      <c r="B2122" s="6" t="s">
        <v>14265</v>
      </c>
      <c r="E2122" s="18" t="str">
        <f aca="false">RIGHT( "0x" &amp; DEC2HEX( HEX2DEC(A2122) + HEX2DEC("77000") ), 8 )</f>
        <v>0x7961C</v>
      </c>
    </row>
    <row r="2123" customFormat="false" ht="15.75" hidden="false" customHeight="false" outlineLevel="0" collapsed="false">
      <c r="A2123" s="22" t="s">
        <v>14266</v>
      </c>
      <c r="B2123" s="6" t="s">
        <v>14267</v>
      </c>
      <c r="E2123" s="18" t="str">
        <f aca="false">RIGHT( "0x" &amp; DEC2HEX( HEX2DEC(A2123) + HEX2DEC("77000") ), 8 )</f>
        <v>0x79639</v>
      </c>
    </row>
    <row r="2124" customFormat="false" ht="15.75" hidden="false" customHeight="false" outlineLevel="0" collapsed="false">
      <c r="A2124" s="22" t="s">
        <v>14268</v>
      </c>
      <c r="B2124" s="6" t="s">
        <v>14269</v>
      </c>
      <c r="E2124" s="18" t="str">
        <f aca="false">RIGHT( "0x" &amp; DEC2HEX( HEX2DEC(A2124) + HEX2DEC("77000") ), 8 )</f>
        <v>0x79662</v>
      </c>
    </row>
    <row r="2125" customFormat="false" ht="15.75" hidden="false" customHeight="false" outlineLevel="0" collapsed="false">
      <c r="A2125" s="22" t="s">
        <v>14270</v>
      </c>
      <c r="B2125" s="6" t="s">
        <v>14271</v>
      </c>
      <c r="E2125" s="18" t="str">
        <f aca="false">RIGHT( "0x" &amp; DEC2HEX( HEX2DEC(A2125) + HEX2DEC("77000") ), 8 )</f>
        <v>0x79687</v>
      </c>
    </row>
    <row r="2126" customFormat="false" ht="15.75" hidden="false" customHeight="false" outlineLevel="0" collapsed="false">
      <c r="A2126" s="22" t="s">
        <v>14272</v>
      </c>
      <c r="B2126" s="6" t="s">
        <v>14273</v>
      </c>
      <c r="E2126" s="18" t="str">
        <f aca="false">RIGHT( "0x" &amp; DEC2HEX( HEX2DEC(A2126) + HEX2DEC("77000") ), 8 )</f>
        <v>0x7969A</v>
      </c>
    </row>
    <row r="2127" customFormat="false" ht="15.75" hidden="false" customHeight="false" outlineLevel="0" collapsed="false">
      <c r="A2127" s="22" t="s">
        <v>14274</v>
      </c>
      <c r="B2127" s="6" t="s">
        <v>14275</v>
      </c>
      <c r="E2127" s="18" t="str">
        <f aca="false">RIGHT( "0x" &amp; DEC2HEX( HEX2DEC(A2127) + HEX2DEC("77000") ), 8 )</f>
        <v>0x796C7</v>
      </c>
    </row>
    <row r="2128" customFormat="false" ht="15.75" hidden="false" customHeight="false" outlineLevel="0" collapsed="false">
      <c r="A2128" s="22" t="s">
        <v>14276</v>
      </c>
      <c r="B2128" s="6" t="s">
        <v>14277</v>
      </c>
      <c r="E2128" s="18" t="str">
        <f aca="false">RIGHT( "0x" &amp; DEC2HEX( HEX2DEC(A2128) + HEX2DEC("77000") ), 8 )</f>
        <v>0x796EE</v>
      </c>
    </row>
    <row r="2129" customFormat="false" ht="15.75" hidden="false" customHeight="false" outlineLevel="0" collapsed="false">
      <c r="A2129" s="22" t="s">
        <v>14278</v>
      </c>
      <c r="B2129" s="6" t="s">
        <v>14279</v>
      </c>
      <c r="E2129" s="18" t="str">
        <f aca="false">RIGHT( "0x" &amp; DEC2HEX( HEX2DEC(A2129) + HEX2DEC("77000") ), 8 )</f>
        <v>0x79713</v>
      </c>
    </row>
    <row r="2130" customFormat="false" ht="15.75" hidden="false" customHeight="false" outlineLevel="0" collapsed="false">
      <c r="A2130" s="22" t="s">
        <v>14280</v>
      </c>
      <c r="B2130" s="6" t="s">
        <v>14281</v>
      </c>
      <c r="E2130" s="18" t="str">
        <f aca="false">RIGHT( "0x" &amp; DEC2HEX( HEX2DEC(A2130) + HEX2DEC("77000") ), 8 )</f>
        <v>0x7972E</v>
      </c>
    </row>
    <row r="2131" customFormat="false" ht="15.75" hidden="false" customHeight="false" outlineLevel="0" collapsed="false">
      <c r="A2131" s="22" t="s">
        <v>14282</v>
      </c>
      <c r="B2131" s="6" t="s">
        <v>14283</v>
      </c>
      <c r="E2131" s="18" t="str">
        <f aca="false">RIGHT( "0x" &amp; DEC2HEX( HEX2DEC(A2131) + HEX2DEC("77000") ), 8 )</f>
        <v>0x79757</v>
      </c>
    </row>
    <row r="2132" customFormat="false" ht="15.75" hidden="false" customHeight="false" outlineLevel="0" collapsed="false">
      <c r="A2132" s="22" t="s">
        <v>14284</v>
      </c>
      <c r="B2132" s="6" t="s">
        <v>14285</v>
      </c>
      <c r="E2132" s="18" t="str">
        <f aca="false">RIGHT( "0x" &amp; DEC2HEX( HEX2DEC(A2132) + HEX2DEC("77000") ), 8 )</f>
        <v>0x7977C</v>
      </c>
    </row>
    <row r="2133" customFormat="false" ht="15.75" hidden="false" customHeight="false" outlineLevel="0" collapsed="false">
      <c r="A2133" s="22" t="s">
        <v>14286</v>
      </c>
      <c r="B2133" s="6" t="s">
        <v>14287</v>
      </c>
      <c r="E2133" s="18" t="str">
        <f aca="false">RIGHT( "0x" &amp; DEC2HEX( HEX2DEC(A2133) + HEX2DEC("77000") ), 8 )</f>
        <v>0x797A5</v>
      </c>
    </row>
    <row r="2134" customFormat="false" ht="15.75" hidden="false" customHeight="false" outlineLevel="0" collapsed="false">
      <c r="A2134" s="22" t="s">
        <v>14288</v>
      </c>
      <c r="B2134" s="6" t="s">
        <v>14289</v>
      </c>
      <c r="E2134" s="18" t="str">
        <f aca="false">RIGHT( "0x" &amp; DEC2HEX( HEX2DEC(A2134) + HEX2DEC("77000") ), 8 )</f>
        <v>0x797BC</v>
      </c>
    </row>
    <row r="2135" customFormat="false" ht="15.75" hidden="false" customHeight="false" outlineLevel="0" collapsed="false">
      <c r="A2135" s="22" t="s">
        <v>14290</v>
      </c>
      <c r="B2135" s="6" t="s">
        <v>14291</v>
      </c>
      <c r="E2135" s="18" t="str">
        <f aca="false">RIGHT( "0x" &amp; DEC2HEX( HEX2DEC(A2135) + HEX2DEC("77000") ), 8 )</f>
        <v>0x797EB</v>
      </c>
    </row>
    <row r="2136" customFormat="false" ht="15.75" hidden="false" customHeight="false" outlineLevel="0" collapsed="false">
      <c r="A2136" s="22" t="s">
        <v>14292</v>
      </c>
      <c r="B2136" s="6" t="s">
        <v>14293</v>
      </c>
      <c r="E2136" s="18" t="str">
        <f aca="false">RIGHT( "0x" &amp; DEC2HEX( HEX2DEC(A2136) + HEX2DEC("77000") ), 8 )</f>
        <v>0x79801</v>
      </c>
    </row>
    <row r="2137" customFormat="false" ht="15.75" hidden="false" customHeight="false" outlineLevel="0" collapsed="false">
      <c r="A2137" s="22" t="s">
        <v>14294</v>
      </c>
      <c r="B2137" s="6" t="s">
        <v>14295</v>
      </c>
      <c r="E2137" s="18" t="str">
        <f aca="false">RIGHT( "0x" &amp; DEC2HEX( HEX2DEC(A2137) + HEX2DEC("77000") ), 8 )</f>
        <v>0x79816</v>
      </c>
    </row>
    <row r="2138" customFormat="false" ht="15.75" hidden="false" customHeight="false" outlineLevel="0" collapsed="false">
      <c r="A2138" s="22" t="s">
        <v>14296</v>
      </c>
      <c r="B2138" s="6" t="s">
        <v>8303</v>
      </c>
      <c r="E2138" s="18" t="str">
        <f aca="false">RIGHT( "0x" &amp; DEC2HEX( HEX2DEC(A2138) + HEX2DEC("77000") ), 8 )</f>
        <v>0x79843</v>
      </c>
    </row>
    <row r="2139" customFormat="false" ht="15.75" hidden="false" customHeight="false" outlineLevel="0" collapsed="false">
      <c r="A2139" s="22" t="s">
        <v>14297</v>
      </c>
      <c r="B2139" s="6" t="s">
        <v>14298</v>
      </c>
      <c r="E2139" s="18" t="str">
        <f aca="false">RIGHT( "0x" &amp; DEC2HEX( HEX2DEC(A2139) + HEX2DEC("77000") ), 8 )</f>
        <v>0x7984B</v>
      </c>
    </row>
    <row r="2140" customFormat="false" ht="15.75" hidden="false" customHeight="false" outlineLevel="0" collapsed="false">
      <c r="A2140" s="22" t="s">
        <v>14299</v>
      </c>
      <c r="B2140" s="6" t="s">
        <v>14300</v>
      </c>
      <c r="E2140" s="18" t="str">
        <f aca="false">RIGHT( "0x" &amp; DEC2HEX( HEX2DEC(A2140) + HEX2DEC("77000") ), 8 )</f>
        <v>0x7986A</v>
      </c>
    </row>
    <row r="2141" customFormat="false" ht="15.75" hidden="false" customHeight="false" outlineLevel="0" collapsed="false">
      <c r="A2141" s="22" t="s">
        <v>14301</v>
      </c>
      <c r="B2141" s="6" t="s">
        <v>14302</v>
      </c>
      <c r="E2141" s="18" t="str">
        <f aca="false">RIGHT( "0x" &amp; DEC2HEX( HEX2DEC(A2141) + HEX2DEC("77000") ), 8 )</f>
        <v>0x79893</v>
      </c>
    </row>
    <row r="2142" customFormat="false" ht="15.75" hidden="false" customHeight="false" outlineLevel="0" collapsed="false">
      <c r="A2142" s="22" t="s">
        <v>14303</v>
      </c>
      <c r="B2142" s="6" t="s">
        <v>14304</v>
      </c>
      <c r="E2142" s="18" t="str">
        <f aca="false">RIGHT( "0x" &amp; DEC2HEX( HEX2DEC(A2142) + HEX2DEC("77000") ), 8 )</f>
        <v>0x798BE</v>
      </c>
    </row>
    <row r="2143" customFormat="false" ht="15.75" hidden="false" customHeight="false" outlineLevel="0" collapsed="false">
      <c r="A2143" s="22" t="s">
        <v>14305</v>
      </c>
      <c r="B2143" s="6" t="s">
        <v>14306</v>
      </c>
      <c r="E2143" s="18" t="str">
        <f aca="false">RIGHT( "0x" &amp; DEC2HEX( HEX2DEC(A2143) + HEX2DEC("77000") ), 8 )</f>
        <v>0x798E5</v>
      </c>
    </row>
    <row r="2144" customFormat="false" ht="15.75" hidden="false" customHeight="false" outlineLevel="0" collapsed="false">
      <c r="A2144" s="22" t="s">
        <v>14307</v>
      </c>
      <c r="B2144" s="6" t="s">
        <v>14308</v>
      </c>
      <c r="E2144" s="18" t="str">
        <f aca="false">RIGHT( "0x" &amp; DEC2HEX( HEX2DEC(A2144) + HEX2DEC("77000") ), 8 )</f>
        <v>0x79901</v>
      </c>
    </row>
    <row r="2145" customFormat="false" ht="15.75" hidden="false" customHeight="false" outlineLevel="0" collapsed="false">
      <c r="A2145" s="22" t="s">
        <v>14309</v>
      </c>
      <c r="B2145" s="6" t="s">
        <v>14310</v>
      </c>
      <c r="E2145" s="18" t="str">
        <f aca="false">RIGHT( "0x" &amp; DEC2HEX( HEX2DEC(A2145) + HEX2DEC("77000") ), 8 )</f>
        <v>0x7990A</v>
      </c>
    </row>
    <row r="2146" customFormat="false" ht="15.75" hidden="false" customHeight="false" outlineLevel="0" collapsed="false">
      <c r="A2146" s="22" t="s">
        <v>14311</v>
      </c>
      <c r="B2146" s="6" t="s">
        <v>14312</v>
      </c>
      <c r="E2146" s="18" t="str">
        <f aca="false">RIGHT( "0x" &amp; DEC2HEX( HEX2DEC(A2146) + HEX2DEC("77000") ), 8 )</f>
        <v>0x79929</v>
      </c>
    </row>
    <row r="2147" customFormat="false" ht="15.75" hidden="false" customHeight="false" outlineLevel="0" collapsed="false">
      <c r="A2147" s="22" t="s">
        <v>14313</v>
      </c>
      <c r="B2147" s="6" t="s">
        <v>8303</v>
      </c>
      <c r="E2147" s="18" t="str">
        <f aca="false">RIGHT( "0x" &amp; DEC2HEX( HEX2DEC(A2147) + HEX2DEC("77000") ), 8 )</f>
        <v>0x7994E</v>
      </c>
    </row>
    <row r="2148" customFormat="false" ht="15.75" hidden="false" customHeight="false" outlineLevel="0" collapsed="false">
      <c r="A2148" s="22" t="s">
        <v>14314</v>
      </c>
      <c r="B2148" s="6" t="s">
        <v>14315</v>
      </c>
      <c r="E2148" s="18" t="str">
        <f aca="false">RIGHT( "0x" &amp; DEC2HEX( HEX2DEC(A2148) + HEX2DEC("77000") ), 8 )</f>
        <v>0x79956</v>
      </c>
    </row>
    <row r="2149" customFormat="false" ht="15.75" hidden="false" customHeight="false" outlineLevel="0" collapsed="false">
      <c r="A2149" s="22" t="s">
        <v>14316</v>
      </c>
      <c r="B2149" s="6" t="s">
        <v>14317</v>
      </c>
      <c r="E2149" s="18" t="str">
        <f aca="false">RIGHT( "0x" &amp; DEC2HEX( HEX2DEC(A2149) + HEX2DEC("77000") ), 8 )</f>
        <v>0x79979</v>
      </c>
    </row>
    <row r="2150" customFormat="false" ht="15.75" hidden="false" customHeight="false" outlineLevel="0" collapsed="false">
      <c r="A2150" s="22" t="s">
        <v>14318</v>
      </c>
      <c r="B2150" s="6" t="s">
        <v>14319</v>
      </c>
      <c r="E2150" s="18" t="str">
        <f aca="false">RIGHT( "0x" &amp; DEC2HEX( HEX2DEC(A2150) + HEX2DEC("77000") ), 8 )</f>
        <v>0x799A2</v>
      </c>
    </row>
    <row r="2151" customFormat="false" ht="15.75" hidden="false" customHeight="false" outlineLevel="0" collapsed="false">
      <c r="A2151" s="22" t="s">
        <v>14320</v>
      </c>
      <c r="B2151" s="6" t="s">
        <v>8303</v>
      </c>
      <c r="E2151" s="18" t="str">
        <f aca="false">RIGHT( "0x" &amp; DEC2HEX( HEX2DEC(A2151) + HEX2DEC("77000") ), 8 )</f>
        <v>0x799CD</v>
      </c>
    </row>
    <row r="2152" customFormat="false" ht="15.75" hidden="false" customHeight="false" outlineLevel="0" collapsed="false">
      <c r="A2152" s="22" t="s">
        <v>14321</v>
      </c>
      <c r="B2152" s="6" t="s">
        <v>14322</v>
      </c>
      <c r="E2152" s="18" t="str">
        <f aca="false">RIGHT( "0x" &amp; DEC2HEX( HEX2DEC(A2152) + HEX2DEC("77000") ), 8 )</f>
        <v>0x799D5</v>
      </c>
    </row>
    <row r="2153" customFormat="false" ht="15.75" hidden="false" customHeight="false" outlineLevel="0" collapsed="false">
      <c r="A2153" s="22" t="s">
        <v>14323</v>
      </c>
      <c r="B2153" s="6" t="s">
        <v>14324</v>
      </c>
      <c r="E2153" s="18" t="str">
        <f aca="false">RIGHT( "0x" &amp; DEC2HEX( HEX2DEC(A2153) + HEX2DEC("77000") ), 8 )</f>
        <v>0x799F8</v>
      </c>
    </row>
    <row r="2154" customFormat="false" ht="15.75" hidden="false" customHeight="false" outlineLevel="0" collapsed="false">
      <c r="A2154" s="22" t="s">
        <v>14325</v>
      </c>
      <c r="B2154" s="6" t="s">
        <v>14326</v>
      </c>
      <c r="E2154" s="18" t="str">
        <f aca="false">RIGHT( "0x" &amp; DEC2HEX( HEX2DEC(A2154) + HEX2DEC("77000") ), 8 )</f>
        <v>0x79A1F</v>
      </c>
    </row>
    <row r="2155" customFormat="false" ht="15.75" hidden="false" customHeight="false" outlineLevel="0" collapsed="false">
      <c r="A2155" s="22" t="s">
        <v>14327</v>
      </c>
      <c r="B2155" s="6" t="s">
        <v>8303</v>
      </c>
      <c r="E2155" s="18" t="str">
        <f aca="false">RIGHT( "0x" &amp; DEC2HEX( HEX2DEC(A2155) + HEX2DEC("77000") ), 8 )</f>
        <v>0x79A4A</v>
      </c>
    </row>
    <row r="2156" customFormat="false" ht="15.75" hidden="false" customHeight="false" outlineLevel="0" collapsed="false">
      <c r="A2156" s="22" t="s">
        <v>14328</v>
      </c>
      <c r="B2156" s="6" t="s">
        <v>14329</v>
      </c>
      <c r="E2156" s="18" t="str">
        <f aca="false">RIGHT( "0x" &amp; DEC2HEX( HEX2DEC(A2156) + HEX2DEC("77000") ), 8 )</f>
        <v>0x79A52</v>
      </c>
    </row>
    <row r="2157" customFormat="false" ht="15.75" hidden="false" customHeight="false" outlineLevel="0" collapsed="false">
      <c r="A2157" s="22" t="s">
        <v>14330</v>
      </c>
      <c r="B2157" s="6" t="s">
        <v>14331</v>
      </c>
      <c r="E2157" s="18" t="str">
        <f aca="false">RIGHT( "0x" &amp; DEC2HEX( HEX2DEC(A2157) + HEX2DEC("77000") ), 8 )</f>
        <v>0x79A6D</v>
      </c>
    </row>
    <row r="2158" customFormat="false" ht="15.75" hidden="false" customHeight="false" outlineLevel="0" collapsed="false">
      <c r="A2158" s="22" t="s">
        <v>14332</v>
      </c>
      <c r="B2158" s="6" t="s">
        <v>14333</v>
      </c>
      <c r="E2158" s="18" t="str">
        <f aca="false">RIGHT( "0x" &amp; DEC2HEX( HEX2DEC(A2158) + HEX2DEC("77000") ), 8 )</f>
        <v>0x79A8C</v>
      </c>
    </row>
    <row r="2159" customFormat="false" ht="15.75" hidden="false" customHeight="false" outlineLevel="0" collapsed="false">
      <c r="A2159" s="22" t="s">
        <v>14334</v>
      </c>
      <c r="B2159" s="6" t="s">
        <v>14335</v>
      </c>
      <c r="E2159" s="18" t="str">
        <f aca="false">RIGHT( "0x" &amp; DEC2HEX( HEX2DEC(A2159) + HEX2DEC("77000") ), 8 )</f>
        <v>0x79AB7</v>
      </c>
    </row>
    <row r="2160" customFormat="false" ht="15.75" hidden="false" customHeight="false" outlineLevel="0" collapsed="false">
      <c r="A2160" s="22" t="s">
        <v>14336</v>
      </c>
      <c r="B2160" s="6" t="s">
        <v>14337</v>
      </c>
      <c r="E2160" s="18" t="str">
        <f aca="false">RIGHT( "0x" &amp; DEC2HEX( HEX2DEC(A2160) + HEX2DEC("77000") ), 8 )</f>
        <v>0x79ADC</v>
      </c>
    </row>
    <row r="2161" customFormat="false" ht="15.75" hidden="false" customHeight="false" outlineLevel="0" collapsed="false">
      <c r="A2161" s="22" t="s">
        <v>14338</v>
      </c>
      <c r="B2161" s="6" t="s">
        <v>14339</v>
      </c>
      <c r="E2161" s="18" t="str">
        <f aca="false">RIGHT( "0x" &amp; DEC2HEX( HEX2DEC(A2161) + HEX2DEC("77000") ), 8 )</f>
        <v>0x79B07</v>
      </c>
    </row>
    <row r="2162" customFormat="false" ht="15.75" hidden="false" customHeight="false" outlineLevel="0" collapsed="false">
      <c r="A2162" s="22" t="s">
        <v>14340</v>
      </c>
      <c r="B2162" s="6" t="s">
        <v>14341</v>
      </c>
      <c r="E2162" s="18" t="str">
        <f aca="false">RIGHT( "0x" &amp; DEC2HEX( HEX2DEC(A2162) + HEX2DEC("77000") ), 8 )</f>
        <v>0x79B2C</v>
      </c>
    </row>
    <row r="2163" customFormat="false" ht="15.75" hidden="false" customHeight="false" outlineLevel="0" collapsed="false">
      <c r="A2163" s="22" t="s">
        <v>14342</v>
      </c>
      <c r="B2163" s="6" t="s">
        <v>8303</v>
      </c>
      <c r="E2163" s="18" t="str">
        <f aca="false">RIGHT( "0x" &amp; DEC2HEX( HEX2DEC(A2163) + HEX2DEC("77000") ), 8 )</f>
        <v>0x79B55</v>
      </c>
    </row>
    <row r="2164" customFormat="false" ht="15.75" hidden="false" customHeight="false" outlineLevel="0" collapsed="false">
      <c r="A2164" s="22" t="s">
        <v>14343</v>
      </c>
      <c r="B2164" s="6" t="s">
        <v>14344</v>
      </c>
      <c r="E2164" s="18" t="str">
        <f aca="false">RIGHT( "0x" &amp; DEC2HEX( HEX2DEC(A2164) + HEX2DEC("77000") ), 8 )</f>
        <v>0x79B5D</v>
      </c>
    </row>
    <row r="2165" customFormat="false" ht="15.75" hidden="false" customHeight="false" outlineLevel="0" collapsed="false">
      <c r="A2165" s="22" t="s">
        <v>14345</v>
      </c>
      <c r="B2165" s="6" t="s">
        <v>14346</v>
      </c>
      <c r="E2165" s="18" t="str">
        <f aca="false">RIGHT( "0x" &amp; DEC2HEX( HEX2DEC(A2165) + HEX2DEC("77000") ), 8 )</f>
        <v>0x79B7A</v>
      </c>
    </row>
    <row r="2166" customFormat="false" ht="15.75" hidden="false" customHeight="false" outlineLevel="0" collapsed="false">
      <c r="A2166" s="22" t="s">
        <v>14347</v>
      </c>
      <c r="B2166" s="6" t="s">
        <v>5499</v>
      </c>
      <c r="E2166" s="18" t="str">
        <f aca="false">RIGHT( "0x" &amp; DEC2HEX( HEX2DEC(A2166) + HEX2DEC("77000") ), 8 )</f>
        <v>0x79BAB</v>
      </c>
    </row>
    <row r="2167" customFormat="false" ht="15.75" hidden="false" customHeight="false" outlineLevel="0" collapsed="false">
      <c r="A2167" s="22" t="s">
        <v>14348</v>
      </c>
      <c r="B2167" s="6" t="s">
        <v>14349</v>
      </c>
      <c r="E2167" s="18" t="str">
        <f aca="false">RIGHT( "0x" &amp; DEC2HEX( HEX2DEC(A2167) + HEX2DEC("77000") ), 8 )</f>
        <v>0x79BBE</v>
      </c>
    </row>
    <row r="2168" customFormat="false" ht="15.75" hidden="false" customHeight="false" outlineLevel="0" collapsed="false">
      <c r="A2168" s="22" t="s">
        <v>14350</v>
      </c>
      <c r="B2168" s="6" t="s">
        <v>14351</v>
      </c>
      <c r="E2168" s="18" t="str">
        <f aca="false">RIGHT( "0x" &amp; DEC2HEX( HEX2DEC(A2168) + HEX2DEC("77000") ), 8 )</f>
        <v>0x79BE9</v>
      </c>
    </row>
    <row r="2169" customFormat="false" ht="15.75" hidden="false" customHeight="false" outlineLevel="0" collapsed="false">
      <c r="A2169" s="22" t="s">
        <v>14352</v>
      </c>
      <c r="B2169" s="6" t="s">
        <v>14353</v>
      </c>
      <c r="E2169" s="18" t="str">
        <f aca="false">RIGHT( "0x" &amp; DEC2HEX( HEX2DEC(A2169) + HEX2DEC("77000") ), 8 )</f>
        <v>0x79C01</v>
      </c>
    </row>
    <row r="2170" customFormat="false" ht="15.75" hidden="false" customHeight="false" outlineLevel="0" collapsed="false">
      <c r="A2170" s="22" t="s">
        <v>14354</v>
      </c>
      <c r="B2170" s="6" t="s">
        <v>14355</v>
      </c>
      <c r="E2170" s="18" t="str">
        <f aca="false">RIGHT( "0x" &amp; DEC2HEX( HEX2DEC(A2170) + HEX2DEC("77000") ), 8 )</f>
        <v>0x79C18</v>
      </c>
    </row>
    <row r="2171" customFormat="false" ht="15.75" hidden="false" customHeight="false" outlineLevel="0" collapsed="false">
      <c r="A2171" s="22" t="s">
        <v>14356</v>
      </c>
      <c r="B2171" s="6" t="s">
        <v>14357</v>
      </c>
      <c r="E2171" s="18" t="str">
        <f aca="false">RIGHT( "0x" &amp; DEC2HEX( HEX2DEC(A2171) + HEX2DEC("77000") ), 8 )</f>
        <v>0x79C3B</v>
      </c>
    </row>
    <row r="2172" customFormat="false" ht="15.75" hidden="false" customHeight="false" outlineLevel="0" collapsed="false">
      <c r="A2172" s="22" t="s">
        <v>14358</v>
      </c>
      <c r="B2172" s="6" t="s">
        <v>14359</v>
      </c>
      <c r="E2172" s="18" t="str">
        <f aca="false">RIGHT( "0x" &amp; DEC2HEX( HEX2DEC(A2172) + HEX2DEC("77000") ), 8 )</f>
        <v>0x79C66</v>
      </c>
    </row>
    <row r="2173" customFormat="false" ht="15.75" hidden="false" customHeight="false" outlineLevel="0" collapsed="false">
      <c r="A2173" s="22" t="s">
        <v>14360</v>
      </c>
      <c r="B2173" s="6" t="s">
        <v>14361</v>
      </c>
      <c r="E2173" s="18" t="str">
        <f aca="false">RIGHT( "0x" &amp; DEC2HEX( HEX2DEC(A2173) + HEX2DEC("77000") ), 8 )</f>
        <v>0x79C8F</v>
      </c>
    </row>
    <row r="2174" customFormat="false" ht="15.75" hidden="false" customHeight="false" outlineLevel="0" collapsed="false">
      <c r="A2174" s="22" t="s">
        <v>14362</v>
      </c>
      <c r="B2174" s="6" t="s">
        <v>14363</v>
      </c>
      <c r="E2174" s="18" t="str">
        <f aca="false">RIGHT( "0x" &amp; DEC2HEX( HEX2DEC(A2174) + HEX2DEC("77000") ), 8 )</f>
        <v>0x79CB8</v>
      </c>
    </row>
    <row r="2175" customFormat="false" ht="15.75" hidden="false" customHeight="false" outlineLevel="0" collapsed="false">
      <c r="A2175" s="22" t="s">
        <v>14364</v>
      </c>
      <c r="B2175" s="6" t="s">
        <v>14365</v>
      </c>
      <c r="E2175" s="18" t="str">
        <f aca="false">RIGHT( "0x" &amp; DEC2HEX( HEX2DEC(A2175) + HEX2DEC("77000") ), 8 )</f>
        <v>0x79CEC</v>
      </c>
    </row>
    <row r="2176" customFormat="false" ht="15.75" hidden="false" customHeight="false" outlineLevel="0" collapsed="false">
      <c r="A2176" s="22" t="s">
        <v>14366</v>
      </c>
      <c r="B2176" s="6" t="s">
        <v>14367</v>
      </c>
      <c r="E2176" s="18" t="str">
        <f aca="false">RIGHT( "0x" &amp; DEC2HEX( HEX2DEC(A2176) + HEX2DEC("77000") ), 8 )</f>
        <v>0x79D09</v>
      </c>
    </row>
    <row r="2177" customFormat="false" ht="15.75" hidden="false" customHeight="false" outlineLevel="0" collapsed="false">
      <c r="A2177" s="22" t="s">
        <v>14368</v>
      </c>
      <c r="B2177" s="6" t="s">
        <v>14369</v>
      </c>
      <c r="E2177" s="18" t="str">
        <f aca="false">RIGHT( "0x" &amp; DEC2HEX( HEX2DEC(A2177) + HEX2DEC("77000") ), 8 )</f>
        <v>0x79D30</v>
      </c>
    </row>
    <row r="2178" customFormat="false" ht="15.75" hidden="false" customHeight="false" outlineLevel="0" collapsed="false">
      <c r="A2178" s="22" t="s">
        <v>13677</v>
      </c>
      <c r="B2178" s="6" t="s">
        <v>14370</v>
      </c>
      <c r="E2178" s="18" t="str">
        <f aca="false">RIGHT( "0x" &amp; DEC2HEX( HEX2DEC(A2178) + HEX2DEC("77000") ), 8 )</f>
        <v>0x79D5C</v>
      </c>
    </row>
    <row r="2179" customFormat="false" ht="15.75" hidden="false" customHeight="false" outlineLevel="0" collapsed="false">
      <c r="A2179" s="22" t="s">
        <v>14371</v>
      </c>
      <c r="B2179" s="6" t="s">
        <v>14372</v>
      </c>
      <c r="E2179" s="18" t="str">
        <f aca="false">RIGHT( "0x" &amp; DEC2HEX( HEX2DEC(A2179) + HEX2DEC("77000") ), 8 )</f>
        <v>0x79D8F</v>
      </c>
    </row>
    <row r="2180" customFormat="false" ht="15.75" hidden="false" customHeight="false" outlineLevel="0" collapsed="false">
      <c r="A2180" s="22" t="s">
        <v>14373</v>
      </c>
      <c r="B2180" s="6" t="s">
        <v>5523</v>
      </c>
      <c r="E2180" s="18" t="str">
        <f aca="false">RIGHT( "0x" &amp; DEC2HEX( HEX2DEC(A2180) + HEX2DEC("77000") ), 8 )</f>
        <v>0x79DBC</v>
      </c>
    </row>
    <row r="2181" customFormat="false" ht="15.75" hidden="false" customHeight="false" outlineLevel="0" collapsed="false">
      <c r="A2181" s="22" t="s">
        <v>14374</v>
      </c>
      <c r="B2181" s="6" t="s">
        <v>14375</v>
      </c>
      <c r="E2181" s="18" t="str">
        <f aca="false">RIGHT( "0x" &amp; DEC2HEX( HEX2DEC(A2181) + HEX2DEC("77000") ), 8 )</f>
        <v>0x79DD6</v>
      </c>
    </row>
    <row r="2182" customFormat="false" ht="15.75" hidden="false" customHeight="false" outlineLevel="0" collapsed="false">
      <c r="A2182" s="22" t="s">
        <v>14376</v>
      </c>
      <c r="B2182" s="6" t="s">
        <v>14377</v>
      </c>
      <c r="E2182" s="18" t="str">
        <f aca="false">RIGHT( "0x" &amp; DEC2HEX( HEX2DEC(A2182) + HEX2DEC("77000") ), 8 )</f>
        <v>0x79E05</v>
      </c>
    </row>
    <row r="2183" customFormat="false" ht="15.75" hidden="false" customHeight="false" outlineLevel="0" collapsed="false">
      <c r="A2183" s="22" t="s">
        <v>14378</v>
      </c>
      <c r="B2183" s="6" t="s">
        <v>14379</v>
      </c>
      <c r="E2183" s="18" t="str">
        <f aca="false">RIGHT( "0x" &amp; DEC2HEX( HEX2DEC(A2183) + HEX2DEC("77000") ), 8 )</f>
        <v>0x79E32</v>
      </c>
    </row>
    <row r="2184" customFormat="false" ht="15.75" hidden="false" customHeight="false" outlineLevel="0" collapsed="false">
      <c r="A2184" s="22" t="s">
        <v>14380</v>
      </c>
      <c r="B2184" s="6" t="s">
        <v>14381</v>
      </c>
      <c r="E2184" s="18" t="str">
        <f aca="false">RIGHT( "0x" &amp; DEC2HEX( HEX2DEC(A2184) + HEX2DEC("77000") ), 8 )</f>
        <v>0x79E61</v>
      </c>
    </row>
    <row r="2185" customFormat="false" ht="15.75" hidden="false" customHeight="false" outlineLevel="0" collapsed="false">
      <c r="A2185" s="22" t="s">
        <v>14382</v>
      </c>
      <c r="B2185" s="6" t="s">
        <v>14383</v>
      </c>
      <c r="E2185" s="18" t="str">
        <f aca="false">RIGHT( "0x" &amp; DEC2HEX( HEX2DEC(A2185) + HEX2DEC("77000") ), 8 )</f>
        <v>0x79E80</v>
      </c>
    </row>
    <row r="2186" customFormat="false" ht="15.75" hidden="false" customHeight="false" outlineLevel="0" collapsed="false">
      <c r="A2186" s="22" t="s">
        <v>14384</v>
      </c>
      <c r="B2186" s="6" t="s">
        <v>14385</v>
      </c>
      <c r="E2186" s="18" t="str">
        <f aca="false">RIGHT( "0x" &amp; DEC2HEX( HEX2DEC(A2186) + HEX2DEC("77000") ), 8 )</f>
        <v>0x79EB8</v>
      </c>
    </row>
    <row r="2187" customFormat="false" ht="15.75" hidden="false" customHeight="false" outlineLevel="0" collapsed="false">
      <c r="A2187" s="22" t="s">
        <v>14386</v>
      </c>
      <c r="B2187" s="6" t="s">
        <v>14387</v>
      </c>
      <c r="E2187" s="18" t="str">
        <f aca="false">RIGHT( "0x" &amp; DEC2HEX( HEX2DEC(A2187) + HEX2DEC("77000") ), 8 )</f>
        <v>0x79ED7</v>
      </c>
    </row>
    <row r="2188" customFormat="false" ht="15.75" hidden="false" customHeight="false" outlineLevel="0" collapsed="false">
      <c r="A2188" s="22" t="s">
        <v>14388</v>
      </c>
      <c r="B2188" s="6" t="s">
        <v>14389</v>
      </c>
      <c r="E2188" s="18" t="str">
        <f aca="false">RIGHT( "0x" &amp; DEC2HEX( HEX2DEC(A2188) + HEX2DEC("77000") ), 8 )</f>
        <v>0x79EF6</v>
      </c>
    </row>
    <row r="2189" customFormat="false" ht="15.75" hidden="false" customHeight="false" outlineLevel="0" collapsed="false">
      <c r="A2189" s="22" t="s">
        <v>14390</v>
      </c>
      <c r="B2189" s="6" t="s">
        <v>14391</v>
      </c>
      <c r="E2189" s="18" t="str">
        <f aca="false">RIGHT( "0x" &amp; DEC2HEX( HEX2DEC(A2189) + HEX2DEC("77000") ), 8 )</f>
        <v>0x79F11</v>
      </c>
    </row>
    <row r="2190" customFormat="false" ht="15.75" hidden="false" customHeight="false" outlineLevel="0" collapsed="false">
      <c r="A2190" s="22" t="s">
        <v>14392</v>
      </c>
      <c r="B2190" s="6" t="s">
        <v>13983</v>
      </c>
      <c r="E2190" s="18" t="str">
        <f aca="false">RIGHT( "0x" &amp; DEC2HEX( HEX2DEC(A2190) + HEX2DEC("77000") ), 8 )</f>
        <v>0x79F3E</v>
      </c>
    </row>
    <row r="2191" customFormat="false" ht="15.75" hidden="false" customHeight="false" outlineLevel="0" collapsed="false">
      <c r="A2191" s="22" t="s">
        <v>14393</v>
      </c>
      <c r="B2191" s="6" t="s">
        <v>14394</v>
      </c>
      <c r="E2191" s="18" t="str">
        <f aca="false">RIGHT( "0x" &amp; DEC2HEX( HEX2DEC(A2191) + HEX2DEC("77000") ), 8 )</f>
        <v>0x79F65</v>
      </c>
    </row>
    <row r="2192" customFormat="false" ht="15.75" hidden="false" customHeight="false" outlineLevel="0" collapsed="false">
      <c r="A2192" s="22" t="s">
        <v>14395</v>
      </c>
      <c r="B2192" s="6" t="s">
        <v>14396</v>
      </c>
      <c r="E2192" s="18" t="str">
        <f aca="false">RIGHT( "0x" &amp; DEC2HEX( HEX2DEC(A2192) + HEX2DEC("77000") ), 8 )</f>
        <v>0x79F8A</v>
      </c>
    </row>
    <row r="2193" customFormat="false" ht="15.75" hidden="false" customHeight="false" outlineLevel="0" collapsed="false">
      <c r="A2193" s="22" t="s">
        <v>14397</v>
      </c>
      <c r="B2193" s="6" t="s">
        <v>14398</v>
      </c>
      <c r="E2193" s="18" t="str">
        <f aca="false">RIGHT( "0x" &amp; DEC2HEX( HEX2DEC(A2193) + HEX2DEC("77000") ), 8 )</f>
        <v>0x79FB7</v>
      </c>
    </row>
    <row r="2194" customFormat="false" ht="15.75" hidden="false" customHeight="false" outlineLevel="0" collapsed="false">
      <c r="A2194" s="22" t="s">
        <v>14399</v>
      </c>
      <c r="B2194" s="6" t="s">
        <v>14400</v>
      </c>
      <c r="E2194" s="18" t="str">
        <f aca="false">RIGHT( "0x" &amp; DEC2HEX( HEX2DEC(A2194) + HEX2DEC("77000") ), 8 )</f>
        <v>0x79FEB</v>
      </c>
    </row>
    <row r="2195" customFormat="false" ht="15.75" hidden="false" customHeight="false" outlineLevel="0" collapsed="false">
      <c r="A2195" s="22" t="s">
        <v>14401</v>
      </c>
      <c r="B2195" s="6" t="s">
        <v>14402</v>
      </c>
      <c r="E2195" s="18" t="str">
        <f aca="false">RIGHT( "0x" &amp; DEC2HEX( HEX2DEC(A2195) + HEX2DEC("77000") ), 8 )</f>
        <v>0x7A001</v>
      </c>
    </row>
    <row r="2196" customFormat="false" ht="15.75" hidden="false" customHeight="false" outlineLevel="0" collapsed="false">
      <c r="A2196" s="22" t="s">
        <v>14403</v>
      </c>
      <c r="B2196" s="6" t="s">
        <v>14404</v>
      </c>
      <c r="E2196" s="18" t="str">
        <f aca="false">RIGHT( "0x" &amp; DEC2HEX( HEX2DEC(A2196) + HEX2DEC("77000") ), 8 )</f>
        <v>0x7A00E</v>
      </c>
    </row>
    <row r="2197" customFormat="false" ht="15.75" hidden="false" customHeight="false" outlineLevel="0" collapsed="false">
      <c r="A2197" s="22" t="s">
        <v>14405</v>
      </c>
      <c r="B2197" s="6" t="s">
        <v>14406</v>
      </c>
      <c r="E2197" s="18" t="str">
        <f aca="false">RIGHT( "0x" &amp; DEC2HEX( HEX2DEC(A2197) + HEX2DEC("77000") ), 8 )</f>
        <v>0x7A027</v>
      </c>
    </row>
    <row r="2198" customFormat="false" ht="15.75" hidden="false" customHeight="false" outlineLevel="0" collapsed="false">
      <c r="A2198" s="22" t="s">
        <v>14407</v>
      </c>
      <c r="B2198" s="6" t="s">
        <v>14408</v>
      </c>
      <c r="E2198" s="18" t="str">
        <f aca="false">RIGHT( "0x" &amp; DEC2HEX( HEX2DEC(A2198) + HEX2DEC("77000") ), 8 )</f>
        <v>0x7A057</v>
      </c>
    </row>
    <row r="2199" customFormat="false" ht="15.75" hidden="false" customHeight="false" outlineLevel="0" collapsed="false">
      <c r="A2199" s="22" t="s">
        <v>14409</v>
      </c>
      <c r="B2199" s="6" t="s">
        <v>14410</v>
      </c>
      <c r="E2199" s="18" t="str">
        <f aca="false">RIGHT( "0x" &amp; DEC2HEX( HEX2DEC(A2199) + HEX2DEC("77000") ), 8 )</f>
        <v>0x7A07A</v>
      </c>
    </row>
    <row r="2200" customFormat="false" ht="15.75" hidden="false" customHeight="false" outlineLevel="0" collapsed="false">
      <c r="A2200" s="22" t="s">
        <v>14411</v>
      </c>
      <c r="B2200" s="6" t="s">
        <v>14412</v>
      </c>
      <c r="E2200" s="18" t="str">
        <f aca="false">RIGHT( "0x" &amp; DEC2HEX( HEX2DEC(A2200) + HEX2DEC("77000") ), 8 )</f>
        <v>0x7A0A3</v>
      </c>
    </row>
    <row r="2201" customFormat="false" ht="15.75" hidden="false" customHeight="false" outlineLevel="0" collapsed="false">
      <c r="A2201" s="22" t="s">
        <v>14413</v>
      </c>
      <c r="B2201" s="6" t="s">
        <v>14414</v>
      </c>
      <c r="E2201" s="18" t="str">
        <f aca="false">RIGHT( "0x" &amp; DEC2HEX( HEX2DEC(A2201) + HEX2DEC("77000") ), 8 )</f>
        <v>0x7A0C4</v>
      </c>
    </row>
    <row r="2202" customFormat="false" ht="15.75" hidden="false" customHeight="false" outlineLevel="0" collapsed="false">
      <c r="A2202" s="22" t="s">
        <v>14415</v>
      </c>
      <c r="B2202" s="6" t="s">
        <v>14416</v>
      </c>
      <c r="E2202" s="18" t="str">
        <f aca="false">RIGHT( "0x" &amp; DEC2HEX( HEX2DEC(A2202) + HEX2DEC("77000") ), 8 )</f>
        <v>0x7A0F3</v>
      </c>
    </row>
    <row r="2203" customFormat="false" ht="15.75" hidden="false" customHeight="false" outlineLevel="0" collapsed="false">
      <c r="A2203" s="22" t="s">
        <v>14417</v>
      </c>
      <c r="B2203" s="6" t="s">
        <v>14418</v>
      </c>
      <c r="E2203" s="18" t="str">
        <f aca="false">RIGHT( "0x" &amp; DEC2HEX( HEX2DEC(A2203) + HEX2DEC("77000") ), 8 )</f>
        <v>0x7A101</v>
      </c>
    </row>
    <row r="2204" customFormat="false" ht="15.75" hidden="false" customHeight="false" outlineLevel="0" collapsed="false">
      <c r="A2204" s="22" t="s">
        <v>14419</v>
      </c>
      <c r="B2204" s="6" t="s">
        <v>14420</v>
      </c>
      <c r="E2204" s="18" t="str">
        <f aca="false">RIGHT( "0x" &amp; DEC2HEX( HEX2DEC(A2204) + HEX2DEC("77000") ), 8 )</f>
        <v>0x7A11E</v>
      </c>
    </row>
    <row r="2205" customFormat="false" ht="15.75" hidden="false" customHeight="false" outlineLevel="0" collapsed="false">
      <c r="A2205" s="22" t="s">
        <v>14421</v>
      </c>
      <c r="B2205" s="6" t="s">
        <v>14422</v>
      </c>
      <c r="E2205" s="18" t="str">
        <f aca="false">RIGHT( "0x" &amp; DEC2HEX( HEX2DEC(A2205) + HEX2DEC("77000") ), 8 )</f>
        <v>0x7A145</v>
      </c>
    </row>
    <row r="2206" customFormat="false" ht="15.75" hidden="false" customHeight="false" outlineLevel="0" collapsed="false">
      <c r="A2206" s="22" t="s">
        <v>14423</v>
      </c>
      <c r="B2206" s="6" t="s">
        <v>14424</v>
      </c>
      <c r="E2206" s="18" t="str">
        <f aca="false">RIGHT( "0x" &amp; DEC2HEX( HEX2DEC(A2206) + HEX2DEC("77000") ), 8 )</f>
        <v>0x7A16A</v>
      </c>
    </row>
    <row r="2207" customFormat="false" ht="15.75" hidden="false" customHeight="false" outlineLevel="0" collapsed="false">
      <c r="A2207" s="22" t="s">
        <v>14425</v>
      </c>
      <c r="B2207" s="6" t="s">
        <v>14426</v>
      </c>
      <c r="E2207" s="18" t="str">
        <f aca="false">RIGHT( "0x" &amp; DEC2HEX( HEX2DEC(A2207) + HEX2DEC("77000") ), 8 )</f>
        <v>0x7A18F</v>
      </c>
    </row>
    <row r="2208" customFormat="false" ht="15.75" hidden="false" customHeight="false" outlineLevel="0" collapsed="false">
      <c r="A2208" s="22" t="s">
        <v>14427</v>
      </c>
      <c r="B2208" s="6" t="s">
        <v>14428</v>
      </c>
      <c r="E2208" s="18" t="str">
        <f aca="false">RIGHT( "0x" &amp; DEC2HEX( HEX2DEC(A2208) + HEX2DEC("77000") ), 8 )</f>
        <v>0x7A1B2</v>
      </c>
    </row>
    <row r="2209" customFormat="false" ht="15.75" hidden="false" customHeight="false" outlineLevel="0" collapsed="false">
      <c r="A2209" s="22" t="s">
        <v>14429</v>
      </c>
      <c r="B2209" s="6" t="s">
        <v>6584</v>
      </c>
      <c r="E2209" s="18" t="str">
        <f aca="false">RIGHT( "0x" &amp; DEC2HEX( HEX2DEC(A2209) + HEX2DEC("77000") ), 8 )</f>
        <v>0x7A1D4</v>
      </c>
    </row>
    <row r="2210" customFormat="false" ht="15.75" hidden="false" customHeight="false" outlineLevel="0" collapsed="false">
      <c r="A2210" s="22" t="s">
        <v>14430</v>
      </c>
      <c r="B2210" s="6" t="s">
        <v>14431</v>
      </c>
      <c r="E2210" s="18" t="str">
        <f aca="false">RIGHT( "0x" &amp; DEC2HEX( HEX2DEC(A2210) + HEX2DEC("77000") ), 8 )</f>
        <v>0x7A1E5</v>
      </c>
    </row>
    <row r="2211" customFormat="false" ht="15.75" hidden="false" customHeight="false" outlineLevel="0" collapsed="false">
      <c r="A2211" s="22" t="s">
        <v>14432</v>
      </c>
      <c r="B2211" s="6" t="s">
        <v>14433</v>
      </c>
      <c r="E2211" s="18" t="str">
        <f aca="false">RIGHT( "0x" &amp; DEC2HEX( HEX2DEC(A2211) + HEX2DEC("77000") ), 8 )</f>
        <v>0x7A201</v>
      </c>
    </row>
    <row r="2212" customFormat="false" ht="15.75" hidden="false" customHeight="false" outlineLevel="0" collapsed="false">
      <c r="A2212" s="22" t="s">
        <v>14434</v>
      </c>
      <c r="B2212" s="6" t="s">
        <v>5580</v>
      </c>
      <c r="E2212" s="18" t="str">
        <f aca="false">RIGHT( "0x" &amp; DEC2HEX( HEX2DEC(A2212) + HEX2DEC("77000") ), 8 )</f>
        <v>0x7A20C</v>
      </c>
    </row>
    <row r="2213" customFormat="false" ht="15.75" hidden="false" customHeight="false" outlineLevel="0" collapsed="false">
      <c r="A2213" s="22" t="s">
        <v>14435</v>
      </c>
      <c r="B2213" s="6" t="s">
        <v>14436</v>
      </c>
      <c r="E2213" s="18" t="str">
        <f aca="false">RIGHT( "0x" &amp; DEC2HEX( HEX2DEC(A2213) + HEX2DEC("77000") ), 8 )</f>
        <v>0x7A21E</v>
      </c>
    </row>
    <row r="2214" customFormat="false" ht="15.75" hidden="false" customHeight="false" outlineLevel="0" collapsed="false">
      <c r="A2214" s="22" t="s">
        <v>14437</v>
      </c>
      <c r="B2214" s="6" t="s">
        <v>14438</v>
      </c>
      <c r="E2214" s="18" t="str">
        <f aca="false">RIGHT( "0x" &amp; DEC2HEX( HEX2DEC(A2214) + HEX2DEC("77000") ), 8 )</f>
        <v>0x7A247</v>
      </c>
    </row>
    <row r="2215" customFormat="false" ht="15.75" hidden="false" customHeight="false" outlineLevel="0" collapsed="false">
      <c r="A2215" s="22" t="s">
        <v>14439</v>
      </c>
      <c r="B2215" s="6" t="s">
        <v>14440</v>
      </c>
      <c r="E2215" s="18" t="str">
        <f aca="false">RIGHT( "0x" &amp; DEC2HEX( HEX2DEC(A2215) + HEX2DEC("77000") ), 8 )</f>
        <v>0x7A268</v>
      </c>
    </row>
    <row r="2216" customFormat="false" ht="15.75" hidden="false" customHeight="false" outlineLevel="0" collapsed="false">
      <c r="A2216" s="22" t="s">
        <v>14441</v>
      </c>
      <c r="B2216" s="6" t="s">
        <v>14442</v>
      </c>
      <c r="E2216" s="18" t="str">
        <f aca="false">RIGHT( "0x" &amp; DEC2HEX( HEX2DEC(A2216) + HEX2DEC("77000") ), 8 )</f>
        <v>0x7A29B</v>
      </c>
    </row>
    <row r="2217" customFormat="false" ht="15.75" hidden="false" customHeight="false" outlineLevel="0" collapsed="false">
      <c r="A2217" s="22" t="s">
        <v>14443</v>
      </c>
      <c r="B2217" s="6" t="s">
        <v>14444</v>
      </c>
      <c r="E2217" s="18" t="str">
        <f aca="false">RIGHT( "0x" &amp; DEC2HEX( HEX2DEC(A2217) + HEX2DEC("77000") ), 8 )</f>
        <v>0x7A2C0</v>
      </c>
    </row>
    <row r="2218" customFormat="false" ht="15.75" hidden="false" customHeight="false" outlineLevel="0" collapsed="false">
      <c r="A2218" s="22" t="s">
        <v>14445</v>
      </c>
      <c r="B2218" s="6" t="s">
        <v>14446</v>
      </c>
      <c r="E2218" s="18" t="str">
        <f aca="false">RIGHT( "0x" &amp; DEC2HEX( HEX2DEC(A2218) + HEX2DEC("77000") ), 8 )</f>
        <v>0x7A2EF</v>
      </c>
    </row>
    <row r="2219" customFormat="false" ht="15.75" hidden="false" customHeight="false" outlineLevel="0" collapsed="false">
      <c r="A2219" s="22" t="s">
        <v>14447</v>
      </c>
      <c r="B2219" s="6" t="s">
        <v>14448</v>
      </c>
      <c r="E2219" s="18" t="str">
        <f aca="false">RIGHT( "0x" &amp; DEC2HEX( HEX2DEC(A2219) + HEX2DEC("77000") ), 8 )</f>
        <v>0x7A301</v>
      </c>
    </row>
    <row r="2220" customFormat="false" ht="15.75" hidden="false" customHeight="false" outlineLevel="0" collapsed="false">
      <c r="A2220" s="22" t="s">
        <v>14449</v>
      </c>
      <c r="B2220" s="6" t="s">
        <v>14450</v>
      </c>
      <c r="E2220" s="18" t="str">
        <f aca="false">RIGHT( "0x" &amp; DEC2HEX( HEX2DEC(A2220) + HEX2DEC("77000") ), 8 )</f>
        <v>0x7A314</v>
      </c>
    </row>
    <row r="2221" customFormat="false" ht="15.75" hidden="false" customHeight="false" outlineLevel="0" collapsed="false">
      <c r="A2221" s="22" t="s">
        <v>14451</v>
      </c>
      <c r="B2221" s="6" t="s">
        <v>14452</v>
      </c>
      <c r="E2221" s="18" t="str">
        <f aca="false">RIGHT( "0x" &amp; DEC2HEX( HEX2DEC(A2221) + HEX2DEC("77000") ), 8 )</f>
        <v>0x7A339</v>
      </c>
    </row>
    <row r="2222" customFormat="false" ht="15.75" hidden="false" customHeight="false" outlineLevel="0" collapsed="false">
      <c r="A2222" s="22" t="s">
        <v>14453</v>
      </c>
      <c r="B2222" s="6" t="s">
        <v>14454</v>
      </c>
      <c r="E2222" s="18" t="str">
        <f aca="false">RIGHT( "0x" &amp; DEC2HEX( HEX2DEC(A2222) + HEX2DEC("77000") ), 8 )</f>
        <v>0x7A365</v>
      </c>
    </row>
    <row r="2223" customFormat="false" ht="15.75" hidden="false" customHeight="false" outlineLevel="0" collapsed="false">
      <c r="A2223" s="22" t="s">
        <v>14455</v>
      </c>
      <c r="B2223" s="6" t="s">
        <v>14456</v>
      </c>
      <c r="E2223" s="18" t="str">
        <f aca="false">RIGHT( "0x" &amp; DEC2HEX( HEX2DEC(A2223) + HEX2DEC("77000") ), 8 )</f>
        <v>0x7A388</v>
      </c>
    </row>
    <row r="2224" customFormat="false" ht="15.75" hidden="false" customHeight="false" outlineLevel="0" collapsed="false">
      <c r="A2224" s="22" t="s">
        <v>14457</v>
      </c>
      <c r="B2224" s="6" t="s">
        <v>14458</v>
      </c>
      <c r="E2224" s="18" t="str">
        <f aca="false">RIGHT( "0x" &amp; DEC2HEX( HEX2DEC(A2224) + HEX2DEC("77000") ), 8 )</f>
        <v>0x7A3A1</v>
      </c>
    </row>
    <row r="2225" customFormat="false" ht="15.75" hidden="false" customHeight="false" outlineLevel="0" collapsed="false">
      <c r="A2225" s="22" t="s">
        <v>14459</v>
      </c>
      <c r="B2225" s="6" t="s">
        <v>14460</v>
      </c>
      <c r="E2225" s="18" t="str">
        <f aca="false">RIGHT( "0x" &amp; DEC2HEX( HEX2DEC(A2225) + HEX2DEC("77000") ), 8 )</f>
        <v>0x7A3CA</v>
      </c>
    </row>
    <row r="2226" customFormat="false" ht="15.75" hidden="false" customHeight="false" outlineLevel="0" collapsed="false">
      <c r="A2226" s="22" t="s">
        <v>14461</v>
      </c>
      <c r="B2226" s="6" t="s">
        <v>14462</v>
      </c>
      <c r="E2226" s="18" t="str">
        <f aca="false">RIGHT( "0x" &amp; DEC2HEX( HEX2DEC(A2226) + HEX2DEC("77000") ), 8 )</f>
        <v>0x7A3F7</v>
      </c>
    </row>
    <row r="2227" customFormat="false" ht="15.75" hidden="false" customHeight="false" outlineLevel="0" collapsed="false">
      <c r="A2227" s="22" t="s">
        <v>12878</v>
      </c>
      <c r="B2227" s="6" t="s">
        <v>14463</v>
      </c>
      <c r="E2227" s="18" t="str">
        <f aca="false">RIGHT( "0x" &amp; DEC2HEX( HEX2DEC(A2227) + HEX2DEC("77000") ), 8 )</f>
        <v>0x7A401</v>
      </c>
    </row>
    <row r="2228" customFormat="false" ht="15.75" hidden="false" customHeight="false" outlineLevel="0" collapsed="false">
      <c r="A2228" s="22" t="s">
        <v>14464</v>
      </c>
      <c r="B2228" s="6" t="s">
        <v>14465</v>
      </c>
      <c r="E2228" s="18" t="str">
        <f aca="false">RIGHT( "0x" &amp; DEC2HEX( HEX2DEC(A2228) + HEX2DEC("77000") ), 8 )</f>
        <v>0x7A418</v>
      </c>
    </row>
    <row r="2229" customFormat="false" ht="15.75" hidden="false" customHeight="false" outlineLevel="0" collapsed="false">
      <c r="A2229" s="22" t="s">
        <v>14466</v>
      </c>
      <c r="B2229" s="6" t="s">
        <v>14467</v>
      </c>
      <c r="E2229" s="18" t="str">
        <f aca="false">RIGHT( "0x" &amp; DEC2HEX( HEX2DEC(A2229) + HEX2DEC("77000") ), 8 )</f>
        <v>0x7A443</v>
      </c>
    </row>
    <row r="2230" customFormat="false" ht="15.75" hidden="false" customHeight="false" outlineLevel="0" collapsed="false">
      <c r="A2230" s="22" t="s">
        <v>14468</v>
      </c>
      <c r="B2230" s="6" t="s">
        <v>14469</v>
      </c>
      <c r="E2230" s="18" t="str">
        <f aca="false">RIGHT( "0x" &amp; DEC2HEX( HEX2DEC(A2230) + HEX2DEC("77000") ), 8 )</f>
        <v>0x7A468</v>
      </c>
    </row>
    <row r="2231" customFormat="false" ht="15.75" hidden="false" customHeight="false" outlineLevel="0" collapsed="false">
      <c r="A2231" s="22" t="s">
        <v>14470</v>
      </c>
      <c r="B2231" s="6" t="s">
        <v>14471</v>
      </c>
      <c r="E2231" s="18" t="str">
        <f aca="false">RIGHT( "0x" &amp; DEC2HEX( HEX2DEC(A2231) + HEX2DEC("77000") ), 8 )</f>
        <v>0x7A493</v>
      </c>
    </row>
    <row r="2232" customFormat="false" ht="15.75" hidden="false" customHeight="false" outlineLevel="0" collapsed="false">
      <c r="A2232" s="22" t="s">
        <v>14472</v>
      </c>
      <c r="B2232" s="6" t="s">
        <v>14473</v>
      </c>
      <c r="E2232" s="18" t="str">
        <f aca="false">RIGHT( "0x" &amp; DEC2HEX( HEX2DEC(A2232) + HEX2DEC("77000") ), 8 )</f>
        <v>0x7A4B0</v>
      </c>
    </row>
    <row r="2233" customFormat="false" ht="15.75" hidden="false" customHeight="false" outlineLevel="0" collapsed="false">
      <c r="A2233" s="22" t="s">
        <v>14474</v>
      </c>
      <c r="B2233" s="6" t="s">
        <v>7739</v>
      </c>
      <c r="E2233" s="18" t="str">
        <f aca="false">RIGHT( "0x" &amp; DEC2HEX( HEX2DEC(A2233) + HEX2DEC("77000") ), 8 )</f>
        <v>0x7A4D3</v>
      </c>
    </row>
    <row r="2234" customFormat="false" ht="15.75" hidden="false" customHeight="false" outlineLevel="0" collapsed="false">
      <c r="A2234" s="22" t="s">
        <v>14475</v>
      </c>
      <c r="B2234" s="6" t="s">
        <v>5619</v>
      </c>
      <c r="E2234" s="18" t="str">
        <f aca="false">RIGHT( "0x" &amp; DEC2HEX( HEX2DEC(A2234) + HEX2DEC("77000") ), 8 )</f>
        <v>0x7A4F4</v>
      </c>
    </row>
    <row r="2235" customFormat="false" ht="15.75" hidden="false" customHeight="false" outlineLevel="0" collapsed="false">
      <c r="A2235" s="22" t="s">
        <v>14476</v>
      </c>
      <c r="B2235" s="6" t="s">
        <v>5622</v>
      </c>
      <c r="E2235" s="18" t="str">
        <f aca="false">RIGHT( "0x" &amp; DEC2HEX( HEX2DEC(A2235) + HEX2DEC("77000") ), 8 )</f>
        <v>0x7A516</v>
      </c>
    </row>
    <row r="2236" customFormat="false" ht="15.75" hidden="false" customHeight="false" outlineLevel="0" collapsed="false">
      <c r="A2236" s="22" t="s">
        <v>14477</v>
      </c>
      <c r="B2236" s="6" t="s">
        <v>14478</v>
      </c>
      <c r="E2236" s="18" t="str">
        <f aca="false">RIGHT( "0x" &amp; DEC2HEX( HEX2DEC(A2236) + HEX2DEC("77000") ), 8 )</f>
        <v>0x7A539</v>
      </c>
    </row>
    <row r="2237" customFormat="false" ht="15.75" hidden="false" customHeight="false" outlineLevel="0" collapsed="false">
      <c r="A2237" s="22" t="s">
        <v>14479</v>
      </c>
      <c r="B2237" s="6" t="s">
        <v>14480</v>
      </c>
      <c r="E2237" s="18" t="str">
        <f aca="false">RIGHT( "0x" &amp; DEC2HEX( HEX2DEC(A2237) + HEX2DEC("77000") ), 8 )</f>
        <v>0x7A560</v>
      </c>
    </row>
    <row r="2238" customFormat="false" ht="15.75" hidden="false" customHeight="false" outlineLevel="0" collapsed="false">
      <c r="A2238" s="22" t="s">
        <v>14481</v>
      </c>
      <c r="B2238" s="6" t="s">
        <v>14482</v>
      </c>
      <c r="E2238" s="18" t="str">
        <f aca="false">RIGHT( "0x" &amp; DEC2HEX( HEX2DEC(A2238) + HEX2DEC("77000") ), 8 )</f>
        <v>0x7A58B</v>
      </c>
    </row>
    <row r="2239" customFormat="false" ht="15.75" hidden="false" customHeight="false" outlineLevel="0" collapsed="false">
      <c r="A2239" s="22" t="s">
        <v>14483</v>
      </c>
      <c r="B2239" s="6" t="s">
        <v>14484</v>
      </c>
      <c r="E2239" s="18" t="str">
        <f aca="false">RIGHT( "0x" &amp; DEC2HEX( HEX2DEC(A2239) + HEX2DEC("77000") ), 8 )</f>
        <v>0x7A5A6</v>
      </c>
    </row>
    <row r="2240" customFormat="false" ht="15.75" hidden="false" customHeight="false" outlineLevel="0" collapsed="false">
      <c r="A2240" s="22" t="s">
        <v>14485</v>
      </c>
      <c r="B2240" s="6" t="s">
        <v>14486</v>
      </c>
      <c r="E2240" s="18" t="str">
        <f aca="false">RIGHT( "0x" &amp; DEC2HEX( HEX2DEC(A2240) + HEX2DEC("77000") ), 8 )</f>
        <v>0x7A5D3</v>
      </c>
    </row>
    <row r="2241" customFormat="false" ht="15.75" hidden="false" customHeight="false" outlineLevel="0" collapsed="false">
      <c r="A2241" s="22" t="s">
        <v>14487</v>
      </c>
      <c r="B2241" s="6" t="s">
        <v>14488</v>
      </c>
      <c r="E2241" s="18" t="str">
        <f aca="false">RIGHT( "0x" &amp; DEC2HEX( HEX2DEC(A2241) + HEX2DEC("77000") ), 8 )</f>
        <v>0x7A600</v>
      </c>
    </row>
    <row r="2242" customFormat="false" ht="15.75" hidden="false" customHeight="false" outlineLevel="0" collapsed="false">
      <c r="A2242" s="22" t="s">
        <v>14489</v>
      </c>
      <c r="B2242" s="6" t="s">
        <v>8303</v>
      </c>
      <c r="E2242" s="18" t="str">
        <f aca="false">RIGHT( "0x" &amp; DEC2HEX( HEX2DEC(A2242) + HEX2DEC("77000") ), 8 )</f>
        <v>0x7A62F</v>
      </c>
    </row>
    <row r="2243" customFormat="false" ht="15.75" hidden="false" customHeight="false" outlineLevel="0" collapsed="false">
      <c r="A2243" s="22" t="s">
        <v>14490</v>
      </c>
      <c r="B2243" s="6" t="s">
        <v>14491</v>
      </c>
      <c r="E2243" s="18" t="str">
        <f aca="false">RIGHT( "0x" &amp; DEC2HEX( HEX2DEC(A2243) + HEX2DEC("77000") ), 8 )</f>
        <v>0x7A637</v>
      </c>
    </row>
    <row r="2244" customFormat="false" ht="15.75" hidden="false" customHeight="false" outlineLevel="0" collapsed="false">
      <c r="A2244" s="22" t="s">
        <v>14492</v>
      </c>
      <c r="B2244" s="6" t="s">
        <v>14493</v>
      </c>
      <c r="E2244" s="18" t="str">
        <f aca="false">RIGHT( "0x" &amp; DEC2HEX( HEX2DEC(A2244) + HEX2DEC("77000") ), 8 )</f>
        <v>0x7A65E</v>
      </c>
    </row>
    <row r="2245" customFormat="false" ht="15.75" hidden="false" customHeight="false" outlineLevel="0" collapsed="false">
      <c r="A2245" s="22" t="s">
        <v>14494</v>
      </c>
      <c r="B2245" s="6" t="s">
        <v>14495</v>
      </c>
      <c r="E2245" s="18" t="str">
        <f aca="false">RIGHT( "0x" &amp; DEC2HEX( HEX2DEC(A2245) + HEX2DEC("77000") ), 8 )</f>
        <v>0x7A67D</v>
      </c>
    </row>
    <row r="2246" customFormat="false" ht="15.75" hidden="false" customHeight="false" outlineLevel="0" collapsed="false">
      <c r="A2246" s="22" t="s">
        <v>14496</v>
      </c>
      <c r="B2246" s="6" t="s">
        <v>14497</v>
      </c>
      <c r="E2246" s="18" t="str">
        <f aca="false">RIGHT( "0x" &amp; DEC2HEX( HEX2DEC(A2246) + HEX2DEC("77000") ), 8 )</f>
        <v>0x7A698</v>
      </c>
    </row>
    <row r="2247" customFormat="false" ht="15.75" hidden="false" customHeight="false" outlineLevel="0" collapsed="false">
      <c r="A2247" s="22" t="s">
        <v>14498</v>
      </c>
      <c r="B2247" s="6" t="s">
        <v>14499</v>
      </c>
      <c r="E2247" s="18" t="str">
        <f aca="false">RIGHT( "0x" &amp; DEC2HEX( HEX2DEC(A2247) + HEX2DEC("77000") ), 8 )</f>
        <v>0x7A6B7</v>
      </c>
    </row>
    <row r="2248" customFormat="false" ht="15.75" hidden="false" customHeight="false" outlineLevel="0" collapsed="false">
      <c r="A2248" s="22" t="s">
        <v>14500</v>
      </c>
      <c r="B2248" s="6" t="s">
        <v>14501</v>
      </c>
      <c r="E2248" s="18" t="str">
        <f aca="false">RIGHT( "0x" &amp; DEC2HEX( HEX2DEC(A2248) + HEX2DEC("77000") ), 8 )</f>
        <v>0x7A6DC</v>
      </c>
    </row>
    <row r="2249" customFormat="false" ht="15.75" hidden="false" customHeight="false" outlineLevel="0" collapsed="false">
      <c r="A2249" s="22" t="s">
        <v>14502</v>
      </c>
      <c r="B2249" s="6" t="s">
        <v>14503</v>
      </c>
      <c r="E2249" s="18" t="str">
        <f aca="false">RIGHT( "0x" &amp; DEC2HEX( HEX2DEC(A2249) + HEX2DEC("77000") ), 8 )</f>
        <v>0x7A701</v>
      </c>
    </row>
    <row r="2250" customFormat="false" ht="15.75" hidden="false" customHeight="false" outlineLevel="0" collapsed="false">
      <c r="A2250" s="22" t="s">
        <v>14504</v>
      </c>
      <c r="B2250" s="6" t="s">
        <v>14505</v>
      </c>
      <c r="E2250" s="18" t="str">
        <f aca="false">RIGHT( "0x" &amp; DEC2HEX( HEX2DEC(A2250) + HEX2DEC("77000") ), 8 )</f>
        <v>0x7A728</v>
      </c>
    </row>
    <row r="2251" customFormat="false" ht="15.75" hidden="false" customHeight="false" outlineLevel="0" collapsed="false">
      <c r="A2251" s="22" t="s">
        <v>14506</v>
      </c>
      <c r="B2251" s="6" t="s">
        <v>5619</v>
      </c>
      <c r="E2251" s="18" t="str">
        <f aca="false">RIGHT( "0x" &amp; DEC2HEX( HEX2DEC(A2251) + HEX2DEC("77000") ), 8 )</f>
        <v>0x7A74C</v>
      </c>
    </row>
    <row r="2252" customFormat="false" ht="15.75" hidden="false" customHeight="false" outlineLevel="0" collapsed="false">
      <c r="A2252" s="22" t="s">
        <v>14507</v>
      </c>
      <c r="B2252" s="6" t="s">
        <v>14508</v>
      </c>
      <c r="E2252" s="18" t="str">
        <f aca="false">RIGHT( "0x" &amp; DEC2HEX( HEX2DEC(A2252) + HEX2DEC("77000") ), 8 )</f>
        <v>0x7A753</v>
      </c>
    </row>
    <row r="2253" customFormat="false" ht="15.75" hidden="false" customHeight="false" outlineLevel="0" collapsed="false">
      <c r="A2253" s="22" t="s">
        <v>14509</v>
      </c>
      <c r="B2253" s="6" t="s">
        <v>14510</v>
      </c>
      <c r="E2253" s="18" t="str">
        <f aca="false">RIGHT( "0x" &amp; DEC2HEX( HEX2DEC(A2253) + HEX2DEC("77000") ), 8 )</f>
        <v>0x7A762</v>
      </c>
    </row>
    <row r="2254" customFormat="false" ht="15.75" hidden="false" customHeight="false" outlineLevel="0" collapsed="false">
      <c r="A2254" s="22" t="s">
        <v>14511</v>
      </c>
      <c r="B2254" s="6" t="s">
        <v>5619</v>
      </c>
      <c r="E2254" s="18" t="str">
        <f aca="false">RIGHT( "0x" &amp; DEC2HEX( HEX2DEC(A2254) + HEX2DEC("77000") ), 8 )</f>
        <v>0x7A78C</v>
      </c>
    </row>
    <row r="2255" customFormat="false" ht="15.75" hidden="false" customHeight="false" outlineLevel="0" collapsed="false">
      <c r="A2255" s="22" t="s">
        <v>14512</v>
      </c>
      <c r="B2255" s="6" t="s">
        <v>14513</v>
      </c>
      <c r="E2255" s="18" t="str">
        <f aca="false">RIGHT( "0x" &amp; DEC2HEX( HEX2DEC(A2255) + HEX2DEC("77000") ), 8 )</f>
        <v>0x7A793</v>
      </c>
    </row>
    <row r="2256" customFormat="false" ht="15.75" hidden="false" customHeight="false" outlineLevel="0" collapsed="false">
      <c r="A2256" s="22" t="s">
        <v>14514</v>
      </c>
      <c r="B2256" s="6" t="s">
        <v>14515</v>
      </c>
      <c r="E2256" s="18" t="str">
        <f aca="false">RIGHT( "0x" &amp; DEC2HEX( HEX2DEC(A2256) + HEX2DEC("77000") ), 8 )</f>
        <v>0x7A7AA</v>
      </c>
    </row>
    <row r="2257" customFormat="false" ht="15.75" hidden="false" customHeight="false" outlineLevel="0" collapsed="false">
      <c r="A2257" s="22" t="s">
        <v>14516</v>
      </c>
      <c r="B2257" s="6" t="s">
        <v>14517</v>
      </c>
      <c r="E2257" s="18" t="str">
        <f aca="false">RIGHT( "0x" &amp; DEC2HEX( HEX2DEC(A2257) + HEX2DEC("77000") ), 8 )</f>
        <v>0x7A7C9</v>
      </c>
    </row>
    <row r="2258" customFormat="false" ht="15.75" hidden="false" customHeight="false" outlineLevel="0" collapsed="false">
      <c r="A2258" s="22" t="s">
        <v>14518</v>
      </c>
      <c r="B2258" s="6" t="s">
        <v>14519</v>
      </c>
      <c r="E2258" s="18" t="str">
        <f aca="false">RIGHT( "0x" &amp; DEC2HEX( HEX2DEC(A2258) + HEX2DEC("77000") ), 8 )</f>
        <v>0x7A7F8</v>
      </c>
    </row>
    <row r="2259" customFormat="false" ht="15.75" hidden="false" customHeight="false" outlineLevel="0" collapsed="false">
      <c r="A2259" s="22" t="s">
        <v>14520</v>
      </c>
      <c r="B2259" s="6" t="s">
        <v>5663</v>
      </c>
      <c r="E2259" s="18" t="str">
        <f aca="false">RIGHT( "0x" &amp; DEC2HEX( HEX2DEC(A2259) + HEX2DEC("77000") ), 8 )</f>
        <v>0x7A81F</v>
      </c>
    </row>
    <row r="2260" customFormat="false" ht="15.75" hidden="false" customHeight="false" outlineLevel="0" collapsed="false">
      <c r="A2260" s="22" t="s">
        <v>14521</v>
      </c>
      <c r="B2260" s="6" t="s">
        <v>14522</v>
      </c>
      <c r="E2260" s="18" t="str">
        <f aca="false">RIGHT( "0x" &amp; DEC2HEX( HEX2DEC(A2260) + HEX2DEC("77000") ), 8 )</f>
        <v>0x7A84C</v>
      </c>
    </row>
    <row r="2261" customFormat="false" ht="15.75" hidden="false" customHeight="false" outlineLevel="0" collapsed="false">
      <c r="A2261" s="22" t="s">
        <v>14523</v>
      </c>
      <c r="B2261" s="6" t="s">
        <v>13947</v>
      </c>
      <c r="E2261" s="18" t="str">
        <f aca="false">RIGHT( "0x" &amp; DEC2HEX( HEX2DEC(A2261) + HEX2DEC("77000") ), 8 )</f>
        <v>0x7A875</v>
      </c>
    </row>
    <row r="2262" customFormat="false" ht="15.75" hidden="false" customHeight="false" outlineLevel="0" collapsed="false">
      <c r="A2262" s="22" t="s">
        <v>14524</v>
      </c>
      <c r="B2262" s="6" t="s">
        <v>14525</v>
      </c>
      <c r="E2262" s="18" t="str">
        <f aca="false">RIGHT( "0x" &amp; DEC2HEX( HEX2DEC(A2262) + HEX2DEC("77000") ), 8 )</f>
        <v>0x7A886</v>
      </c>
    </row>
    <row r="2263" customFormat="false" ht="15.75" hidden="false" customHeight="false" outlineLevel="0" collapsed="false">
      <c r="A2263" s="22" t="s">
        <v>14526</v>
      </c>
      <c r="B2263" s="6" t="s">
        <v>14527</v>
      </c>
      <c r="E2263" s="18" t="str">
        <f aca="false">RIGHT( "0x" &amp; DEC2HEX( HEX2DEC(A2263) + HEX2DEC("77000") ), 8 )</f>
        <v>0x7A8B3</v>
      </c>
    </row>
    <row r="2264" customFormat="false" ht="15.75" hidden="false" customHeight="false" outlineLevel="0" collapsed="false">
      <c r="A2264" s="22" t="s">
        <v>14528</v>
      </c>
      <c r="B2264" s="6" t="s">
        <v>14529</v>
      </c>
      <c r="E2264" s="18" t="str">
        <f aca="false">RIGHT( "0x" &amp; DEC2HEX( HEX2DEC(A2264) + HEX2DEC("77000") ), 8 )</f>
        <v>0x7A8D4</v>
      </c>
    </row>
    <row r="2265" customFormat="false" ht="15.75" hidden="false" customHeight="false" outlineLevel="0" collapsed="false">
      <c r="A2265" s="22" t="s">
        <v>14530</v>
      </c>
      <c r="B2265" s="6" t="s">
        <v>14531</v>
      </c>
      <c r="E2265" s="18" t="str">
        <f aca="false">RIGHT( "0x" &amp; DEC2HEX( HEX2DEC(A2265) + HEX2DEC("77000") ), 8 )</f>
        <v>0x7A901</v>
      </c>
    </row>
    <row r="2266" customFormat="false" ht="15.75" hidden="false" customHeight="false" outlineLevel="0" collapsed="false">
      <c r="A2266" s="22" t="s">
        <v>14532</v>
      </c>
      <c r="B2266" s="6" t="s">
        <v>14533</v>
      </c>
      <c r="E2266" s="18" t="str">
        <f aca="false">RIGHT( "0x" &amp; DEC2HEX( HEX2DEC(A2266) + HEX2DEC("77000") ), 8 )</f>
        <v>0x7A926</v>
      </c>
    </row>
    <row r="2267" customFormat="false" ht="15.75" hidden="false" customHeight="false" outlineLevel="0" collapsed="false">
      <c r="A2267" s="22" t="s">
        <v>14534</v>
      </c>
      <c r="B2267" s="6" t="s">
        <v>8303</v>
      </c>
      <c r="E2267" s="18" t="str">
        <f aca="false">RIGHT( "0x" &amp; DEC2HEX( HEX2DEC(A2267) + HEX2DEC("77000") ), 8 )</f>
        <v>0x7A94B</v>
      </c>
    </row>
    <row r="2268" customFormat="false" ht="15.75" hidden="false" customHeight="false" outlineLevel="0" collapsed="false">
      <c r="A2268" s="22" t="s">
        <v>14535</v>
      </c>
      <c r="B2268" s="6" t="s">
        <v>14536</v>
      </c>
      <c r="E2268" s="18" t="str">
        <f aca="false">RIGHT( "0x" &amp; DEC2HEX( HEX2DEC(A2268) + HEX2DEC("77000") ), 8 )</f>
        <v>0x7A953</v>
      </c>
    </row>
    <row r="2269" customFormat="false" ht="15.75" hidden="false" customHeight="false" outlineLevel="0" collapsed="false">
      <c r="A2269" s="22" t="s">
        <v>14537</v>
      </c>
      <c r="B2269" s="6" t="s">
        <v>14538</v>
      </c>
      <c r="E2269" s="18" t="str">
        <f aca="false">RIGHT( "0x" &amp; DEC2HEX( HEX2DEC(A2269) + HEX2DEC("77000") ), 8 )</f>
        <v>0x7A970</v>
      </c>
    </row>
    <row r="2270" customFormat="false" ht="15.75" hidden="false" customHeight="false" outlineLevel="0" collapsed="false">
      <c r="A2270" s="22" t="s">
        <v>14539</v>
      </c>
      <c r="B2270" s="6" t="s">
        <v>14540</v>
      </c>
      <c r="E2270" s="18" t="str">
        <f aca="false">RIGHT( "0x" &amp; DEC2HEX( HEX2DEC(A2270) + HEX2DEC("77000") ), 8 )</f>
        <v>0x7A99B</v>
      </c>
    </row>
    <row r="2271" customFormat="false" ht="15.75" hidden="false" customHeight="false" outlineLevel="0" collapsed="false">
      <c r="A2271" s="22" t="s">
        <v>14541</v>
      </c>
      <c r="B2271" s="6" t="s">
        <v>14542</v>
      </c>
      <c r="E2271" s="18" t="str">
        <f aca="false">RIGHT( "0x" &amp; DEC2HEX( HEX2DEC(A2271) + HEX2DEC("77000") ), 8 )</f>
        <v>0x7A9C8</v>
      </c>
    </row>
    <row r="2272" customFormat="false" ht="15.75" hidden="false" customHeight="false" outlineLevel="0" collapsed="false">
      <c r="A2272" s="22" t="s">
        <v>14543</v>
      </c>
      <c r="B2272" s="6" t="s">
        <v>14544</v>
      </c>
      <c r="E2272" s="18" t="str">
        <f aca="false">RIGHT( "0x" &amp; DEC2HEX( HEX2DEC(A2272) + HEX2DEC("77000") ), 8 )</f>
        <v>0x7A9F5</v>
      </c>
    </row>
    <row r="2273" customFormat="false" ht="15.75" hidden="false" customHeight="false" outlineLevel="0" collapsed="false">
      <c r="A2273" s="22" t="s">
        <v>14545</v>
      </c>
      <c r="B2273" s="6" t="s">
        <v>14546</v>
      </c>
      <c r="E2273" s="18" t="str">
        <f aca="false">RIGHT( "0x" &amp; DEC2HEX( HEX2DEC(A2273) + HEX2DEC("77000") ), 8 )</f>
        <v>0x7AA01</v>
      </c>
    </row>
    <row r="2274" customFormat="false" ht="15.75" hidden="false" customHeight="false" outlineLevel="0" collapsed="false">
      <c r="A2274" s="22" t="s">
        <v>14547</v>
      </c>
      <c r="B2274" s="6" t="s">
        <v>14548</v>
      </c>
      <c r="E2274" s="18" t="str">
        <f aca="false">RIGHT( "0x" &amp; DEC2HEX( HEX2DEC(A2274) + HEX2DEC("77000") ), 8 )</f>
        <v>0x7AA16</v>
      </c>
    </row>
    <row r="2275" customFormat="false" ht="15.75" hidden="false" customHeight="false" outlineLevel="0" collapsed="false">
      <c r="A2275" s="22" t="s">
        <v>14549</v>
      </c>
      <c r="B2275" s="6" t="s">
        <v>14550</v>
      </c>
      <c r="E2275" s="18" t="str">
        <f aca="false">RIGHT( "0x" &amp; DEC2HEX( HEX2DEC(A2275) + HEX2DEC("77000") ), 8 )</f>
        <v>0x7AA41</v>
      </c>
    </row>
    <row r="2276" customFormat="false" ht="15.75" hidden="false" customHeight="false" outlineLevel="0" collapsed="false">
      <c r="A2276" s="22" t="s">
        <v>14551</v>
      </c>
      <c r="B2276" s="6" t="s">
        <v>14552</v>
      </c>
      <c r="E2276" s="18" t="str">
        <f aca="false">RIGHT( "0x" &amp; DEC2HEX( HEX2DEC(A2276) + HEX2DEC("77000") ), 8 )</f>
        <v>0x7AA64</v>
      </c>
    </row>
    <row r="2277" customFormat="false" ht="15.75" hidden="false" customHeight="false" outlineLevel="0" collapsed="false">
      <c r="A2277" s="22" t="s">
        <v>14553</v>
      </c>
      <c r="B2277" s="6" t="s">
        <v>14501</v>
      </c>
      <c r="E2277" s="18" t="str">
        <f aca="false">RIGHT( "0x" &amp; DEC2HEX( HEX2DEC(A2277) + HEX2DEC("77000") ), 8 )</f>
        <v>0x7AA93</v>
      </c>
    </row>
    <row r="2278" customFormat="false" ht="15.75" hidden="false" customHeight="false" outlineLevel="0" collapsed="false">
      <c r="A2278" s="22" t="s">
        <v>14554</v>
      </c>
      <c r="B2278" s="6" t="s">
        <v>14503</v>
      </c>
      <c r="E2278" s="18" t="str">
        <f aca="false">RIGHT( "0x" &amp; DEC2HEX( HEX2DEC(A2278) + HEX2DEC("77000") ), 8 )</f>
        <v>0x7AAB8</v>
      </c>
    </row>
    <row r="2279" customFormat="false" ht="15.75" hidden="false" customHeight="false" outlineLevel="0" collapsed="false">
      <c r="A2279" s="22" t="s">
        <v>14555</v>
      </c>
      <c r="B2279" s="6" t="s">
        <v>14505</v>
      </c>
      <c r="E2279" s="18" t="str">
        <f aca="false">RIGHT( "0x" &amp; DEC2HEX( HEX2DEC(A2279) + HEX2DEC("77000") ), 8 )</f>
        <v>0x7AADF</v>
      </c>
    </row>
    <row r="2280" customFormat="false" ht="15.75" hidden="false" customHeight="false" outlineLevel="0" collapsed="false">
      <c r="A2280" s="22" t="s">
        <v>14556</v>
      </c>
      <c r="B2280" s="6" t="s">
        <v>14557</v>
      </c>
      <c r="E2280" s="18" t="str">
        <f aca="false">RIGHT( "0x" &amp; DEC2HEX( HEX2DEC(A2280) + HEX2DEC("77000") ), 8 )</f>
        <v>0x7AAFA</v>
      </c>
    </row>
    <row r="2281" customFormat="false" ht="15.75" hidden="false" customHeight="false" outlineLevel="0" collapsed="false">
      <c r="A2281" s="22" t="s">
        <v>14558</v>
      </c>
      <c r="B2281" s="6" t="s">
        <v>14559</v>
      </c>
      <c r="E2281" s="18" t="str">
        <f aca="false">RIGHT( "0x" &amp; DEC2HEX( HEX2DEC(A2281) + HEX2DEC("77000") ), 8 )</f>
        <v>0x7AB21</v>
      </c>
    </row>
    <row r="2282" customFormat="false" ht="15.75" hidden="false" customHeight="false" outlineLevel="0" collapsed="false">
      <c r="A2282" s="22" t="s">
        <v>14560</v>
      </c>
      <c r="B2282" s="6" t="s">
        <v>14561</v>
      </c>
      <c r="E2282" s="18" t="str">
        <f aca="false">RIGHT( "0x" &amp; DEC2HEX( HEX2DEC(A2282) + HEX2DEC("77000") ), 8 )</f>
        <v>0x7AB4C</v>
      </c>
    </row>
    <row r="2283" customFormat="false" ht="15.75" hidden="false" customHeight="false" outlineLevel="0" collapsed="false">
      <c r="A2283" s="22"/>
      <c r="B2283" s="3"/>
      <c r="D2283" s="3" t="s">
        <v>14562</v>
      </c>
      <c r="E2283" s="18"/>
    </row>
    <row r="2284" customFormat="false" ht="15.75" hidden="false" customHeight="false" outlineLevel="0" collapsed="false">
      <c r="A2284" s="22" t="s">
        <v>10807</v>
      </c>
      <c r="B2284" s="6" t="s">
        <v>7204</v>
      </c>
      <c r="E2284" s="18" t="str">
        <f aca="false">RIGHT( "0x" &amp; DEC2HEX( HEX2DEC(A2284) + HEX2DEC("79800") ), 8 )</f>
        <v>0x79800</v>
      </c>
    </row>
    <row r="2285" customFormat="false" ht="15.75" hidden="false" customHeight="false" outlineLevel="0" collapsed="false">
      <c r="A2285" s="22" t="s">
        <v>14563</v>
      </c>
      <c r="B2285" s="6" t="s">
        <v>8450</v>
      </c>
      <c r="E2285" s="18" t="str">
        <f aca="false">RIGHT( "0x" &amp; DEC2HEX( HEX2DEC(A2285) + HEX2DEC("79800") ), 8 )</f>
        <v>0x79829</v>
      </c>
    </row>
    <row r="2286" customFormat="false" ht="15.75" hidden="false" customHeight="false" outlineLevel="0" collapsed="false">
      <c r="A2286" s="22" t="s">
        <v>14564</v>
      </c>
      <c r="B2286" s="6" t="s">
        <v>7206</v>
      </c>
      <c r="E2286" s="18" t="str">
        <f aca="false">RIGHT( "0x" &amp; DEC2HEX( HEX2DEC(A2286) + HEX2DEC("79800") ), 8 )</f>
        <v>0x7984E</v>
      </c>
    </row>
    <row r="2287" customFormat="false" ht="15.75" hidden="false" customHeight="false" outlineLevel="0" collapsed="false">
      <c r="A2287" s="22" t="s">
        <v>14565</v>
      </c>
      <c r="B2287" s="6" t="s">
        <v>7207</v>
      </c>
      <c r="E2287" s="18" t="str">
        <f aca="false">RIGHT( "0x" &amp; DEC2HEX( HEX2DEC(A2287) + HEX2DEC("79800") ), 8 )</f>
        <v>0x7987B</v>
      </c>
    </row>
    <row r="2288" customFormat="false" ht="15.75" hidden="false" customHeight="false" outlineLevel="0" collapsed="false">
      <c r="A2288" s="22" t="s">
        <v>14566</v>
      </c>
      <c r="B2288" s="6" t="s">
        <v>5044</v>
      </c>
      <c r="E2288" s="18" t="str">
        <f aca="false">RIGHT( "0x" &amp; DEC2HEX( HEX2DEC(A2288) + HEX2DEC("79800") ), 8 )</f>
        <v>0x798AA</v>
      </c>
    </row>
    <row r="2289" customFormat="false" ht="15.75" hidden="false" customHeight="false" outlineLevel="0" collapsed="false">
      <c r="A2289" s="22" t="s">
        <v>14567</v>
      </c>
      <c r="B2289" s="6" t="s">
        <v>7209</v>
      </c>
      <c r="E2289" s="18" t="str">
        <f aca="false">RIGHT( "0x" &amp; DEC2HEX( HEX2DEC(A2289) + HEX2DEC("79800") ), 8 )</f>
        <v>0x798CB</v>
      </c>
    </row>
    <row r="2290" customFormat="false" ht="15.75" hidden="false" customHeight="false" outlineLevel="0" collapsed="false">
      <c r="A2290" s="22" t="s">
        <v>14568</v>
      </c>
      <c r="B2290" s="6" t="s">
        <v>7210</v>
      </c>
      <c r="E2290" s="18" t="str">
        <f aca="false">RIGHT( "0x" &amp; DEC2HEX( HEX2DEC(A2290) + HEX2DEC("79800") ), 8 )</f>
        <v>0x798E8</v>
      </c>
    </row>
    <row r="2291" customFormat="false" ht="15.75" hidden="false" customHeight="false" outlineLevel="0" collapsed="false">
      <c r="A2291" s="22" t="s">
        <v>14569</v>
      </c>
      <c r="B2291" s="6" t="s">
        <v>8457</v>
      </c>
      <c r="E2291" s="18" t="str">
        <f aca="false">RIGHT( "0x" &amp; DEC2HEX( HEX2DEC(A2291) + HEX2DEC("79800") ), 8 )</f>
        <v>0x79917</v>
      </c>
    </row>
    <row r="2292" customFormat="false" ht="15.75" hidden="false" customHeight="false" outlineLevel="0" collapsed="false">
      <c r="A2292" s="22" t="s">
        <v>12684</v>
      </c>
      <c r="B2292" s="6" t="s">
        <v>8459</v>
      </c>
      <c r="E2292" s="18" t="str">
        <f aca="false">RIGHT( "0x" &amp; DEC2HEX( HEX2DEC(A2292) + HEX2DEC("79800") ), 8 )</f>
        <v>0x79944</v>
      </c>
    </row>
    <row r="2293" customFormat="false" ht="15.75" hidden="false" customHeight="false" outlineLevel="0" collapsed="false">
      <c r="A2293" s="22" t="s">
        <v>14570</v>
      </c>
      <c r="B2293" s="6" t="s">
        <v>7215</v>
      </c>
      <c r="E2293" s="18" t="str">
        <f aca="false">RIGHT( "0x" &amp; DEC2HEX( HEX2DEC(A2293) + HEX2DEC("79800") ), 8 )</f>
        <v>0x79961</v>
      </c>
    </row>
    <row r="2294" customFormat="false" ht="15.75" hidden="false" customHeight="false" outlineLevel="0" collapsed="false">
      <c r="A2294" s="22" t="s">
        <v>14571</v>
      </c>
      <c r="B2294" s="6" t="s">
        <v>7216</v>
      </c>
      <c r="E2294" s="18" t="str">
        <f aca="false">RIGHT( "0x" &amp; DEC2HEX( HEX2DEC(A2294) + HEX2DEC("79800") ), 8 )</f>
        <v>0x7998C</v>
      </c>
    </row>
    <row r="2295" customFormat="false" ht="15.75" hidden="false" customHeight="false" outlineLevel="0" collapsed="false">
      <c r="A2295" s="22" t="s">
        <v>14572</v>
      </c>
      <c r="B2295" s="6" t="s">
        <v>7218</v>
      </c>
      <c r="E2295" s="18" t="str">
        <f aca="false">RIGHT( "0x" &amp; DEC2HEX( HEX2DEC(A2295) + HEX2DEC("79800") ), 8 )</f>
        <v>0x799B5</v>
      </c>
    </row>
    <row r="2296" customFormat="false" ht="15.75" hidden="false" customHeight="false" outlineLevel="0" collapsed="false">
      <c r="A2296" s="22" t="s">
        <v>14573</v>
      </c>
      <c r="B2296" s="6" t="s">
        <v>7219</v>
      </c>
      <c r="E2296" s="18" t="str">
        <f aca="false">RIGHT( "0x" &amp; DEC2HEX( HEX2DEC(A2296) + HEX2DEC("79800") ), 8 )</f>
        <v>0x799E6</v>
      </c>
    </row>
    <row r="2297" customFormat="false" ht="15.75" hidden="false" customHeight="false" outlineLevel="0" collapsed="false">
      <c r="A2297" s="22" t="s">
        <v>14574</v>
      </c>
      <c r="B2297" s="6" t="s">
        <v>6220</v>
      </c>
      <c r="E2297" s="18" t="str">
        <f aca="false">RIGHT( "0x" &amp; DEC2HEX( HEX2DEC(A2297) + HEX2DEC("79800") ), 8 )</f>
        <v>0x799F8</v>
      </c>
    </row>
    <row r="2298" customFormat="false" ht="15.75" hidden="false" customHeight="false" outlineLevel="0" collapsed="false">
      <c r="A2298" s="22" t="s">
        <v>14575</v>
      </c>
      <c r="B2298" s="6" t="s">
        <v>6222</v>
      </c>
      <c r="E2298" s="18" t="str">
        <f aca="false">RIGHT( "0x" &amp; DEC2HEX( HEX2DEC(A2298) + HEX2DEC("79800") ), 8 )</f>
        <v>0x79A08</v>
      </c>
    </row>
    <row r="2299" customFormat="false" ht="15.75" hidden="false" customHeight="false" outlineLevel="0" collapsed="false">
      <c r="A2299" s="22" t="s">
        <v>14576</v>
      </c>
      <c r="B2299" s="6" t="s">
        <v>8466</v>
      </c>
      <c r="E2299" s="18" t="str">
        <f aca="false">RIGHT( "0x" &amp; DEC2HEX( HEX2DEC(A2299) + HEX2DEC("79800") ), 8 )</f>
        <v>0x79A1F</v>
      </c>
    </row>
    <row r="2300" customFormat="false" ht="15.75" hidden="false" customHeight="false" outlineLevel="0" collapsed="false">
      <c r="A2300" s="22" t="s">
        <v>14577</v>
      </c>
      <c r="B2300" s="6" t="s">
        <v>8468</v>
      </c>
      <c r="E2300" s="18" t="str">
        <f aca="false">RIGHT( "0x" &amp; DEC2HEX( HEX2DEC(A2300) + HEX2DEC("79800") ), 8 )</f>
        <v>0x79A4E</v>
      </c>
    </row>
    <row r="2301" customFormat="false" ht="15.75" hidden="false" customHeight="false" outlineLevel="0" collapsed="false">
      <c r="A2301" s="22" t="s">
        <v>14578</v>
      </c>
      <c r="B2301" s="6" t="s">
        <v>7227</v>
      </c>
      <c r="E2301" s="18" t="str">
        <f aca="false">RIGHT( "0x" &amp; DEC2HEX( HEX2DEC(A2301) + HEX2DEC("79800") ), 8 )</f>
        <v>0x79A67</v>
      </c>
    </row>
    <row r="2302" customFormat="false" ht="15.75" hidden="false" customHeight="false" outlineLevel="0" collapsed="false">
      <c r="A2302" s="22" t="s">
        <v>14579</v>
      </c>
      <c r="B2302" s="6" t="s">
        <v>5523</v>
      </c>
      <c r="E2302" s="18" t="str">
        <f aca="false">RIGHT( "0x" &amp; DEC2HEX( HEX2DEC(A2302) + HEX2DEC("79800") ), 8 )</f>
        <v>0x79A94</v>
      </c>
    </row>
    <row r="2303" customFormat="false" ht="15.75" hidden="false" customHeight="false" outlineLevel="0" collapsed="false">
      <c r="A2303" s="22" t="s">
        <v>14580</v>
      </c>
      <c r="B2303" s="6" t="s">
        <v>14581</v>
      </c>
      <c r="E2303" s="18" t="str">
        <f aca="false">RIGHT( "0x" &amp; DEC2HEX( HEX2DEC(A2303) + HEX2DEC("79800") ), 8 )</f>
        <v>0x79AB7</v>
      </c>
    </row>
    <row r="2304" customFormat="false" ht="15.75" hidden="false" customHeight="false" outlineLevel="0" collapsed="false">
      <c r="A2304" s="22" t="s">
        <v>14582</v>
      </c>
      <c r="B2304" s="6" t="s">
        <v>14583</v>
      </c>
      <c r="E2304" s="18" t="str">
        <f aca="false">RIGHT( "0x" &amp; DEC2HEX( HEX2DEC(A2304) + HEX2DEC("79800") ), 8 )</f>
        <v>0x79AC1</v>
      </c>
    </row>
    <row r="2305" customFormat="false" ht="15.75" hidden="false" customHeight="false" outlineLevel="0" collapsed="false">
      <c r="A2305" s="22" t="s">
        <v>14584</v>
      </c>
      <c r="B2305" s="6" t="s">
        <v>14585</v>
      </c>
      <c r="E2305" s="18" t="str">
        <f aca="false">RIGHT( "0x" &amp; DEC2HEX( HEX2DEC(A2305) + HEX2DEC("79800") ), 8 )</f>
        <v>0x79AE8</v>
      </c>
    </row>
    <row r="2306" customFormat="false" ht="15.75" hidden="false" customHeight="false" outlineLevel="0" collapsed="false">
      <c r="A2306" s="22" t="s">
        <v>14586</v>
      </c>
      <c r="B2306" s="6" t="s">
        <v>14587</v>
      </c>
      <c r="E2306" s="18" t="str">
        <f aca="false">RIGHT( "0x" &amp; DEC2HEX( HEX2DEC(A2306) + HEX2DEC("79800") ), 8 )</f>
        <v>0x79B03</v>
      </c>
    </row>
    <row r="2307" customFormat="false" ht="15.75" hidden="false" customHeight="false" outlineLevel="0" collapsed="false">
      <c r="A2307" s="22" t="s">
        <v>12701</v>
      </c>
      <c r="B2307" s="6" t="s">
        <v>14588</v>
      </c>
      <c r="E2307" s="18" t="str">
        <f aca="false">RIGHT( "0x" &amp; DEC2HEX( HEX2DEC(A2307) + HEX2DEC("79800") ), 8 )</f>
        <v>0x79B30</v>
      </c>
    </row>
    <row r="2308" customFormat="false" ht="15.75" hidden="false" customHeight="false" outlineLevel="0" collapsed="false">
      <c r="A2308" s="22" t="s">
        <v>14589</v>
      </c>
      <c r="B2308" s="6" t="s">
        <v>14590</v>
      </c>
      <c r="E2308" s="18" t="str">
        <f aca="false">RIGHT( "0x" &amp; DEC2HEX( HEX2DEC(A2308) + HEX2DEC("79800") ), 8 )</f>
        <v>0x79B61</v>
      </c>
    </row>
    <row r="2309" customFormat="false" ht="15.75" hidden="false" customHeight="false" outlineLevel="0" collapsed="false">
      <c r="A2309" s="22" t="s">
        <v>14591</v>
      </c>
      <c r="B2309" s="6" t="s">
        <v>14592</v>
      </c>
      <c r="E2309" s="18" t="str">
        <f aca="false">RIGHT( "0x" &amp; DEC2HEX( HEX2DEC(A2309) + HEX2DEC("79800") ), 8 )</f>
        <v>0x79B89</v>
      </c>
    </row>
    <row r="2310" customFormat="false" ht="15.75" hidden="false" customHeight="false" outlineLevel="0" collapsed="false">
      <c r="A2310" s="22" t="s">
        <v>14593</v>
      </c>
      <c r="B2310" s="6" t="s">
        <v>7247</v>
      </c>
      <c r="E2310" s="18" t="str">
        <f aca="false">RIGHT( "0x" &amp; DEC2HEX( HEX2DEC(A2310) + HEX2DEC("79800") ), 8 )</f>
        <v>0x79BA4</v>
      </c>
    </row>
    <row r="2311" customFormat="false" ht="15.75" hidden="false" customHeight="false" outlineLevel="0" collapsed="false">
      <c r="A2311" s="22" t="s">
        <v>14594</v>
      </c>
      <c r="B2311" s="6" t="s">
        <v>5580</v>
      </c>
      <c r="E2311" s="18" t="str">
        <f aca="false">RIGHT( "0x" &amp; DEC2HEX( HEX2DEC(A2311) + HEX2DEC("79800") ), 8 )</f>
        <v>0x79BC4</v>
      </c>
    </row>
    <row r="2312" customFormat="false" ht="15.75" hidden="false" customHeight="false" outlineLevel="0" collapsed="false">
      <c r="A2312" s="22" t="s">
        <v>14595</v>
      </c>
      <c r="B2312" s="6" t="s">
        <v>14596</v>
      </c>
      <c r="E2312" s="18" t="str">
        <f aca="false">RIGHT( "0x" &amp; DEC2HEX( HEX2DEC(A2312) + HEX2DEC("79800") ), 8 )</f>
        <v>0x79BD9</v>
      </c>
    </row>
    <row r="2313" customFormat="false" ht="15.75" hidden="false" customHeight="false" outlineLevel="0" collapsed="false">
      <c r="A2313" s="22" t="s">
        <v>14597</v>
      </c>
      <c r="B2313" s="6" t="s">
        <v>8303</v>
      </c>
      <c r="E2313" s="18" t="str">
        <f aca="false">RIGHT( "0x" &amp; DEC2HEX( HEX2DEC(A2313) + HEX2DEC("79800") ), 8 )</f>
        <v>0x79C08</v>
      </c>
    </row>
    <row r="2314" customFormat="false" ht="15.75" hidden="false" customHeight="false" outlineLevel="0" collapsed="false">
      <c r="A2314" s="22" t="s">
        <v>14598</v>
      </c>
      <c r="B2314" s="6" t="s">
        <v>14599</v>
      </c>
      <c r="E2314" s="18" t="str">
        <f aca="false">RIGHT( "0x" &amp; DEC2HEX( HEX2DEC(A2314) + HEX2DEC("79800") ), 8 )</f>
        <v>0x79C10</v>
      </c>
    </row>
    <row r="2315" customFormat="false" ht="15.75" hidden="false" customHeight="false" outlineLevel="0" collapsed="false">
      <c r="A2315" s="22" t="s">
        <v>14600</v>
      </c>
      <c r="B2315" s="6" t="s">
        <v>14601</v>
      </c>
      <c r="E2315" s="18" t="str">
        <f aca="false">RIGHT( "0x" &amp; DEC2HEX( HEX2DEC(A2315) + HEX2DEC("79800") ), 8 )</f>
        <v>0x79C20</v>
      </c>
    </row>
    <row r="2316" customFormat="false" ht="15.75" hidden="false" customHeight="false" outlineLevel="0" collapsed="false">
      <c r="A2316" s="22" t="s">
        <v>14602</v>
      </c>
      <c r="B2316" s="6" t="s">
        <v>14603</v>
      </c>
      <c r="E2316" s="18" t="str">
        <f aca="false">RIGHT( "0x" &amp; DEC2HEX( HEX2DEC(A2316) + HEX2DEC("79800") ), 8 )</f>
        <v>0x79C39</v>
      </c>
    </row>
    <row r="2317" customFormat="false" ht="15.75" hidden="false" customHeight="false" outlineLevel="0" collapsed="false">
      <c r="A2317" s="22" t="s">
        <v>14604</v>
      </c>
      <c r="B2317" s="6" t="s">
        <v>14605</v>
      </c>
      <c r="E2317" s="18" t="str">
        <f aca="false">RIGHT( "0x" &amp; DEC2HEX( HEX2DEC(A2317) + HEX2DEC("79800") ), 8 )</f>
        <v>0x79C58</v>
      </c>
    </row>
    <row r="2318" customFormat="false" ht="15.75" hidden="false" customHeight="false" outlineLevel="0" collapsed="false">
      <c r="A2318" s="22" t="s">
        <v>14606</v>
      </c>
      <c r="B2318" s="6" t="s">
        <v>14607</v>
      </c>
      <c r="E2318" s="18" t="str">
        <f aca="false">RIGHT( "0x" &amp; DEC2HEX( HEX2DEC(A2318) + HEX2DEC("79800") ), 8 )</f>
        <v>0x79C84</v>
      </c>
    </row>
    <row r="2319" customFormat="false" ht="15.75" hidden="false" customHeight="false" outlineLevel="0" collapsed="false">
      <c r="A2319" s="22" t="s">
        <v>14608</v>
      </c>
      <c r="B2319" s="6" t="s">
        <v>7721</v>
      </c>
      <c r="E2319" s="18" t="str">
        <f aca="false">RIGHT( "0x" &amp; DEC2HEX( HEX2DEC(A2319) + HEX2DEC("79800") ), 8 )</f>
        <v>0x79C94</v>
      </c>
    </row>
    <row r="2320" customFormat="false" ht="15.75" hidden="false" customHeight="false" outlineLevel="0" collapsed="false">
      <c r="A2320" s="22" t="s">
        <v>14609</v>
      </c>
      <c r="B2320" s="6" t="s">
        <v>7905</v>
      </c>
      <c r="E2320" s="18" t="str">
        <f aca="false">RIGHT( "0x" &amp; DEC2HEX( HEX2DEC(A2320) + HEX2DEC("79800") ), 8 )</f>
        <v>0x79CAF</v>
      </c>
    </row>
    <row r="2321" customFormat="false" ht="15.75" hidden="false" customHeight="false" outlineLevel="0" collapsed="false">
      <c r="A2321" s="22" t="s">
        <v>14610</v>
      </c>
      <c r="B2321" s="6" t="s">
        <v>7249</v>
      </c>
      <c r="E2321" s="18" t="str">
        <f aca="false">RIGHT( "0x" &amp; DEC2HEX( HEX2DEC(A2321) + HEX2DEC("79800") ), 8 )</f>
        <v>0x79CCC</v>
      </c>
    </row>
    <row r="2322" customFormat="false" ht="15.75" hidden="false" customHeight="false" outlineLevel="0" collapsed="false">
      <c r="A2322" s="22" t="s">
        <v>14611</v>
      </c>
      <c r="B2322" s="6" t="s">
        <v>7251</v>
      </c>
      <c r="E2322" s="18" t="str">
        <f aca="false">RIGHT( "0x" &amp; DEC2HEX( HEX2DEC(A2322) + HEX2DEC("79800") ), 8 )</f>
        <v>0x79CD9</v>
      </c>
    </row>
    <row r="2323" customFormat="false" ht="15.75" hidden="false" customHeight="false" outlineLevel="0" collapsed="false">
      <c r="A2323" s="22" t="s">
        <v>14612</v>
      </c>
      <c r="B2323" s="6" t="s">
        <v>7253</v>
      </c>
      <c r="E2323" s="18" t="str">
        <f aca="false">RIGHT( "0x" &amp; DEC2HEX( HEX2DEC(A2323) + HEX2DEC("79800") ), 8 )</f>
        <v>0x79CEC</v>
      </c>
    </row>
    <row r="2324" customFormat="false" ht="15.75" hidden="false" customHeight="false" outlineLevel="0" collapsed="false">
      <c r="A2324" s="22" t="s">
        <v>14613</v>
      </c>
      <c r="B2324" s="6" t="s">
        <v>5129</v>
      </c>
      <c r="E2324" s="18" t="str">
        <f aca="false">RIGHT( "0x" &amp; DEC2HEX( HEX2DEC(A2324) + HEX2DEC("79800") ), 8 )</f>
        <v>0x79D04</v>
      </c>
    </row>
    <row r="2325" customFormat="false" ht="15.75" hidden="false" customHeight="false" outlineLevel="0" collapsed="false">
      <c r="A2325" s="22" t="s">
        <v>14614</v>
      </c>
      <c r="B2325" s="6" t="s">
        <v>14615</v>
      </c>
      <c r="E2325" s="18" t="str">
        <f aca="false">RIGHT( "0x" &amp; DEC2HEX( HEX2DEC(A2325) + HEX2DEC("79800") ), 8 )</f>
        <v>0x79D16</v>
      </c>
    </row>
    <row r="2326" customFormat="false" ht="15.75" hidden="false" customHeight="false" outlineLevel="0" collapsed="false">
      <c r="A2326" s="22" t="s">
        <v>14616</v>
      </c>
      <c r="B2326" s="6" t="s">
        <v>14617</v>
      </c>
      <c r="E2326" s="18" t="str">
        <f aca="false">RIGHT( "0x" &amp; DEC2HEX( HEX2DEC(A2326) + HEX2DEC("79800") ), 8 )</f>
        <v>0x79D47</v>
      </c>
    </row>
    <row r="2327" customFormat="false" ht="15.75" hidden="false" customHeight="false" outlineLevel="0" collapsed="false">
      <c r="A2327" s="22" t="s">
        <v>14618</v>
      </c>
      <c r="B2327" s="6" t="s">
        <v>14619</v>
      </c>
      <c r="E2327" s="18" t="str">
        <f aca="false">RIGHT( "0x" &amp; DEC2HEX( HEX2DEC(A2327) + HEX2DEC("79800") ), 8 )</f>
        <v>0x79D76</v>
      </c>
    </row>
    <row r="2328" customFormat="false" ht="15.75" hidden="false" customHeight="false" outlineLevel="0" collapsed="false">
      <c r="A2328" s="22" t="s">
        <v>14620</v>
      </c>
      <c r="B2328" s="6" t="s">
        <v>14621</v>
      </c>
      <c r="E2328" s="18" t="str">
        <f aca="false">RIGHT( "0x" &amp; DEC2HEX( HEX2DEC(A2328) + HEX2DEC("79800") ), 8 )</f>
        <v>0x79D9B</v>
      </c>
    </row>
    <row r="2329" customFormat="false" ht="15.75" hidden="false" customHeight="false" outlineLevel="0" collapsed="false">
      <c r="A2329" s="22" t="s">
        <v>14622</v>
      </c>
      <c r="B2329" s="6" t="s">
        <v>14623</v>
      </c>
      <c r="E2329" s="18" t="str">
        <f aca="false">RIGHT( "0x" &amp; DEC2HEX( HEX2DEC(A2329) + HEX2DEC("79800") ), 8 )</f>
        <v>0x79DC8</v>
      </c>
    </row>
    <row r="2330" customFormat="false" ht="15.75" hidden="false" customHeight="false" outlineLevel="0" collapsed="false">
      <c r="A2330" s="22" t="s">
        <v>14624</v>
      </c>
      <c r="B2330" s="6" t="s">
        <v>14625</v>
      </c>
      <c r="E2330" s="18" t="str">
        <f aca="false">RIGHT( "0x" &amp; DEC2HEX( HEX2DEC(A2330) + HEX2DEC("79800") ), 8 )</f>
        <v>0x79DE9</v>
      </c>
    </row>
    <row r="2331" customFormat="false" ht="15.75" hidden="false" customHeight="false" outlineLevel="0" collapsed="false">
      <c r="A2331" s="22" t="s">
        <v>14626</v>
      </c>
      <c r="B2331" s="6" t="s">
        <v>14627</v>
      </c>
      <c r="E2331" s="18" t="str">
        <f aca="false">RIGHT( "0x" &amp; DEC2HEX( HEX2DEC(A2331) + HEX2DEC("79800") ), 8 )</f>
        <v>0x79E01</v>
      </c>
    </row>
    <row r="2332" customFormat="false" ht="15.75" hidden="false" customHeight="false" outlineLevel="0" collapsed="false">
      <c r="A2332" s="22" t="s">
        <v>14628</v>
      </c>
      <c r="B2332" s="6" t="s">
        <v>14629</v>
      </c>
      <c r="E2332" s="18" t="str">
        <f aca="false">RIGHT( "0x" &amp; DEC2HEX( HEX2DEC(A2332) + HEX2DEC("79800") ), 8 )</f>
        <v>0x79E16</v>
      </c>
    </row>
    <row r="2333" customFormat="false" ht="15.75" hidden="false" customHeight="false" outlineLevel="0" collapsed="false">
      <c r="A2333" s="22" t="s">
        <v>14630</v>
      </c>
      <c r="B2333" s="6" t="s">
        <v>14631</v>
      </c>
      <c r="E2333" s="18" t="str">
        <f aca="false">RIGHT( "0x" &amp; DEC2HEX( HEX2DEC(A2333) + HEX2DEC("79800") ), 8 )</f>
        <v>0x79E3D</v>
      </c>
    </row>
    <row r="2334" customFormat="false" ht="15.75" hidden="false" customHeight="false" outlineLevel="0" collapsed="false">
      <c r="A2334" s="22" t="s">
        <v>14632</v>
      </c>
      <c r="B2334" s="6" t="s">
        <v>14633</v>
      </c>
      <c r="E2334" s="18" t="str">
        <f aca="false">RIGHT( "0x" &amp; DEC2HEX( HEX2DEC(A2334) + HEX2DEC("79800") ), 8 )</f>
        <v>0x79E4F</v>
      </c>
    </row>
    <row r="2335" customFormat="false" ht="15.75" hidden="false" customHeight="false" outlineLevel="0" collapsed="false">
      <c r="A2335" s="22" t="s">
        <v>14634</v>
      </c>
      <c r="B2335" s="6" t="s">
        <v>14635</v>
      </c>
      <c r="E2335" s="18" t="str">
        <f aca="false">RIGHT( "0x" &amp; DEC2HEX( HEX2DEC(A2335) + HEX2DEC("79800") ), 8 )</f>
        <v>0x79E88</v>
      </c>
    </row>
    <row r="2336" customFormat="false" ht="15.75" hidden="false" customHeight="false" outlineLevel="0" collapsed="false">
      <c r="A2336" s="22" t="s">
        <v>14636</v>
      </c>
      <c r="B2336" s="6" t="s">
        <v>14637</v>
      </c>
      <c r="E2336" s="18" t="str">
        <f aca="false">RIGHT( "0x" &amp; DEC2HEX( HEX2DEC(A2336) + HEX2DEC("79800") ), 8 )</f>
        <v>0x79E93</v>
      </c>
    </row>
    <row r="2337" customFormat="false" ht="15.75" hidden="false" customHeight="false" outlineLevel="0" collapsed="false">
      <c r="A2337" s="22" t="s">
        <v>14638</v>
      </c>
      <c r="B2337" s="6" t="s">
        <v>14639</v>
      </c>
      <c r="E2337" s="18" t="str">
        <f aca="false">RIGHT( "0x" &amp; DEC2HEX( HEX2DEC(A2337) + HEX2DEC("79800") ), 8 )</f>
        <v>0x79EA0</v>
      </c>
    </row>
    <row r="2338" customFormat="false" ht="15.75" hidden="false" customHeight="false" outlineLevel="0" collapsed="false">
      <c r="A2338" s="22" t="s">
        <v>13855</v>
      </c>
      <c r="B2338" s="6" t="s">
        <v>14640</v>
      </c>
      <c r="E2338" s="18" t="str">
        <f aca="false">RIGHT( "0x" &amp; DEC2HEX( HEX2DEC(A2338) + HEX2DEC("79800") ), 8 )</f>
        <v>0x79EC9</v>
      </c>
    </row>
    <row r="2339" customFormat="false" ht="15.75" hidden="false" customHeight="false" outlineLevel="0" collapsed="false">
      <c r="A2339" s="22" t="s">
        <v>14641</v>
      </c>
      <c r="B2339" s="6" t="s">
        <v>14642</v>
      </c>
      <c r="E2339" s="18" t="str">
        <f aca="false">RIGHT( "0x" &amp; DEC2HEX( HEX2DEC(A2339) + HEX2DEC("79800") ), 8 )</f>
        <v>0x79EF8</v>
      </c>
    </row>
    <row r="2340" customFormat="false" ht="15.75" hidden="false" customHeight="false" outlineLevel="0" collapsed="false">
      <c r="A2340" s="22" t="s">
        <v>14643</v>
      </c>
      <c r="B2340" s="6" t="s">
        <v>14644</v>
      </c>
      <c r="E2340" s="18" t="str">
        <f aca="false">RIGHT( "0x" &amp; DEC2HEX( HEX2DEC(A2340) + HEX2DEC("79800") ), 8 )</f>
        <v>0x79F1B</v>
      </c>
    </row>
    <row r="2341" customFormat="false" ht="15.75" hidden="false" customHeight="false" outlineLevel="0" collapsed="false">
      <c r="A2341" s="22" t="s">
        <v>14645</v>
      </c>
      <c r="B2341" s="6" t="s">
        <v>8836</v>
      </c>
      <c r="E2341" s="18" t="str">
        <f aca="false">RIGHT( "0x" &amp; DEC2HEX( HEX2DEC(A2341) + HEX2DEC("79800") ), 8 )</f>
        <v>0x79F46</v>
      </c>
    </row>
    <row r="2342" customFormat="false" ht="15.75" hidden="false" customHeight="false" outlineLevel="0" collapsed="false">
      <c r="A2342" s="22" t="s">
        <v>14646</v>
      </c>
      <c r="B2342" s="6" t="s">
        <v>6335</v>
      </c>
      <c r="E2342" s="18" t="str">
        <f aca="false">RIGHT( "0x" &amp; DEC2HEX( HEX2DEC(A2342) + HEX2DEC("79800") ), 8 )</f>
        <v>0x79F51</v>
      </c>
    </row>
    <row r="2343" customFormat="false" ht="15.75" hidden="false" customHeight="false" outlineLevel="0" collapsed="false">
      <c r="A2343" s="22" t="s">
        <v>14647</v>
      </c>
      <c r="B2343" s="6" t="s">
        <v>14648</v>
      </c>
      <c r="E2343" s="18" t="str">
        <f aca="false">RIGHT( "0x" &amp; DEC2HEX( HEX2DEC(A2343) + HEX2DEC("79800") ), 8 )</f>
        <v>0x79F5A</v>
      </c>
    </row>
    <row r="2344" customFormat="false" ht="15.75" hidden="false" customHeight="false" outlineLevel="0" collapsed="false">
      <c r="A2344" s="22" t="s">
        <v>14649</v>
      </c>
      <c r="B2344" s="6" t="s">
        <v>14650</v>
      </c>
      <c r="E2344" s="18" t="str">
        <f aca="false">RIGHT( "0x" &amp; DEC2HEX( HEX2DEC(A2344) + HEX2DEC("79800") ), 8 )</f>
        <v>0x79F89</v>
      </c>
    </row>
    <row r="2345" customFormat="false" ht="15.75" hidden="false" customHeight="false" outlineLevel="0" collapsed="false">
      <c r="A2345" s="22" t="s">
        <v>14651</v>
      </c>
      <c r="B2345" s="6" t="s">
        <v>14652</v>
      </c>
      <c r="E2345" s="18" t="str">
        <f aca="false">RIGHT( "0x" &amp; DEC2HEX( HEX2DEC(A2345) + HEX2DEC("79800") ), 8 )</f>
        <v>0x79FB8</v>
      </c>
    </row>
    <row r="2346" customFormat="false" ht="15.75" hidden="false" customHeight="false" outlineLevel="0" collapsed="false">
      <c r="A2346" s="22" t="s">
        <v>14653</v>
      </c>
      <c r="B2346" s="6" t="s">
        <v>14654</v>
      </c>
      <c r="E2346" s="18" t="str">
        <f aca="false">RIGHT( "0x" &amp; DEC2HEX( HEX2DEC(A2346) + HEX2DEC("79800") ), 8 )</f>
        <v>0x79FEB</v>
      </c>
    </row>
    <row r="2347" customFormat="false" ht="15.75" hidden="false" customHeight="false" outlineLevel="0" collapsed="false">
      <c r="A2347" s="22" t="s">
        <v>14655</v>
      </c>
      <c r="B2347" s="6" t="s">
        <v>14656</v>
      </c>
      <c r="E2347" s="18" t="str">
        <f aca="false">RIGHT( "0x" &amp; DEC2HEX( HEX2DEC(A2347) + HEX2DEC("79800") ), 8 )</f>
        <v>0x7A00B</v>
      </c>
    </row>
    <row r="2348" customFormat="false" ht="15.75" hidden="false" customHeight="false" outlineLevel="0" collapsed="false">
      <c r="A2348" s="22" t="s">
        <v>14657</v>
      </c>
      <c r="B2348" s="6" t="s">
        <v>14658</v>
      </c>
      <c r="E2348" s="18" t="str">
        <f aca="false">RIGHT( "0x" &amp; DEC2HEX( HEX2DEC(A2348) + HEX2DEC("79800") ), 8 )</f>
        <v>0x7A018</v>
      </c>
    </row>
    <row r="2349" customFormat="false" ht="15.75" hidden="false" customHeight="false" outlineLevel="0" collapsed="false">
      <c r="A2349" s="22" t="s">
        <v>14659</v>
      </c>
      <c r="B2349" s="6" t="s">
        <v>14660</v>
      </c>
      <c r="E2349" s="18" t="str">
        <f aca="false">RIGHT( "0x" &amp; DEC2HEX( HEX2DEC(A2349) + HEX2DEC("79800") ), 8 )</f>
        <v>0x7A024</v>
      </c>
    </row>
    <row r="2350" customFormat="false" ht="15.75" hidden="false" customHeight="false" outlineLevel="0" collapsed="false">
      <c r="A2350" s="22" t="s">
        <v>14661</v>
      </c>
      <c r="B2350" s="6" t="s">
        <v>14662</v>
      </c>
      <c r="E2350" s="18" t="str">
        <f aca="false">RIGHT( "0x" &amp; DEC2HEX( HEX2DEC(A2350) + HEX2DEC("79800") ), 8 )</f>
        <v>0x7A045</v>
      </c>
    </row>
    <row r="2351" customFormat="false" ht="15.75" hidden="false" customHeight="false" outlineLevel="0" collapsed="false">
      <c r="A2351" s="22" t="s">
        <v>14663</v>
      </c>
      <c r="B2351" s="6" t="s">
        <v>14664</v>
      </c>
      <c r="E2351" s="18" t="str">
        <f aca="false">RIGHT( "0x" &amp; DEC2HEX( HEX2DEC(A2351) + HEX2DEC("79800") ), 8 )</f>
        <v>0x7A072</v>
      </c>
    </row>
    <row r="2352" customFormat="false" ht="15.75" hidden="false" customHeight="false" outlineLevel="0" collapsed="false">
      <c r="A2352" s="22" t="s">
        <v>14665</v>
      </c>
      <c r="B2352" s="6" t="s">
        <v>7367</v>
      </c>
      <c r="E2352" s="18" t="str">
        <f aca="false">RIGHT( "0x" &amp; DEC2HEX( HEX2DEC(A2352) + HEX2DEC("79800") ), 8 )</f>
        <v>0x7A09E</v>
      </c>
    </row>
    <row r="2353" customFormat="false" ht="15.75" hidden="false" customHeight="false" outlineLevel="0" collapsed="false">
      <c r="A2353" s="22" t="s">
        <v>14666</v>
      </c>
      <c r="B2353" s="6" t="s">
        <v>6395</v>
      </c>
      <c r="E2353" s="18" t="str">
        <f aca="false">RIGHT( "0x" &amp; DEC2HEX( HEX2DEC(A2353) + HEX2DEC("79800") ), 8 )</f>
        <v>0x7A0C8</v>
      </c>
    </row>
    <row r="2354" customFormat="false" ht="15.75" hidden="false" customHeight="false" outlineLevel="0" collapsed="false">
      <c r="A2354" s="22" t="s">
        <v>14667</v>
      </c>
      <c r="B2354" s="6" t="s">
        <v>14668</v>
      </c>
      <c r="E2354" s="18" t="str">
        <f aca="false">RIGHT( "0x" &amp; DEC2HEX( HEX2DEC(A2354) + HEX2DEC("79800") ), 8 )</f>
        <v>0x7A0E5</v>
      </c>
    </row>
    <row r="2355" customFormat="false" ht="15.75" hidden="false" customHeight="false" outlineLevel="0" collapsed="false">
      <c r="A2355" s="22" t="s">
        <v>14669</v>
      </c>
      <c r="B2355" s="6" t="s">
        <v>7466</v>
      </c>
      <c r="E2355" s="18" t="str">
        <f aca="false">RIGHT( "0x" &amp; DEC2HEX( HEX2DEC(A2355) + HEX2DEC("79800") ), 8 )</f>
        <v>0x7A108</v>
      </c>
    </row>
    <row r="2356" customFormat="false" ht="15.75" hidden="false" customHeight="false" outlineLevel="0" collapsed="false">
      <c r="A2356" s="22" t="s">
        <v>10777</v>
      </c>
      <c r="B2356" s="6" t="s">
        <v>4893</v>
      </c>
      <c r="E2356" s="18" t="str">
        <f aca="false">RIGHT( "0x" &amp; DEC2HEX( HEX2DEC(A2356) + HEX2DEC("79800") ), 8 )</f>
        <v>0x7A138</v>
      </c>
    </row>
    <row r="2357" customFormat="false" ht="15.75" hidden="false" customHeight="false" outlineLevel="0" collapsed="false">
      <c r="A2357" s="22" t="s">
        <v>14670</v>
      </c>
      <c r="B2357" s="6" t="s">
        <v>14671</v>
      </c>
      <c r="E2357" s="18" t="str">
        <f aca="false">RIGHT( "0x" &amp; DEC2HEX( HEX2DEC(A2357) + HEX2DEC("79800") ), 8 )</f>
        <v>0x7A153</v>
      </c>
    </row>
    <row r="2358" customFormat="false" ht="15.75" hidden="false" customHeight="false" outlineLevel="0" collapsed="false">
      <c r="A2358" s="22" t="s">
        <v>14672</v>
      </c>
      <c r="B2358" s="6" t="s">
        <v>14673</v>
      </c>
      <c r="E2358" s="18" t="str">
        <f aca="false">RIGHT( "0x" &amp; DEC2HEX( HEX2DEC(A2358) + HEX2DEC("79800") ), 8 )</f>
        <v>0x7A16B</v>
      </c>
    </row>
    <row r="2359" customFormat="false" ht="15.75" hidden="false" customHeight="false" outlineLevel="0" collapsed="false">
      <c r="A2359" s="22" t="s">
        <v>14674</v>
      </c>
      <c r="B2359" s="6" t="s">
        <v>4893</v>
      </c>
      <c r="E2359" s="18" t="str">
        <f aca="false">RIGHT( "0x" &amp; DEC2HEX( HEX2DEC(A2359) + HEX2DEC("79800") ), 8 )</f>
        <v>0x7A174</v>
      </c>
    </row>
    <row r="2360" customFormat="false" ht="15.75" hidden="false" customHeight="false" outlineLevel="0" collapsed="false">
      <c r="A2360" s="22" t="s">
        <v>14675</v>
      </c>
      <c r="B2360" s="6" t="s">
        <v>14676</v>
      </c>
      <c r="E2360" s="18" t="str">
        <f aca="false">RIGHT( "0x" &amp; DEC2HEX( HEX2DEC(A2360) + HEX2DEC("79800") ), 8 )</f>
        <v>0x7A18A</v>
      </c>
    </row>
    <row r="2361" customFormat="false" ht="15.75" hidden="false" customHeight="false" outlineLevel="0" collapsed="false">
      <c r="A2361" s="22" t="s">
        <v>14677</v>
      </c>
      <c r="B2361" s="6" t="s">
        <v>14678</v>
      </c>
      <c r="E2361" s="18" t="str">
        <f aca="false">RIGHT( "0x" &amp; DEC2HEX( HEX2DEC(A2361) + HEX2DEC("79800") ), 8 )</f>
        <v>0x7A19E</v>
      </c>
    </row>
    <row r="2362" customFormat="false" ht="15.75" hidden="false" customHeight="false" outlineLevel="0" collapsed="false">
      <c r="A2362" s="22" t="s">
        <v>14679</v>
      </c>
      <c r="B2362" s="6" t="s">
        <v>8749</v>
      </c>
      <c r="E2362" s="18" t="str">
        <f aca="false">RIGHT( "0x" &amp; DEC2HEX( HEX2DEC(A2362) + HEX2DEC("79800") ), 8 )</f>
        <v>0x7A1B9</v>
      </c>
    </row>
    <row r="2363" customFormat="false" ht="15.75" hidden="false" customHeight="false" outlineLevel="0" collapsed="false">
      <c r="A2363" s="22" t="s">
        <v>14680</v>
      </c>
      <c r="B2363" s="6" t="s">
        <v>14681</v>
      </c>
      <c r="E2363" s="18" t="str">
        <f aca="false">RIGHT( "0x" &amp; DEC2HEX( HEX2DEC(A2363) + HEX2DEC("79800") ), 8 )</f>
        <v>0x7A1C1</v>
      </c>
    </row>
    <row r="2364" customFormat="false" ht="15.75" hidden="false" customHeight="false" outlineLevel="0" collapsed="false">
      <c r="A2364" s="22" t="s">
        <v>14682</v>
      </c>
      <c r="B2364" s="6" t="s">
        <v>14683</v>
      </c>
      <c r="E2364" s="18" t="str">
        <f aca="false">RIGHT( "0x" &amp; DEC2HEX( HEX2DEC(A2364) + HEX2DEC("79800") ), 8 )</f>
        <v>0x7A1DC</v>
      </c>
    </row>
    <row r="2365" customFormat="false" ht="15.75" hidden="false" customHeight="false" outlineLevel="0" collapsed="false">
      <c r="A2365" s="22" t="s">
        <v>14684</v>
      </c>
      <c r="B2365" s="6" t="s">
        <v>14685</v>
      </c>
      <c r="E2365" s="18" t="str">
        <f aca="false">RIGHT( "0x" &amp; DEC2HEX( HEX2DEC(A2365) + HEX2DEC("79800") ), 8 )</f>
        <v>0x7A1E8</v>
      </c>
    </row>
    <row r="2366" customFormat="false" ht="15.75" hidden="false" customHeight="false" outlineLevel="0" collapsed="false">
      <c r="A2366" s="22" t="s">
        <v>14686</v>
      </c>
      <c r="B2366" s="6" t="s">
        <v>14687</v>
      </c>
      <c r="E2366" s="18" t="str">
        <f aca="false">RIGHT( "0x" &amp; DEC2HEX( HEX2DEC(A2366) + HEX2DEC("79800") ), 8 )</f>
        <v>0x7A213</v>
      </c>
    </row>
    <row r="2367" customFormat="false" ht="15.75" hidden="false" customHeight="false" outlineLevel="0" collapsed="false">
      <c r="A2367" s="22" t="s">
        <v>14688</v>
      </c>
      <c r="B2367" s="6" t="s">
        <v>14689</v>
      </c>
      <c r="E2367" s="18" t="str">
        <f aca="false">RIGHT( "0x" &amp; DEC2HEX( HEX2DEC(A2367) + HEX2DEC("79800") ), 8 )</f>
        <v>0x7A230</v>
      </c>
    </row>
    <row r="2368" customFormat="false" ht="15.75" hidden="false" customHeight="false" outlineLevel="0" collapsed="false">
      <c r="A2368" s="22" t="s">
        <v>14690</v>
      </c>
      <c r="B2368" s="6" t="s">
        <v>14691</v>
      </c>
      <c r="E2368" s="18" t="str">
        <f aca="false">RIGHT( "0x" &amp; DEC2HEX( HEX2DEC(A2368) + HEX2DEC("79800") ), 8 )</f>
        <v>0x7A25D</v>
      </c>
    </row>
    <row r="2369" customFormat="false" ht="15.75" hidden="false" customHeight="false" outlineLevel="0" collapsed="false">
      <c r="A2369" s="22" t="s">
        <v>14692</v>
      </c>
      <c r="B2369" s="6" t="s">
        <v>8303</v>
      </c>
      <c r="E2369" s="18" t="str">
        <f aca="false">RIGHT( "0x" &amp; DEC2HEX( HEX2DEC(A2369) + HEX2DEC("79800") ), 8 )</f>
        <v>0x7A284</v>
      </c>
    </row>
    <row r="2370" customFormat="false" ht="15.75" hidden="false" customHeight="false" outlineLevel="0" collapsed="false">
      <c r="A2370" s="22" t="s">
        <v>14693</v>
      </c>
      <c r="B2370" s="6" t="s">
        <v>14694</v>
      </c>
      <c r="E2370" s="18" t="str">
        <f aca="false">RIGHT( "0x" &amp; DEC2HEX( HEX2DEC(A2370) + HEX2DEC("79800") ), 8 )</f>
        <v>0x7A28C</v>
      </c>
    </row>
    <row r="2371" customFormat="false" ht="15.75" hidden="false" customHeight="false" outlineLevel="0" collapsed="false">
      <c r="A2371" s="22" t="s">
        <v>14695</v>
      </c>
      <c r="B2371" s="6" t="s">
        <v>14696</v>
      </c>
      <c r="E2371" s="18" t="str">
        <f aca="false">RIGHT( "0x" &amp; DEC2HEX( HEX2DEC(A2371) + HEX2DEC("79800") ), 8 )</f>
        <v>0x7A2A3</v>
      </c>
    </row>
    <row r="2372" customFormat="false" ht="15.75" hidden="false" customHeight="false" outlineLevel="0" collapsed="false">
      <c r="A2372" s="22" t="s">
        <v>14697</v>
      </c>
      <c r="B2372" s="6" t="s">
        <v>14698</v>
      </c>
      <c r="E2372" s="18" t="str">
        <f aca="false">RIGHT( "0x" &amp; DEC2HEX( HEX2DEC(A2372) + HEX2DEC("79800") ), 8 )</f>
        <v>0x7A2C8</v>
      </c>
    </row>
    <row r="2373" customFormat="false" ht="15.75" hidden="false" customHeight="false" outlineLevel="0" collapsed="false">
      <c r="A2373" s="22" t="s">
        <v>14699</v>
      </c>
      <c r="B2373" s="6" t="s">
        <v>14700</v>
      </c>
      <c r="E2373" s="18" t="str">
        <f aca="false">RIGHT( "0x" &amp; DEC2HEX( HEX2DEC(A2373) + HEX2DEC("79800") ), 8 )</f>
        <v>0x7A2E7</v>
      </c>
    </row>
    <row r="2374" customFormat="false" ht="15.75" hidden="false" customHeight="false" outlineLevel="0" collapsed="false">
      <c r="A2374" s="22" t="s">
        <v>14701</v>
      </c>
      <c r="B2374" s="6" t="s">
        <v>14702</v>
      </c>
      <c r="E2374" s="18" t="str">
        <f aca="false">RIGHT( "0x" &amp; DEC2HEX( HEX2DEC(A2374) + HEX2DEC("79800") ), 8 )</f>
        <v>0x7A301</v>
      </c>
    </row>
    <row r="2375" customFormat="false" ht="15.75" hidden="false" customHeight="false" outlineLevel="0" collapsed="false">
      <c r="A2375" s="22" t="s">
        <v>14703</v>
      </c>
      <c r="B2375" s="6" t="s">
        <v>14704</v>
      </c>
      <c r="E2375" s="18" t="str">
        <f aca="false">RIGHT( "0x" &amp; DEC2HEX( HEX2DEC(A2375) + HEX2DEC("79800") ), 8 )</f>
        <v>0x7A30C</v>
      </c>
    </row>
    <row r="2376" customFormat="false" ht="15.75" hidden="false" customHeight="false" outlineLevel="0" collapsed="false">
      <c r="A2376" s="22" t="s">
        <v>14705</v>
      </c>
      <c r="B2376" s="6" t="s">
        <v>14706</v>
      </c>
      <c r="E2376" s="18" t="str">
        <f aca="false">RIGHT( "0x" &amp; DEC2HEX( HEX2DEC(A2376) + HEX2DEC("79800") ), 8 )</f>
        <v>0x7A339</v>
      </c>
    </row>
    <row r="2377" customFormat="false" ht="15.75" hidden="false" customHeight="false" outlineLevel="0" collapsed="false">
      <c r="A2377" s="22" t="s">
        <v>14707</v>
      </c>
      <c r="B2377" s="6" t="s">
        <v>14708</v>
      </c>
      <c r="E2377" s="18" t="str">
        <f aca="false">RIGHT( "0x" &amp; DEC2HEX( HEX2DEC(A2377) + HEX2DEC("79800") ), 8 )</f>
        <v>0x7A36A</v>
      </c>
    </row>
    <row r="2378" customFormat="false" ht="15.75" hidden="false" customHeight="false" outlineLevel="0" collapsed="false">
      <c r="A2378" s="22" t="s">
        <v>14709</v>
      </c>
      <c r="B2378" s="6" t="s">
        <v>14710</v>
      </c>
      <c r="E2378" s="18" t="str">
        <f aca="false">RIGHT( "0x" &amp; DEC2HEX( HEX2DEC(A2378) + HEX2DEC("79800") ), 8 )</f>
        <v>0x7A391</v>
      </c>
    </row>
    <row r="2379" customFormat="false" ht="15.75" hidden="false" customHeight="false" outlineLevel="0" collapsed="false">
      <c r="A2379" s="22" t="s">
        <v>14711</v>
      </c>
      <c r="B2379" s="6" t="s">
        <v>14712</v>
      </c>
      <c r="E2379" s="18" t="str">
        <f aca="false">RIGHT( "0x" &amp; DEC2HEX( HEX2DEC(A2379) + HEX2DEC("79800") ), 8 )</f>
        <v>0x7A3B8</v>
      </c>
    </row>
    <row r="2380" customFormat="false" ht="15.75" hidden="false" customHeight="false" outlineLevel="0" collapsed="false">
      <c r="A2380" s="22" t="s">
        <v>14713</v>
      </c>
      <c r="B2380" s="6" t="s">
        <v>5299</v>
      </c>
      <c r="E2380" s="18" t="str">
        <f aca="false">RIGHT( "0x" &amp; DEC2HEX( HEX2DEC(A2380) + HEX2DEC("79800") ), 8 )</f>
        <v>0x7A3E0</v>
      </c>
    </row>
    <row r="2381" customFormat="false" ht="15.75" hidden="false" customHeight="false" outlineLevel="0" collapsed="false">
      <c r="A2381" s="22" t="s">
        <v>14714</v>
      </c>
      <c r="B2381" s="6" t="s">
        <v>5912</v>
      </c>
      <c r="E2381" s="18" t="str">
        <f aca="false">RIGHT( "0x" &amp; DEC2HEX( HEX2DEC(A2381) + HEX2DEC("79800") ), 8 )</f>
        <v>0x7A3FE</v>
      </c>
    </row>
    <row r="2382" customFormat="false" ht="15.75" hidden="false" customHeight="false" outlineLevel="0" collapsed="false">
      <c r="A2382" s="22" t="s">
        <v>14715</v>
      </c>
      <c r="B2382" s="6" t="s">
        <v>14716</v>
      </c>
      <c r="E2382" s="18" t="str">
        <f aca="false">RIGHT( "0x" &amp; DEC2HEX( HEX2DEC(A2382) + HEX2DEC("79800") ), 8 )</f>
        <v>0x7A41D</v>
      </c>
    </row>
    <row r="2383" customFormat="false" ht="15.75" hidden="false" customHeight="false" outlineLevel="0" collapsed="false">
      <c r="A2383" s="22" t="s">
        <v>14717</v>
      </c>
      <c r="B2383" s="6" t="s">
        <v>14718</v>
      </c>
      <c r="E2383" s="18" t="str">
        <f aca="false">RIGHT( "0x" &amp; DEC2HEX( HEX2DEC(A2383) + HEX2DEC("79800") ), 8 )</f>
        <v>0x7A442</v>
      </c>
    </row>
    <row r="2384" customFormat="false" ht="15.75" hidden="false" customHeight="false" outlineLevel="0" collapsed="false">
      <c r="A2384" s="22" t="s">
        <v>14719</v>
      </c>
      <c r="B2384" s="6" t="s">
        <v>14720</v>
      </c>
      <c r="E2384" s="18" t="str">
        <f aca="false">RIGHT( "0x" &amp; DEC2HEX( HEX2DEC(A2384) + HEX2DEC("79800") ), 8 )</f>
        <v>0x7A46B</v>
      </c>
    </row>
    <row r="2385" customFormat="false" ht="15.75" hidden="false" customHeight="false" outlineLevel="0" collapsed="false">
      <c r="A2385" s="22" t="s">
        <v>14721</v>
      </c>
      <c r="B2385" s="6" t="s">
        <v>14722</v>
      </c>
      <c r="E2385" s="18" t="str">
        <f aca="false">RIGHT( "0x" &amp; DEC2HEX( HEX2DEC(A2385) + HEX2DEC("79800") ), 8 )</f>
        <v>0x7A490</v>
      </c>
    </row>
    <row r="2386" customFormat="false" ht="15.75" hidden="false" customHeight="false" outlineLevel="0" collapsed="false">
      <c r="A2386" s="22" t="s">
        <v>14723</v>
      </c>
      <c r="B2386" s="6" t="s">
        <v>14724</v>
      </c>
      <c r="E2386" s="18" t="str">
        <f aca="false">RIGHT( "0x" &amp; DEC2HEX( HEX2DEC(A2386) + HEX2DEC("79800") ), 8 )</f>
        <v>0x7A4B9</v>
      </c>
    </row>
    <row r="2387" customFormat="false" ht="15.75" hidden="false" customHeight="false" outlineLevel="0" collapsed="false">
      <c r="A2387" s="22" t="s">
        <v>14725</v>
      </c>
      <c r="B2387" s="6" t="s">
        <v>14726</v>
      </c>
      <c r="E2387" s="18" t="str">
        <f aca="false">RIGHT( "0x" &amp; DEC2HEX( HEX2DEC(A2387) + HEX2DEC("79800") ), 8 )</f>
        <v>0x7A4D8</v>
      </c>
    </row>
    <row r="2388" customFormat="false" ht="15.75" hidden="false" customHeight="false" outlineLevel="0" collapsed="false">
      <c r="A2388" s="22" t="s">
        <v>14727</v>
      </c>
      <c r="B2388" s="6" t="s">
        <v>14728</v>
      </c>
      <c r="E2388" s="18" t="str">
        <f aca="false">RIGHT( "0x" &amp; DEC2HEX( HEX2DEC(A2388) + HEX2DEC("79800") ), 8 )</f>
        <v>0x7A4E1</v>
      </c>
    </row>
    <row r="2389" customFormat="false" ht="15.75" hidden="false" customHeight="false" outlineLevel="0" collapsed="false">
      <c r="A2389" s="22" t="s">
        <v>14729</v>
      </c>
      <c r="B2389" s="6" t="s">
        <v>14730</v>
      </c>
      <c r="E2389" s="18" t="str">
        <f aca="false">RIGHT( "0x" &amp; DEC2HEX( HEX2DEC(A2389) + HEX2DEC("79800") ), 8 )</f>
        <v>0x7A4F2</v>
      </c>
    </row>
    <row r="2390" customFormat="false" ht="15.75" hidden="false" customHeight="false" outlineLevel="0" collapsed="false">
      <c r="A2390" s="22" t="s">
        <v>14731</v>
      </c>
      <c r="B2390" s="6" t="s">
        <v>14732</v>
      </c>
      <c r="E2390" s="18" t="str">
        <f aca="false">RIGHT( "0x" &amp; DEC2HEX( HEX2DEC(A2390) + HEX2DEC("79800") ), 8 )</f>
        <v>0x7A519</v>
      </c>
    </row>
    <row r="2391" customFormat="false" ht="15.75" hidden="false" customHeight="false" outlineLevel="0" collapsed="false">
      <c r="A2391" s="22" t="s">
        <v>14733</v>
      </c>
      <c r="B2391" s="6" t="s">
        <v>14734</v>
      </c>
      <c r="E2391" s="18" t="str">
        <f aca="false">RIGHT( "0x" &amp; DEC2HEX( HEX2DEC(A2391) + HEX2DEC("79800") ), 8 )</f>
        <v>0x7A538</v>
      </c>
    </row>
    <row r="2392" customFormat="false" ht="15.75" hidden="false" customHeight="false" outlineLevel="0" collapsed="false">
      <c r="A2392" s="22" t="s">
        <v>14735</v>
      </c>
      <c r="B2392" s="6" t="s">
        <v>14736</v>
      </c>
      <c r="E2392" s="18" t="str">
        <f aca="false">RIGHT( "0x" &amp; DEC2HEX( HEX2DEC(A2392) + HEX2DEC("79800") ), 8 )</f>
        <v>0x7A557</v>
      </c>
    </row>
    <row r="2393" customFormat="false" ht="15.75" hidden="false" customHeight="false" outlineLevel="0" collapsed="false">
      <c r="A2393" s="22" t="s">
        <v>14737</v>
      </c>
      <c r="B2393" s="6" t="s">
        <v>14738</v>
      </c>
      <c r="E2393" s="18" t="str">
        <f aca="false">RIGHT( "0x" &amp; DEC2HEX( HEX2DEC(A2393) + HEX2DEC("79800") ), 8 )</f>
        <v>0x7A576</v>
      </c>
    </row>
    <row r="2394" customFormat="false" ht="15.75" hidden="false" customHeight="false" outlineLevel="0" collapsed="false">
      <c r="A2394" s="22" t="s">
        <v>14739</v>
      </c>
      <c r="B2394" s="6" t="s">
        <v>14740</v>
      </c>
      <c r="E2394" s="18" t="str">
        <f aca="false">RIGHT( "0x" &amp; DEC2HEX( HEX2DEC(A2394) + HEX2DEC("79800") ), 8 )</f>
        <v>0x7A5A1</v>
      </c>
    </row>
    <row r="2395" customFormat="false" ht="15.75" hidden="false" customHeight="false" outlineLevel="0" collapsed="false">
      <c r="A2395" s="22" t="s">
        <v>14741</v>
      </c>
      <c r="B2395" s="6" t="s">
        <v>14742</v>
      </c>
      <c r="E2395" s="18" t="str">
        <f aca="false">RIGHT( "0x" &amp; DEC2HEX( HEX2DEC(A2395) + HEX2DEC("79800") ), 8 )</f>
        <v>0x7A5C0</v>
      </c>
    </row>
    <row r="2396" customFormat="false" ht="15.75" hidden="false" customHeight="false" outlineLevel="0" collapsed="false">
      <c r="A2396" s="22" t="s">
        <v>14743</v>
      </c>
      <c r="B2396" s="6" t="s">
        <v>14744</v>
      </c>
      <c r="E2396" s="18" t="str">
        <f aca="false">RIGHT( "0x" &amp; DEC2HEX( HEX2DEC(A2396) + HEX2DEC("79800") ), 8 )</f>
        <v>0x7A5DB</v>
      </c>
    </row>
    <row r="2397" customFormat="false" ht="15.75" hidden="false" customHeight="false" outlineLevel="0" collapsed="false">
      <c r="A2397" s="22" t="s">
        <v>13948</v>
      </c>
      <c r="B2397" s="6" t="s">
        <v>5317</v>
      </c>
      <c r="E2397" s="18" t="str">
        <f aca="false">RIGHT( "0x" &amp; DEC2HEX( HEX2DEC(A2397) + HEX2DEC("79800") ), 8 )</f>
        <v>0x7A610</v>
      </c>
    </row>
    <row r="2398" customFormat="false" ht="15.75" hidden="false" customHeight="false" outlineLevel="0" collapsed="false">
      <c r="A2398" s="22" t="s">
        <v>14745</v>
      </c>
      <c r="B2398" s="6" t="s">
        <v>7476</v>
      </c>
      <c r="E2398" s="18" t="str">
        <f aca="false">RIGHT( "0x" &amp; DEC2HEX( HEX2DEC(A2398) + HEX2DEC("79800") ), 8 )</f>
        <v>0x7A62F</v>
      </c>
    </row>
    <row r="2399" customFormat="false" ht="15.75" hidden="false" customHeight="false" outlineLevel="0" collapsed="false">
      <c r="A2399" s="22" t="s">
        <v>14746</v>
      </c>
      <c r="B2399" s="6" t="s">
        <v>5299</v>
      </c>
      <c r="E2399" s="18" t="str">
        <f aca="false">RIGHT( "0x" &amp; DEC2HEX( HEX2DEC(A2399) + HEX2DEC("79800") ), 8 )</f>
        <v>0x7A65C</v>
      </c>
    </row>
    <row r="2400" customFormat="false" ht="15.75" hidden="false" customHeight="false" outlineLevel="0" collapsed="false">
      <c r="A2400" s="22" t="s">
        <v>14747</v>
      </c>
      <c r="B2400" s="6" t="s">
        <v>5323</v>
      </c>
      <c r="E2400" s="18" t="str">
        <f aca="false">RIGHT( "0x" &amp; DEC2HEX( HEX2DEC(A2400) + HEX2DEC("79800") ), 8 )</f>
        <v>0x7A671</v>
      </c>
    </row>
    <row r="2401" customFormat="false" ht="15.75" hidden="false" customHeight="false" outlineLevel="0" collapsed="false">
      <c r="A2401" s="22" t="s">
        <v>14748</v>
      </c>
      <c r="B2401" s="6" t="s">
        <v>7480</v>
      </c>
      <c r="E2401" s="18" t="str">
        <f aca="false">RIGHT( "0x" &amp; DEC2HEX( HEX2DEC(A2401) + HEX2DEC("79800") ), 8 )</f>
        <v>0x7A682</v>
      </c>
    </row>
    <row r="2402" customFormat="false" ht="15.75" hidden="false" customHeight="false" outlineLevel="0" collapsed="false">
      <c r="A2402" s="22" t="s">
        <v>14749</v>
      </c>
      <c r="B2402" s="6" t="s">
        <v>7482</v>
      </c>
      <c r="E2402" s="18" t="str">
        <f aca="false">RIGHT( "0x" &amp; DEC2HEX( HEX2DEC(A2402) + HEX2DEC("79800") ), 8 )</f>
        <v>0x7A6B5</v>
      </c>
    </row>
    <row r="2403" customFormat="false" ht="15.75" hidden="false" customHeight="false" outlineLevel="0" collapsed="false">
      <c r="A2403" s="22" t="s">
        <v>14750</v>
      </c>
      <c r="B2403" s="6" t="s">
        <v>7484</v>
      </c>
      <c r="E2403" s="18" t="str">
        <f aca="false">RIGHT( "0x" &amp; DEC2HEX( HEX2DEC(A2403) + HEX2DEC("79800") ), 8 )</f>
        <v>0x7A6D8</v>
      </c>
    </row>
    <row r="2404" customFormat="false" ht="15.75" hidden="false" customHeight="false" outlineLevel="0" collapsed="false">
      <c r="A2404" s="22" t="s">
        <v>14751</v>
      </c>
      <c r="B2404" s="6" t="s">
        <v>7515</v>
      </c>
      <c r="E2404" s="18" t="str">
        <f aca="false">RIGHT( "0x" &amp; DEC2HEX( HEX2DEC(A2404) + HEX2DEC("79800") ), 8 )</f>
        <v>0x7A703</v>
      </c>
    </row>
    <row r="2405" customFormat="false" ht="15.75" hidden="false" customHeight="false" outlineLevel="0" collapsed="false">
      <c r="A2405" s="22" t="s">
        <v>14752</v>
      </c>
      <c r="B2405" s="6" t="s">
        <v>7487</v>
      </c>
      <c r="E2405" s="18" t="str">
        <f aca="false">RIGHT( "0x" &amp; DEC2HEX( HEX2DEC(A2405) + HEX2DEC("79800") ), 8 )</f>
        <v>0x7A730</v>
      </c>
    </row>
    <row r="2406" customFormat="false" ht="15.75" hidden="false" customHeight="false" outlineLevel="0" collapsed="false">
      <c r="A2406" s="22" t="s">
        <v>14753</v>
      </c>
      <c r="B2406" s="6" t="s">
        <v>7489</v>
      </c>
      <c r="E2406" s="18" t="str">
        <f aca="false">RIGHT( "0x" &amp; DEC2HEX( HEX2DEC(A2406) + HEX2DEC("79800") ), 8 )</f>
        <v>0x7A75F</v>
      </c>
    </row>
    <row r="2407" customFormat="false" ht="15.75" hidden="false" customHeight="false" outlineLevel="0" collapsed="false">
      <c r="A2407" s="22" t="s">
        <v>14754</v>
      </c>
      <c r="B2407" s="6" t="s">
        <v>7491</v>
      </c>
      <c r="E2407" s="18" t="str">
        <f aca="false">RIGHT( "0x" &amp; DEC2HEX( HEX2DEC(A2407) + HEX2DEC("79800") ), 8 )</f>
        <v>0x7A78E</v>
      </c>
    </row>
    <row r="2408" customFormat="false" ht="15.75" hidden="false" customHeight="false" outlineLevel="0" collapsed="false">
      <c r="A2408" s="22" t="s">
        <v>14755</v>
      </c>
      <c r="B2408" s="6" t="s">
        <v>7493</v>
      </c>
      <c r="E2408" s="18" t="str">
        <f aca="false">RIGHT( "0x" &amp; DEC2HEX( HEX2DEC(A2408) + HEX2DEC("79800") ), 8 )</f>
        <v>0x7A7AF</v>
      </c>
    </row>
    <row r="2409" customFormat="false" ht="15.75" hidden="false" customHeight="false" outlineLevel="0" collapsed="false">
      <c r="A2409" s="22" t="s">
        <v>14756</v>
      </c>
      <c r="B2409" s="6" t="s">
        <v>7495</v>
      </c>
      <c r="E2409" s="18" t="str">
        <f aca="false">RIGHT( "0x" &amp; DEC2HEX( HEX2DEC(A2409) + HEX2DEC("79800") ), 8 )</f>
        <v>0x7A7C4</v>
      </c>
    </row>
    <row r="2410" customFormat="false" ht="15.75" hidden="false" customHeight="false" outlineLevel="0" collapsed="false">
      <c r="A2410" s="22" t="s">
        <v>14757</v>
      </c>
      <c r="B2410" s="6" t="s">
        <v>14758</v>
      </c>
      <c r="E2410" s="18" t="str">
        <f aca="false">RIGHT( "0x" &amp; DEC2HEX( HEX2DEC(A2410) + HEX2DEC("79800") ), 8 )</f>
        <v>0x7A7EF</v>
      </c>
    </row>
    <row r="2411" customFormat="false" ht="15.75" hidden="false" customHeight="false" outlineLevel="0" collapsed="false">
      <c r="A2411" s="22" t="s">
        <v>14759</v>
      </c>
      <c r="B2411" s="6" t="s">
        <v>14760</v>
      </c>
      <c r="E2411" s="18" t="str">
        <f aca="false">RIGHT( "0x" &amp; DEC2HEX( HEX2DEC(A2411) + HEX2DEC("79800") ), 8 )</f>
        <v>0x7A801</v>
      </c>
    </row>
    <row r="2412" customFormat="false" ht="15.75" hidden="false" customHeight="false" outlineLevel="0" collapsed="false">
      <c r="A2412" s="22" t="s">
        <v>14761</v>
      </c>
      <c r="B2412" s="6" t="s">
        <v>7498</v>
      </c>
      <c r="E2412" s="18" t="str">
        <f aca="false">RIGHT( "0x" &amp; DEC2HEX( HEX2DEC(A2412) + HEX2DEC("79800") ), 8 )</f>
        <v>0x7A81C</v>
      </c>
    </row>
    <row r="2413" customFormat="false" ht="15.75" hidden="false" customHeight="false" outlineLevel="0" collapsed="false">
      <c r="A2413" s="22" t="s">
        <v>14762</v>
      </c>
      <c r="B2413" s="6" t="s">
        <v>7500</v>
      </c>
      <c r="E2413" s="18" t="str">
        <f aca="false">RIGHT( "0x" &amp; DEC2HEX( HEX2DEC(A2413) + HEX2DEC("79800") ), 8 )</f>
        <v>0x7A845</v>
      </c>
    </row>
    <row r="2414" customFormat="false" ht="15.75" hidden="false" customHeight="false" outlineLevel="0" collapsed="false">
      <c r="A2414" s="22" t="s">
        <v>14763</v>
      </c>
      <c r="B2414" s="6" t="s">
        <v>7502</v>
      </c>
      <c r="E2414" s="18" t="str">
        <f aca="false">RIGHT( "0x" &amp; DEC2HEX( HEX2DEC(A2414) + HEX2DEC("79800") ), 8 )</f>
        <v>0x7A872</v>
      </c>
    </row>
    <row r="2415" customFormat="false" ht="15.75" hidden="false" customHeight="false" outlineLevel="0" collapsed="false">
      <c r="A2415" s="22" t="s">
        <v>14764</v>
      </c>
      <c r="B2415" s="6" t="s">
        <v>7503</v>
      </c>
      <c r="E2415" s="18" t="str">
        <f aca="false">RIGHT( "0x" &amp; DEC2HEX( HEX2DEC(A2415) + HEX2DEC("79800") ), 8 )</f>
        <v>0x7A89D</v>
      </c>
    </row>
    <row r="2416" customFormat="false" ht="15.75" hidden="false" customHeight="false" outlineLevel="0" collapsed="false">
      <c r="A2416" s="22" t="s">
        <v>14765</v>
      </c>
      <c r="B2416" s="6" t="s">
        <v>7505</v>
      </c>
      <c r="E2416" s="18" t="str">
        <f aca="false">RIGHT( "0x" &amp; DEC2HEX( HEX2DEC(A2416) + HEX2DEC("79800") ), 8 )</f>
        <v>0x7A8C0</v>
      </c>
    </row>
    <row r="2417" customFormat="false" ht="15.75" hidden="false" customHeight="false" outlineLevel="0" collapsed="false">
      <c r="A2417" s="22" t="s">
        <v>14766</v>
      </c>
      <c r="B2417" s="6" t="s">
        <v>14767</v>
      </c>
      <c r="E2417" s="18" t="str">
        <f aca="false">RIGHT( "0x" &amp; DEC2HEX( HEX2DEC(A2417) + HEX2DEC("79800") ), 8 )</f>
        <v>0x7A8E9</v>
      </c>
    </row>
    <row r="2418" customFormat="false" ht="15.75" hidden="false" customHeight="false" outlineLevel="0" collapsed="false">
      <c r="A2418" s="22" t="s">
        <v>13988</v>
      </c>
      <c r="B2418" s="6" t="s">
        <v>7017</v>
      </c>
      <c r="E2418" s="18" t="str">
        <f aca="false">RIGHT( "0x" &amp; DEC2HEX( HEX2DEC(A2418) + HEX2DEC("79800") ), 8 )</f>
        <v>0x7A901</v>
      </c>
    </row>
    <row r="2419" customFormat="false" ht="15.75" hidden="false" customHeight="false" outlineLevel="0" collapsed="false">
      <c r="A2419" s="22" t="s">
        <v>14768</v>
      </c>
      <c r="B2419" s="6" t="s">
        <v>7509</v>
      </c>
      <c r="E2419" s="18" t="str">
        <f aca="false">RIGHT( "0x" &amp; DEC2HEX( HEX2DEC(A2419) + HEX2DEC("79800") ), 8 )</f>
        <v>0x7A916</v>
      </c>
    </row>
    <row r="2420" customFormat="false" ht="15.75" hidden="false" customHeight="false" outlineLevel="0" collapsed="false">
      <c r="A2420" s="22" t="s">
        <v>14769</v>
      </c>
      <c r="B2420" s="6" t="s">
        <v>7511</v>
      </c>
      <c r="E2420" s="18" t="str">
        <f aca="false">RIGHT( "0x" &amp; DEC2HEX( HEX2DEC(A2420) + HEX2DEC("79800") ), 8 )</f>
        <v>0x7A943</v>
      </c>
    </row>
    <row r="2421" customFormat="false" ht="15.75" hidden="false" customHeight="false" outlineLevel="0" collapsed="false">
      <c r="A2421" s="22" t="s">
        <v>13994</v>
      </c>
      <c r="B2421" s="6" t="s">
        <v>7482</v>
      </c>
      <c r="E2421" s="18" t="str">
        <f aca="false">RIGHT( "0x" &amp; DEC2HEX( HEX2DEC(A2421) + HEX2DEC("79800") ), 8 )</f>
        <v>0x7A965</v>
      </c>
    </row>
    <row r="2422" customFormat="false" ht="15.75" hidden="false" customHeight="false" outlineLevel="0" collapsed="false">
      <c r="A2422" s="22" t="s">
        <v>14770</v>
      </c>
      <c r="B2422" s="6" t="s">
        <v>7484</v>
      </c>
      <c r="E2422" s="18" t="str">
        <f aca="false">RIGHT( "0x" &amp; DEC2HEX( HEX2DEC(A2422) + HEX2DEC("79800") ), 8 )</f>
        <v>0x7A988</v>
      </c>
    </row>
    <row r="2423" customFormat="false" ht="15.75" hidden="false" customHeight="false" outlineLevel="0" collapsed="false">
      <c r="A2423" s="22" t="s">
        <v>14771</v>
      </c>
      <c r="B2423" s="6" t="s">
        <v>7515</v>
      </c>
      <c r="E2423" s="18" t="str">
        <f aca="false">RIGHT( "0x" &amp; DEC2HEX( HEX2DEC(A2423) + HEX2DEC("79800") ), 8 )</f>
        <v>0x7A9B3</v>
      </c>
    </row>
    <row r="2424" customFormat="false" ht="15.75" hidden="false" customHeight="false" outlineLevel="0" collapsed="false">
      <c r="A2424" s="22" t="s">
        <v>14772</v>
      </c>
      <c r="B2424" s="6" t="s">
        <v>7487</v>
      </c>
      <c r="E2424" s="18" t="str">
        <f aca="false">RIGHT( "0x" &amp; DEC2HEX( HEX2DEC(A2424) + HEX2DEC("79800") ), 8 )</f>
        <v>0x7A9E0</v>
      </c>
    </row>
    <row r="2425" customFormat="false" ht="15.75" hidden="false" customHeight="false" outlineLevel="0" collapsed="false">
      <c r="A2425" s="22" t="s">
        <v>14773</v>
      </c>
      <c r="B2425" s="6" t="s">
        <v>7489</v>
      </c>
      <c r="E2425" s="18" t="str">
        <f aca="false">RIGHT( "0x" &amp; DEC2HEX( HEX2DEC(A2425) + HEX2DEC("79800") ), 8 )</f>
        <v>0x7AA0F</v>
      </c>
    </row>
    <row r="2426" customFormat="false" ht="15.75" hidden="false" customHeight="false" outlineLevel="0" collapsed="false">
      <c r="A2426" s="22" t="s">
        <v>14774</v>
      </c>
      <c r="B2426" s="6" t="s">
        <v>7491</v>
      </c>
      <c r="E2426" s="18" t="str">
        <f aca="false">RIGHT( "0x" &amp; DEC2HEX( HEX2DEC(A2426) + HEX2DEC("79800") ), 8 )</f>
        <v>0x7AA3E</v>
      </c>
    </row>
    <row r="2427" customFormat="false" ht="15.75" hidden="false" customHeight="false" outlineLevel="0" collapsed="false">
      <c r="A2427" s="22" t="s">
        <v>14775</v>
      </c>
      <c r="B2427" s="6" t="s">
        <v>7493</v>
      </c>
      <c r="E2427" s="18" t="str">
        <f aca="false">RIGHT( "0x" &amp; DEC2HEX( HEX2DEC(A2427) + HEX2DEC("79800") ), 8 )</f>
        <v>0x7AA5F</v>
      </c>
    </row>
    <row r="2428" customFormat="false" ht="15.75" hidden="false" customHeight="false" outlineLevel="0" collapsed="false">
      <c r="A2428" s="22" t="s">
        <v>14776</v>
      </c>
      <c r="B2428" s="6" t="s">
        <v>7495</v>
      </c>
      <c r="E2428" s="18" t="str">
        <f aca="false">RIGHT( "0x" &amp; DEC2HEX( HEX2DEC(A2428) + HEX2DEC("79800") ), 8 )</f>
        <v>0x7AA74</v>
      </c>
    </row>
    <row r="2429" customFormat="false" ht="15.75" hidden="false" customHeight="false" outlineLevel="0" collapsed="false">
      <c r="A2429" s="22" t="s">
        <v>14777</v>
      </c>
      <c r="B2429" s="6" t="s">
        <v>7497</v>
      </c>
      <c r="E2429" s="18" t="str">
        <f aca="false">RIGHT( "0x" &amp; DEC2HEX( HEX2DEC(A2429) + HEX2DEC("79800") ), 8 )</f>
        <v>0x7AA9F</v>
      </c>
    </row>
    <row r="2430" customFormat="false" ht="15.75" hidden="false" customHeight="false" outlineLevel="0" collapsed="false">
      <c r="A2430" s="22" t="s">
        <v>14778</v>
      </c>
      <c r="B2430" s="6" t="s">
        <v>7526</v>
      </c>
      <c r="E2430" s="18" t="str">
        <f aca="false">RIGHT( "0x" &amp; DEC2HEX( HEX2DEC(A2430) + HEX2DEC("79800") ), 8 )</f>
        <v>0x7AACE</v>
      </c>
    </row>
    <row r="2431" customFormat="false" ht="15.75" hidden="false" customHeight="false" outlineLevel="0" collapsed="false">
      <c r="A2431" s="22" t="s">
        <v>14779</v>
      </c>
      <c r="B2431" s="6" t="s">
        <v>14780</v>
      </c>
      <c r="E2431" s="18" t="str">
        <f aca="false">RIGHT( "0x" &amp; DEC2HEX( HEX2DEC(A2431) + HEX2DEC("79800") ), 8 )</f>
        <v>0x7AAED</v>
      </c>
    </row>
    <row r="2432" customFormat="false" ht="15.75" hidden="false" customHeight="false" outlineLevel="0" collapsed="false">
      <c r="A2432" s="22" t="s">
        <v>14781</v>
      </c>
      <c r="B2432" s="6" t="s">
        <v>14782</v>
      </c>
      <c r="E2432" s="18" t="str">
        <f aca="false">RIGHT( "0x" &amp; DEC2HEX( HEX2DEC(A2432) + HEX2DEC("79800") ), 8 )</f>
        <v>0x7AB01</v>
      </c>
    </row>
    <row r="2433" customFormat="false" ht="15.75" hidden="false" customHeight="false" outlineLevel="0" collapsed="false">
      <c r="A2433" s="22" t="s">
        <v>14783</v>
      </c>
      <c r="B2433" s="6" t="s">
        <v>7530</v>
      </c>
      <c r="E2433" s="18" t="str">
        <f aca="false">RIGHT( "0x" &amp; DEC2HEX( HEX2DEC(A2433) + HEX2DEC("79800") ), 8 )</f>
        <v>0x7AB12</v>
      </c>
    </row>
    <row r="2434" customFormat="false" ht="15.75" hidden="false" customHeight="false" outlineLevel="0" collapsed="false">
      <c r="A2434" s="22" t="s">
        <v>14784</v>
      </c>
      <c r="B2434" s="6" t="s">
        <v>7532</v>
      </c>
      <c r="E2434" s="18" t="str">
        <f aca="false">RIGHT( "0x" &amp; DEC2HEX( HEX2DEC(A2434) + HEX2DEC("79800") ), 8 )</f>
        <v>0x7AB2D</v>
      </c>
    </row>
    <row r="2435" customFormat="false" ht="15.75" hidden="false" customHeight="false" outlineLevel="0" collapsed="false">
      <c r="A2435" s="22" t="s">
        <v>14785</v>
      </c>
      <c r="B2435" s="6" t="s">
        <v>7500</v>
      </c>
      <c r="E2435" s="18" t="str">
        <f aca="false">RIGHT( "0x" &amp; DEC2HEX( HEX2DEC(A2435) + HEX2DEC("79800") ), 8 )</f>
        <v>0x7AB58</v>
      </c>
    </row>
    <row r="2436" customFormat="false" ht="15.75" hidden="false" customHeight="false" outlineLevel="0" collapsed="false">
      <c r="A2436" s="22" t="s">
        <v>14786</v>
      </c>
      <c r="B2436" s="6" t="s">
        <v>7502</v>
      </c>
      <c r="E2436" s="18" t="str">
        <f aca="false">RIGHT( "0x" &amp; DEC2HEX( HEX2DEC(A2436) + HEX2DEC("79800") ), 8 )</f>
        <v>0x7AB85</v>
      </c>
    </row>
    <row r="2437" customFormat="false" ht="15.75" hidden="false" customHeight="false" outlineLevel="0" collapsed="false">
      <c r="A2437" s="22" t="s">
        <v>14024</v>
      </c>
      <c r="B2437" s="6" t="s">
        <v>7503</v>
      </c>
      <c r="E2437" s="18" t="str">
        <f aca="false">RIGHT( "0x" &amp; DEC2HEX( HEX2DEC(A2437) + HEX2DEC("79800") ), 8 )</f>
        <v>0x7ABB0</v>
      </c>
    </row>
    <row r="2438" customFormat="false" ht="15.75" hidden="false" customHeight="false" outlineLevel="0" collapsed="false">
      <c r="A2438" s="22" t="s">
        <v>14787</v>
      </c>
      <c r="B2438" s="6" t="s">
        <v>7505</v>
      </c>
      <c r="E2438" s="18" t="str">
        <f aca="false">RIGHT( "0x" &amp; DEC2HEX( HEX2DEC(A2438) + HEX2DEC("79800") ), 8 )</f>
        <v>0x7ABD3</v>
      </c>
    </row>
    <row r="2439" customFormat="false" ht="15.75" hidden="false" customHeight="false" outlineLevel="0" collapsed="false">
      <c r="A2439" s="22" t="s">
        <v>14027</v>
      </c>
      <c r="B2439" s="6" t="s">
        <v>7507</v>
      </c>
      <c r="E2439" s="18" t="str">
        <f aca="false">RIGHT( "0x" &amp; DEC2HEX( HEX2DEC(A2439) + HEX2DEC("79800") ), 8 )</f>
        <v>0x7ABFC</v>
      </c>
    </row>
    <row r="2440" customFormat="false" ht="15.75" hidden="false" customHeight="false" outlineLevel="0" collapsed="false">
      <c r="A2440" s="22" t="s">
        <v>14788</v>
      </c>
      <c r="B2440" s="6" t="s">
        <v>7509</v>
      </c>
      <c r="E2440" s="18" t="str">
        <f aca="false">RIGHT( "0x" &amp; DEC2HEX( HEX2DEC(A2440) + HEX2DEC("79800") ), 8 )</f>
        <v>0x7AC29</v>
      </c>
    </row>
    <row r="2441" customFormat="false" ht="15.75" hidden="false" customHeight="false" outlineLevel="0" collapsed="false">
      <c r="A2441" s="22" t="s">
        <v>14789</v>
      </c>
      <c r="B2441" s="6" t="s">
        <v>7511</v>
      </c>
      <c r="E2441" s="18" t="str">
        <f aca="false">RIGHT( "0x" &amp; DEC2HEX( HEX2DEC(A2441) + HEX2DEC("79800") ), 8 )</f>
        <v>0x7AC56</v>
      </c>
    </row>
    <row r="2442" customFormat="false" ht="15.75" hidden="false" customHeight="false" outlineLevel="0" collapsed="false">
      <c r="A2442" s="22" t="s">
        <v>14790</v>
      </c>
      <c r="B2442" s="6" t="s">
        <v>7538</v>
      </c>
      <c r="E2442" s="18" t="str">
        <f aca="false">RIGHT( "0x" &amp; DEC2HEX( HEX2DEC(A2442) + HEX2DEC("79800") ), 8 )</f>
        <v>0x7AC7B</v>
      </c>
    </row>
    <row r="2443" customFormat="false" ht="15.75" hidden="false" customHeight="false" outlineLevel="0" collapsed="false">
      <c r="A2443" s="22" t="s">
        <v>14791</v>
      </c>
      <c r="B2443" s="6" t="s">
        <v>7540</v>
      </c>
      <c r="E2443" s="18" t="str">
        <f aca="false">RIGHT( "0x" &amp; DEC2HEX( HEX2DEC(A2443) + HEX2DEC("79800") ), 8 )</f>
        <v>0x7ACA8</v>
      </c>
    </row>
    <row r="2444" customFormat="false" ht="15.75" hidden="false" customHeight="false" outlineLevel="0" collapsed="false">
      <c r="A2444" s="22" t="s">
        <v>14792</v>
      </c>
      <c r="B2444" s="6" t="s">
        <v>7542</v>
      </c>
      <c r="E2444" s="18" t="str">
        <f aca="false">RIGHT( "0x" &amp; DEC2HEX( HEX2DEC(A2444) + HEX2DEC("79800") ), 8 )</f>
        <v>0x7ACCF</v>
      </c>
    </row>
    <row r="2445" customFormat="false" ht="15.75" hidden="false" customHeight="false" outlineLevel="0" collapsed="false">
      <c r="A2445" s="22" t="s">
        <v>14793</v>
      </c>
      <c r="B2445" s="6" t="s">
        <v>6484</v>
      </c>
      <c r="E2445" s="18" t="str">
        <f aca="false">RIGHT( "0x" &amp; DEC2HEX( HEX2DEC(A2445) + HEX2DEC("79800") ), 8 )</f>
        <v>0x7ACF8</v>
      </c>
    </row>
    <row r="2446" customFormat="false" ht="15.75" hidden="false" customHeight="false" outlineLevel="0" collapsed="false">
      <c r="A2446" s="22" t="s">
        <v>14794</v>
      </c>
      <c r="B2446" s="6" t="s">
        <v>8155</v>
      </c>
      <c r="E2446" s="18" t="str">
        <f aca="false">RIGHT( "0x" &amp; DEC2HEX( HEX2DEC(A2446) + HEX2DEC("79800") ), 8 )</f>
        <v>0x7AD17</v>
      </c>
    </row>
    <row r="2447" customFormat="false" ht="15.75" hidden="false" customHeight="false" outlineLevel="0" collapsed="false">
      <c r="A2447" s="22" t="s">
        <v>14795</v>
      </c>
      <c r="B2447" s="6" t="s">
        <v>7549</v>
      </c>
      <c r="E2447" s="18" t="str">
        <f aca="false">RIGHT( "0x" &amp; DEC2HEX( HEX2DEC(A2447) + HEX2DEC("79800") ), 8 )</f>
        <v>0x7AD46</v>
      </c>
    </row>
    <row r="2448" customFormat="false" ht="15.75" hidden="false" customHeight="false" outlineLevel="0" collapsed="false">
      <c r="A2448" s="22" t="s">
        <v>14796</v>
      </c>
      <c r="B2448" s="6" t="s">
        <v>7551</v>
      </c>
      <c r="E2448" s="18" t="str">
        <f aca="false">RIGHT( "0x" &amp; DEC2HEX( HEX2DEC(A2448) + HEX2DEC("79800") ), 8 )</f>
        <v>0x7AD70</v>
      </c>
    </row>
    <row r="2449" customFormat="false" ht="15.75" hidden="false" customHeight="false" outlineLevel="0" collapsed="false">
      <c r="A2449" s="22" t="s">
        <v>14797</v>
      </c>
      <c r="B2449" s="6" t="s">
        <v>6489</v>
      </c>
      <c r="E2449" s="18" t="str">
        <f aca="false">RIGHT( "0x" &amp; DEC2HEX( HEX2DEC(A2449) + HEX2DEC("79800") ), 8 )</f>
        <v>0x7AD9F</v>
      </c>
    </row>
    <row r="2450" customFormat="false" ht="15.75" hidden="false" customHeight="false" outlineLevel="0" collapsed="false">
      <c r="A2450" s="22" t="s">
        <v>14798</v>
      </c>
      <c r="B2450" s="6" t="s">
        <v>7554</v>
      </c>
      <c r="E2450" s="18" t="str">
        <f aca="false">RIGHT( "0x" &amp; DEC2HEX( HEX2DEC(A2450) + HEX2DEC("79800") ), 8 )</f>
        <v>0x7ADC4</v>
      </c>
    </row>
    <row r="2451" customFormat="false" ht="15.75" hidden="false" customHeight="false" outlineLevel="0" collapsed="false">
      <c r="A2451" s="22" t="s">
        <v>14799</v>
      </c>
      <c r="B2451" s="6" t="s">
        <v>14800</v>
      </c>
      <c r="E2451" s="18" t="str">
        <f aca="false">RIGHT( "0x" &amp; DEC2HEX( HEX2DEC(A2451) + HEX2DEC("79800") ), 8 )</f>
        <v>0x7ADE9</v>
      </c>
    </row>
    <row r="2452" customFormat="false" ht="15.75" hidden="false" customHeight="false" outlineLevel="0" collapsed="false">
      <c r="A2452" s="22" t="s">
        <v>14801</v>
      </c>
      <c r="B2452" s="6" t="s">
        <v>14802</v>
      </c>
      <c r="E2452" s="18" t="str">
        <f aca="false">RIGHT( "0x" &amp; DEC2HEX( HEX2DEC(A2452) + HEX2DEC("79800") ), 8 )</f>
        <v>0x7AE01</v>
      </c>
    </row>
    <row r="2453" customFormat="false" ht="15.75" hidden="false" customHeight="false" outlineLevel="0" collapsed="false">
      <c r="A2453" s="22" t="s">
        <v>14803</v>
      </c>
      <c r="B2453" s="6" t="s">
        <v>7515</v>
      </c>
      <c r="E2453" s="18" t="str">
        <f aca="false">RIGHT( "0x" &amp; DEC2HEX( HEX2DEC(A2453) + HEX2DEC("79800") ), 8 )</f>
        <v>0x7AE14</v>
      </c>
    </row>
    <row r="2454" customFormat="false" ht="15.75" hidden="false" customHeight="false" outlineLevel="0" collapsed="false">
      <c r="A2454" s="22" t="s">
        <v>14804</v>
      </c>
      <c r="B2454" s="6" t="s">
        <v>7487</v>
      </c>
      <c r="E2454" s="18" t="str">
        <f aca="false">RIGHT( "0x" &amp; DEC2HEX( HEX2DEC(A2454) + HEX2DEC("79800") ), 8 )</f>
        <v>0x7AE41</v>
      </c>
    </row>
    <row r="2455" customFormat="false" ht="15.75" hidden="false" customHeight="false" outlineLevel="0" collapsed="false">
      <c r="A2455" s="22" t="s">
        <v>14805</v>
      </c>
      <c r="B2455" s="6" t="s">
        <v>7489</v>
      </c>
      <c r="E2455" s="18" t="str">
        <f aca="false">RIGHT( "0x" &amp; DEC2HEX( HEX2DEC(A2455) + HEX2DEC("79800") ), 8 )</f>
        <v>0x7AE70</v>
      </c>
    </row>
    <row r="2456" customFormat="false" ht="15.75" hidden="false" customHeight="false" outlineLevel="0" collapsed="false">
      <c r="A2456" s="22" t="s">
        <v>14806</v>
      </c>
      <c r="B2456" s="6" t="s">
        <v>7491</v>
      </c>
      <c r="E2456" s="18" t="str">
        <f aca="false">RIGHT( "0x" &amp; DEC2HEX( HEX2DEC(A2456) + HEX2DEC("79800") ), 8 )</f>
        <v>0x7AE9F</v>
      </c>
    </row>
    <row r="2457" customFormat="false" ht="15.75" hidden="false" customHeight="false" outlineLevel="0" collapsed="false">
      <c r="A2457" s="22" t="s">
        <v>14807</v>
      </c>
      <c r="B2457" s="6" t="s">
        <v>7560</v>
      </c>
      <c r="E2457" s="18" t="str">
        <f aca="false">RIGHT( "0x" &amp; DEC2HEX( HEX2DEC(A2457) + HEX2DEC("79800") ), 8 )</f>
        <v>0x7AEC0</v>
      </c>
    </row>
    <row r="2458" customFormat="false" ht="15.75" hidden="false" customHeight="false" outlineLevel="0" collapsed="false">
      <c r="A2458" s="22" t="s">
        <v>14808</v>
      </c>
      <c r="B2458" s="6" t="s">
        <v>14809</v>
      </c>
      <c r="E2458" s="18" t="str">
        <f aca="false">RIGHT( "0x" &amp; DEC2HEX( HEX2DEC(A2458) + HEX2DEC("79800") ), 8 )</f>
        <v>0x7AEED</v>
      </c>
    </row>
    <row r="2459" customFormat="false" ht="15.75" hidden="false" customHeight="false" outlineLevel="0" collapsed="false">
      <c r="A2459" s="22" t="s">
        <v>14810</v>
      </c>
      <c r="B2459" s="6" t="s">
        <v>6990</v>
      </c>
      <c r="E2459" s="18" t="str">
        <f aca="false">RIGHT( "0x" &amp; DEC2HEX( HEX2DEC(A2459) + HEX2DEC("79800") ), 8 )</f>
        <v>0x7AF04</v>
      </c>
    </row>
    <row r="2460" customFormat="false" ht="15.75" hidden="false" customHeight="false" outlineLevel="0" collapsed="false">
      <c r="A2460" s="22" t="s">
        <v>14811</v>
      </c>
      <c r="B2460" s="6" t="s">
        <v>7503</v>
      </c>
      <c r="E2460" s="18" t="str">
        <f aca="false">RIGHT( "0x" &amp; DEC2HEX( HEX2DEC(A2460) + HEX2DEC("79800") ), 8 )</f>
        <v>0x7AF29</v>
      </c>
    </row>
    <row r="2461" customFormat="false" ht="15.75" hidden="false" customHeight="false" outlineLevel="0" collapsed="false">
      <c r="A2461" s="22" t="s">
        <v>14812</v>
      </c>
      <c r="B2461" s="6" t="s">
        <v>7505</v>
      </c>
      <c r="E2461" s="18" t="str">
        <f aca="false">RIGHT( "0x" &amp; DEC2HEX( HEX2DEC(A2461) + HEX2DEC("79800") ), 8 )</f>
        <v>0x7AF4C</v>
      </c>
    </row>
    <row r="2462" customFormat="false" ht="15.75" hidden="false" customHeight="false" outlineLevel="0" collapsed="false">
      <c r="A2462" s="22" t="s">
        <v>14813</v>
      </c>
      <c r="B2462" s="6" t="s">
        <v>7507</v>
      </c>
      <c r="E2462" s="18" t="str">
        <f aca="false">RIGHT( "0x" &amp; DEC2HEX( HEX2DEC(A2462) + HEX2DEC("79800") ), 8 )</f>
        <v>0x7AF75</v>
      </c>
    </row>
    <row r="2463" customFormat="false" ht="15.75" hidden="false" customHeight="false" outlineLevel="0" collapsed="false">
      <c r="A2463" s="22" t="s">
        <v>14814</v>
      </c>
      <c r="B2463" s="6" t="s">
        <v>7509</v>
      </c>
      <c r="E2463" s="18" t="str">
        <f aca="false">RIGHT( "0x" &amp; DEC2HEX( HEX2DEC(A2463) + HEX2DEC("79800") ), 8 )</f>
        <v>0x7AFA2</v>
      </c>
    </row>
    <row r="2464" customFormat="false" ht="15.75" hidden="false" customHeight="false" outlineLevel="0" collapsed="false">
      <c r="A2464" s="22" t="s">
        <v>14815</v>
      </c>
      <c r="B2464" s="6" t="s">
        <v>7511</v>
      </c>
      <c r="E2464" s="18" t="str">
        <f aca="false">RIGHT( "0x" &amp; DEC2HEX( HEX2DEC(A2464) + HEX2DEC("79800") ), 8 )</f>
        <v>0x7AFCF</v>
      </c>
    </row>
    <row r="2465" customFormat="false" ht="15.75" hidden="false" customHeight="false" outlineLevel="0" collapsed="false">
      <c r="A2465" s="22" t="s">
        <v>14816</v>
      </c>
      <c r="B2465" s="6" t="s">
        <v>7568</v>
      </c>
      <c r="E2465" s="18" t="str">
        <f aca="false">RIGHT( "0x" &amp; DEC2HEX( HEX2DEC(A2465) + HEX2DEC("79800") ), 8 )</f>
        <v>0x7AFE4</v>
      </c>
    </row>
    <row r="2466" customFormat="false" ht="15.75" hidden="false" customHeight="false" outlineLevel="0" collapsed="false">
      <c r="A2466" s="22" t="s">
        <v>14817</v>
      </c>
      <c r="B2466" s="6" t="s">
        <v>7570</v>
      </c>
      <c r="E2466" s="18" t="str">
        <f aca="false">RIGHT( "0x" &amp; DEC2HEX( HEX2DEC(A2466) + HEX2DEC("79800") ), 8 )</f>
        <v>0x7B013</v>
      </c>
    </row>
    <row r="2467" customFormat="false" ht="15.75" hidden="false" customHeight="false" outlineLevel="0" collapsed="false">
      <c r="A2467" s="22" t="s">
        <v>14818</v>
      </c>
      <c r="B2467" s="6" t="s">
        <v>6509</v>
      </c>
      <c r="E2467" s="18" t="str">
        <f aca="false">RIGHT( "0x" &amp; DEC2HEX( HEX2DEC(A2467) + HEX2DEC("79800") ), 8 )</f>
        <v>0x7B021</v>
      </c>
    </row>
    <row r="2468" customFormat="false" ht="15.75" hidden="false" customHeight="false" outlineLevel="0" collapsed="false">
      <c r="A2468" s="22" t="s">
        <v>14819</v>
      </c>
      <c r="B2468" s="6" t="s">
        <v>7574</v>
      </c>
      <c r="E2468" s="18" t="str">
        <f aca="false">RIGHT( "0x" &amp; DEC2HEX( HEX2DEC(A2468) + HEX2DEC("79800") ), 8 )</f>
        <v>0x7B03C</v>
      </c>
    </row>
    <row r="2469" customFormat="false" ht="15.75" hidden="false" customHeight="false" outlineLevel="0" collapsed="false">
      <c r="A2469" s="22" t="s">
        <v>14820</v>
      </c>
      <c r="B2469" s="6" t="s">
        <v>7576</v>
      </c>
      <c r="E2469" s="18" t="str">
        <f aca="false">RIGHT( "0x" &amp; DEC2HEX( HEX2DEC(A2469) + HEX2DEC("79800") ), 8 )</f>
        <v>0x7B06B</v>
      </c>
    </row>
    <row r="2470" customFormat="false" ht="15.75" hidden="false" customHeight="false" outlineLevel="0" collapsed="false">
      <c r="A2470" s="22" t="s">
        <v>14821</v>
      </c>
      <c r="B2470" s="6" t="s">
        <v>7578</v>
      </c>
      <c r="E2470" s="18" t="str">
        <f aca="false">RIGHT( "0x" &amp; DEC2HEX( HEX2DEC(A2470) + HEX2DEC("79800") ), 8 )</f>
        <v>0x7B094</v>
      </c>
    </row>
    <row r="2471" customFormat="false" ht="15.75" hidden="false" customHeight="false" outlineLevel="0" collapsed="false">
      <c r="A2471" s="22" t="s">
        <v>14822</v>
      </c>
      <c r="B2471" s="6" t="s">
        <v>7580</v>
      </c>
      <c r="E2471" s="18" t="str">
        <f aca="false">RIGHT( "0x" &amp; DEC2HEX( HEX2DEC(A2471) + HEX2DEC("79800") ), 8 )</f>
        <v>0x7B0C3</v>
      </c>
    </row>
    <row r="2472" customFormat="false" ht="15.75" hidden="false" customHeight="false" outlineLevel="0" collapsed="false">
      <c r="A2472" s="22" t="s">
        <v>14823</v>
      </c>
      <c r="B2472" s="6" t="s">
        <v>7582</v>
      </c>
      <c r="E2472" s="18" t="str">
        <f aca="false">RIGHT( "0x" &amp; DEC2HEX( HEX2DEC(A2472) + HEX2DEC("79800") ), 8 )</f>
        <v>0x7B0EE</v>
      </c>
    </row>
    <row r="2473" customFormat="false" ht="15.75" hidden="false" customHeight="false" outlineLevel="0" collapsed="false">
      <c r="A2473" s="22" t="s">
        <v>14824</v>
      </c>
      <c r="B2473" s="6" t="s">
        <v>8182</v>
      </c>
      <c r="E2473" s="18" t="str">
        <f aca="false">RIGHT( "0x" &amp; DEC2HEX( HEX2DEC(A2473) + HEX2DEC("79800") ), 8 )</f>
        <v>0x7B10D</v>
      </c>
    </row>
    <row r="2474" customFormat="false" ht="15.75" hidden="false" customHeight="false" outlineLevel="0" collapsed="false">
      <c r="A2474" s="22" t="s">
        <v>14825</v>
      </c>
      <c r="B2474" s="6" t="s">
        <v>7586</v>
      </c>
      <c r="E2474" s="18" t="str">
        <f aca="false">RIGHT( "0x" &amp; DEC2HEX( HEX2DEC(A2474) + HEX2DEC("79800") ), 8 )</f>
        <v>0x7B132</v>
      </c>
    </row>
    <row r="2475" customFormat="false" ht="15.75" hidden="false" customHeight="false" outlineLevel="0" collapsed="false">
      <c r="A2475" s="22" t="s">
        <v>14826</v>
      </c>
      <c r="B2475" s="6" t="s">
        <v>7588</v>
      </c>
      <c r="E2475" s="18" t="str">
        <f aca="false">RIGHT( "0x" &amp; DEC2HEX( HEX2DEC(A2475) + HEX2DEC("79800") ), 8 )</f>
        <v>0x7B149</v>
      </c>
    </row>
    <row r="2476" customFormat="false" ht="15.75" hidden="false" customHeight="false" outlineLevel="0" collapsed="false">
      <c r="A2476" s="22" t="s">
        <v>14827</v>
      </c>
      <c r="B2476" s="6" t="s">
        <v>7590</v>
      </c>
      <c r="E2476" s="18" t="str">
        <f aca="false">RIGHT( "0x" &amp; DEC2HEX( HEX2DEC(A2476) + HEX2DEC("79800") ), 8 )</f>
        <v>0x7B170</v>
      </c>
    </row>
    <row r="2477" customFormat="false" ht="15.75" hidden="false" customHeight="false" outlineLevel="0" collapsed="false">
      <c r="A2477" s="22" t="s">
        <v>14828</v>
      </c>
      <c r="B2477" s="6" t="s">
        <v>7592</v>
      </c>
      <c r="E2477" s="18" t="str">
        <f aca="false">RIGHT( "0x" &amp; DEC2HEX( HEX2DEC(A2477) + HEX2DEC("79800") ), 8 )</f>
        <v>0x7B19F</v>
      </c>
    </row>
    <row r="2478" customFormat="false" ht="15.75" hidden="false" customHeight="false" outlineLevel="0" collapsed="false">
      <c r="A2478" s="22" t="s">
        <v>14829</v>
      </c>
      <c r="B2478" s="6" t="s">
        <v>7594</v>
      </c>
      <c r="E2478" s="18" t="str">
        <f aca="false">RIGHT( "0x" &amp; DEC2HEX( HEX2DEC(A2478) + HEX2DEC("79800") ), 8 )</f>
        <v>0x7B1CA</v>
      </c>
    </row>
    <row r="2479" customFormat="false" ht="15.75" hidden="false" customHeight="false" outlineLevel="0" collapsed="false">
      <c r="A2479" s="22" t="s">
        <v>14830</v>
      </c>
      <c r="B2479" s="6" t="s">
        <v>6522</v>
      </c>
      <c r="E2479" s="18" t="str">
        <f aca="false">RIGHT( "0x" &amp; DEC2HEX( HEX2DEC(A2479) + HEX2DEC("79800") ), 8 )</f>
        <v>0x7B1FC</v>
      </c>
    </row>
    <row r="2480" customFormat="false" ht="15.75" hidden="false" customHeight="false" outlineLevel="0" collapsed="false">
      <c r="A2480" s="22" t="s">
        <v>14831</v>
      </c>
      <c r="B2480" s="6" t="s">
        <v>8191</v>
      </c>
      <c r="E2480" s="18" t="str">
        <f aca="false">RIGHT( "0x" &amp; DEC2HEX( HEX2DEC(A2480) + HEX2DEC("79800") ), 8 )</f>
        <v>0x7B211</v>
      </c>
    </row>
    <row r="2481" customFormat="false" ht="15.75" hidden="false" customHeight="false" outlineLevel="0" collapsed="false">
      <c r="A2481" s="22" t="s">
        <v>14832</v>
      </c>
      <c r="B2481" s="6" t="s">
        <v>7660</v>
      </c>
      <c r="E2481" s="18" t="str">
        <f aca="false">RIGHT( "0x" &amp; DEC2HEX( HEX2DEC(A2481) + HEX2DEC("79800") ), 8 )</f>
        <v>0x7B246</v>
      </c>
    </row>
    <row r="2482" customFormat="false" ht="15.75" hidden="false" customHeight="false" outlineLevel="0" collapsed="false">
      <c r="A2482" s="22" t="s">
        <v>14833</v>
      </c>
      <c r="B2482" s="6" t="s">
        <v>14834</v>
      </c>
      <c r="E2482" s="18" t="str">
        <f aca="false">RIGHT( "0x" &amp; DEC2HEX( HEX2DEC(A2482) + HEX2DEC("79800") ), 8 )</f>
        <v>0x7B263</v>
      </c>
    </row>
    <row r="2483" customFormat="false" ht="15.75" hidden="false" customHeight="false" outlineLevel="0" collapsed="false">
      <c r="A2483" s="22" t="s">
        <v>14835</v>
      </c>
      <c r="B2483" s="6" t="s">
        <v>7666</v>
      </c>
      <c r="E2483" s="18" t="str">
        <f aca="false">RIGHT( "0x" &amp; DEC2HEX( HEX2DEC(A2483) + HEX2DEC("79800") ), 8 )</f>
        <v>0x7B290</v>
      </c>
    </row>
    <row r="2484" customFormat="false" ht="15.75" hidden="false" customHeight="false" outlineLevel="0" collapsed="false">
      <c r="A2484" s="22" t="s">
        <v>14836</v>
      </c>
      <c r="B2484" s="6" t="s">
        <v>7668</v>
      </c>
      <c r="E2484" s="18" t="str">
        <f aca="false">RIGHT( "0x" &amp; DEC2HEX( HEX2DEC(A2484) + HEX2DEC("79800") ), 8 )</f>
        <v>0x7B2AD</v>
      </c>
    </row>
    <row r="2485" customFormat="false" ht="15.75" hidden="false" customHeight="false" outlineLevel="0" collapsed="false">
      <c r="A2485" s="22" t="s">
        <v>14837</v>
      </c>
      <c r="B2485" s="6" t="s">
        <v>14838</v>
      </c>
      <c r="E2485" s="18" t="str">
        <f aca="false">RIGHT( "0x" &amp; DEC2HEX( HEX2DEC(A2485) + HEX2DEC("79800") ), 8 )</f>
        <v>0x7B2D4</v>
      </c>
    </row>
    <row r="2486" customFormat="false" ht="15.75" hidden="false" customHeight="false" outlineLevel="0" collapsed="false">
      <c r="A2486" s="22" t="s">
        <v>14839</v>
      </c>
      <c r="B2486" s="6" t="s">
        <v>7672</v>
      </c>
      <c r="E2486" s="18" t="str">
        <f aca="false">RIGHT( "0x" &amp; DEC2HEX( HEX2DEC(A2486) + HEX2DEC("79800") ), 8 )</f>
        <v>0x7B301</v>
      </c>
    </row>
    <row r="2487" customFormat="false" ht="15.75" hidden="false" customHeight="false" outlineLevel="0" collapsed="false">
      <c r="A2487" s="22" t="s">
        <v>14840</v>
      </c>
      <c r="B2487" s="6" t="s">
        <v>7674</v>
      </c>
      <c r="E2487" s="18" t="str">
        <f aca="false">RIGHT( "0x" &amp; DEC2HEX( HEX2DEC(A2487) + HEX2DEC("79800") ), 8 )</f>
        <v>0x7B320</v>
      </c>
    </row>
    <row r="2488" customFormat="false" ht="15.75" hidden="false" customHeight="false" outlineLevel="0" collapsed="false">
      <c r="A2488" s="22" t="s">
        <v>14841</v>
      </c>
      <c r="B2488" s="6" t="s">
        <v>7676</v>
      </c>
      <c r="E2488" s="18" t="str">
        <f aca="false">RIGHT( "0x" &amp; DEC2HEX( HEX2DEC(A2488) + HEX2DEC("79800") ), 8 )</f>
        <v>0x7B341</v>
      </c>
    </row>
    <row r="2489" customFormat="false" ht="15.75" hidden="false" customHeight="false" outlineLevel="0" collapsed="false">
      <c r="A2489" s="22" t="s">
        <v>14842</v>
      </c>
      <c r="B2489" s="6" t="s">
        <v>7678</v>
      </c>
      <c r="E2489" s="18" t="str">
        <f aca="false">RIGHT( "0x" &amp; DEC2HEX( HEX2DEC(A2489) + HEX2DEC("79800") ), 8 )</f>
        <v>0x7B368</v>
      </c>
    </row>
    <row r="2490" customFormat="false" ht="15.75" hidden="false" customHeight="false" outlineLevel="0" collapsed="false">
      <c r="A2490" s="22" t="s">
        <v>14843</v>
      </c>
      <c r="B2490" s="6" t="s">
        <v>7680</v>
      </c>
      <c r="E2490" s="18" t="str">
        <f aca="false">RIGHT( "0x" &amp; DEC2HEX( HEX2DEC(A2490) + HEX2DEC("79800") ), 8 )</f>
        <v>0x7B385</v>
      </c>
    </row>
    <row r="2491" customFormat="false" ht="15.75" hidden="false" customHeight="false" outlineLevel="0" collapsed="false">
      <c r="A2491" s="22" t="s">
        <v>14844</v>
      </c>
      <c r="B2491" s="6" t="s">
        <v>7681</v>
      </c>
      <c r="E2491" s="18" t="str">
        <f aca="false">RIGHT( "0x" &amp; DEC2HEX( HEX2DEC(A2491) + HEX2DEC("79800") ), 8 )</f>
        <v>0x7B3AC</v>
      </c>
    </row>
    <row r="2492" customFormat="false" ht="15.75" hidden="false" customHeight="false" outlineLevel="0" collapsed="false">
      <c r="A2492" s="22" t="s">
        <v>14845</v>
      </c>
      <c r="B2492" s="6" t="s">
        <v>7683</v>
      </c>
      <c r="E2492" s="18" t="str">
        <f aca="false">RIGHT( "0x" &amp; DEC2HEX( HEX2DEC(A2492) + HEX2DEC("79800") ), 8 )</f>
        <v>0x7B3CF</v>
      </c>
    </row>
    <row r="2493" customFormat="false" ht="15.75" hidden="false" customHeight="false" outlineLevel="0" collapsed="false">
      <c r="A2493" s="22" t="s">
        <v>14846</v>
      </c>
      <c r="B2493" s="6" t="s">
        <v>7685</v>
      </c>
      <c r="E2493" s="18" t="str">
        <f aca="false">RIGHT( "0x" &amp; DEC2HEX( HEX2DEC(A2493) + HEX2DEC("79800") ), 8 )</f>
        <v>0x7B3F0</v>
      </c>
    </row>
    <row r="2494" customFormat="false" ht="15.75" hidden="false" customHeight="false" outlineLevel="0" collapsed="false">
      <c r="A2494" s="22" t="s">
        <v>14847</v>
      </c>
      <c r="B2494" s="6" t="s">
        <v>7687</v>
      </c>
      <c r="E2494" s="18" t="str">
        <f aca="false">RIGHT( "0x" &amp; DEC2HEX( HEX2DEC(A2494) + HEX2DEC("79800") ), 8 )</f>
        <v>0x7B419</v>
      </c>
    </row>
    <row r="2495" customFormat="false" ht="15.75" hidden="false" customHeight="false" outlineLevel="0" collapsed="false">
      <c r="A2495" s="22" t="s">
        <v>14848</v>
      </c>
      <c r="B2495" s="6" t="s">
        <v>7689</v>
      </c>
      <c r="E2495" s="18" t="str">
        <f aca="false">RIGHT( "0x" &amp; DEC2HEX( HEX2DEC(A2495) + HEX2DEC("79800") ), 8 )</f>
        <v>0x7B438</v>
      </c>
    </row>
    <row r="2496" customFormat="false" ht="15.75" hidden="false" customHeight="false" outlineLevel="0" collapsed="false">
      <c r="A2496" s="22" t="s">
        <v>14849</v>
      </c>
      <c r="B2496" s="6" t="s">
        <v>8011</v>
      </c>
      <c r="E2496" s="18" t="str">
        <f aca="false">RIGHT( "0x" &amp; DEC2HEX( HEX2DEC(A2496) + HEX2DEC("79800") ), 8 )</f>
        <v>0x7B46B</v>
      </c>
    </row>
    <row r="2497" customFormat="false" ht="15.75" hidden="false" customHeight="false" outlineLevel="0" collapsed="false">
      <c r="A2497" s="22" t="s">
        <v>14850</v>
      </c>
      <c r="B2497" s="6" t="s">
        <v>7644</v>
      </c>
      <c r="E2497" s="18" t="str">
        <f aca="false">RIGHT( "0x" &amp; DEC2HEX( HEX2DEC(A2497) + HEX2DEC("79800") ), 8 )</f>
        <v>0x7B48B</v>
      </c>
    </row>
    <row r="2498" customFormat="false" ht="15.75" hidden="false" customHeight="false" outlineLevel="0" collapsed="false">
      <c r="A2498" s="22" t="s">
        <v>14851</v>
      </c>
      <c r="B2498" s="6" t="s">
        <v>5523</v>
      </c>
      <c r="E2498" s="18" t="str">
        <f aca="false">RIGHT( "0x" &amp; DEC2HEX( HEX2DEC(A2498) + HEX2DEC("79800") ), 8 )</f>
        <v>0x7B4B8</v>
      </c>
    </row>
    <row r="2499" customFormat="false" ht="15.75" hidden="false" customHeight="false" outlineLevel="0" collapsed="false">
      <c r="A2499" s="22" t="s">
        <v>14852</v>
      </c>
      <c r="B2499" s="6" t="s">
        <v>14581</v>
      </c>
      <c r="E2499" s="18" t="str">
        <f aca="false">RIGHT( "0x" &amp; DEC2HEX( HEX2DEC(A2499) + HEX2DEC("79800") ), 8 )</f>
        <v>0x7B4DB</v>
      </c>
    </row>
    <row r="2500" customFormat="false" ht="15.75" hidden="false" customHeight="false" outlineLevel="0" collapsed="false">
      <c r="A2500" s="22" t="s">
        <v>14853</v>
      </c>
      <c r="B2500" s="6" t="s">
        <v>14583</v>
      </c>
      <c r="E2500" s="18" t="str">
        <f aca="false">RIGHT( "0x" &amp; DEC2HEX( HEX2DEC(A2500) + HEX2DEC("79800") ), 8 )</f>
        <v>0x7B4E5</v>
      </c>
    </row>
    <row r="2501" customFormat="false" ht="15.75" hidden="false" customHeight="false" outlineLevel="0" collapsed="false">
      <c r="A2501" s="22" t="s">
        <v>14854</v>
      </c>
      <c r="B2501" s="6" t="s">
        <v>14585</v>
      </c>
      <c r="E2501" s="18" t="str">
        <f aca="false">RIGHT( "0x" &amp; DEC2HEX( HEX2DEC(A2501) + HEX2DEC("79800") ), 8 )</f>
        <v>0x7B50C</v>
      </c>
    </row>
    <row r="2502" customFormat="false" ht="15.75" hidden="false" customHeight="false" outlineLevel="0" collapsed="false">
      <c r="A2502" s="22" t="s">
        <v>14855</v>
      </c>
      <c r="B2502" s="6" t="s">
        <v>14587</v>
      </c>
      <c r="E2502" s="18" t="str">
        <f aca="false">RIGHT( "0x" &amp; DEC2HEX( HEX2DEC(A2502) + HEX2DEC("79800") ), 8 )</f>
        <v>0x7B527</v>
      </c>
    </row>
    <row r="2503" customFormat="false" ht="15.75" hidden="false" customHeight="false" outlineLevel="0" collapsed="false">
      <c r="A2503" s="22" t="s">
        <v>14856</v>
      </c>
      <c r="B2503" s="6" t="s">
        <v>14857</v>
      </c>
      <c r="E2503" s="18" t="str">
        <f aca="false">RIGHT( "0x" &amp; DEC2HEX( HEX2DEC(A2503) + HEX2DEC("79800") ), 8 )</f>
        <v>0x7B554</v>
      </c>
    </row>
    <row r="2504" customFormat="false" ht="15.75" hidden="false" customHeight="false" outlineLevel="0" collapsed="false">
      <c r="A2504" s="22" t="s">
        <v>14858</v>
      </c>
      <c r="B2504" s="6" t="s">
        <v>14590</v>
      </c>
      <c r="E2504" s="18" t="str">
        <f aca="false">RIGHT( "0x" &amp; DEC2HEX( HEX2DEC(A2504) + HEX2DEC("79800") ), 8 )</f>
        <v>0x7B583</v>
      </c>
    </row>
    <row r="2505" customFormat="false" ht="15.75" hidden="false" customHeight="false" outlineLevel="0" collapsed="false">
      <c r="A2505" s="22" t="s">
        <v>14859</v>
      </c>
      <c r="B2505" s="6" t="s">
        <v>14592</v>
      </c>
      <c r="E2505" s="18" t="str">
        <f aca="false">RIGHT( "0x" &amp; DEC2HEX( HEX2DEC(A2505) + HEX2DEC("79800") ), 8 )</f>
        <v>0x7B5AB</v>
      </c>
    </row>
    <row r="2506" customFormat="false" ht="15.75" hidden="false" customHeight="false" outlineLevel="0" collapsed="false">
      <c r="A2506" s="22" t="s">
        <v>14860</v>
      </c>
      <c r="B2506" s="6" t="s">
        <v>7247</v>
      </c>
      <c r="E2506" s="18" t="str">
        <f aca="false">RIGHT( "0x" &amp; DEC2HEX( HEX2DEC(A2506) + HEX2DEC("79800") ), 8 )</f>
        <v>0x7B5C6</v>
      </c>
    </row>
    <row r="2507" customFormat="false" ht="15.75" hidden="false" customHeight="false" outlineLevel="0" collapsed="false">
      <c r="A2507" s="22" t="s">
        <v>14861</v>
      </c>
      <c r="B2507" s="6" t="s">
        <v>6584</v>
      </c>
      <c r="E2507" s="18" t="str">
        <f aca="false">RIGHT( "0x" &amp; DEC2HEX( HEX2DEC(A2507) + HEX2DEC("79800") ), 8 )</f>
        <v>0x7B5E4</v>
      </c>
    </row>
    <row r="2508" customFormat="false" ht="15.75" hidden="false" customHeight="false" outlineLevel="0" collapsed="false">
      <c r="A2508" s="22" t="s">
        <v>14862</v>
      </c>
      <c r="B2508" s="6" t="s">
        <v>14863</v>
      </c>
      <c r="E2508" s="18" t="str">
        <f aca="false">RIGHT( "0x" &amp; DEC2HEX( HEX2DEC(A2508) + HEX2DEC("79800") ), 8 )</f>
        <v>0x7B5F5</v>
      </c>
    </row>
    <row r="2509" customFormat="false" ht="15.75" hidden="false" customHeight="false" outlineLevel="0" collapsed="false">
      <c r="A2509" s="22" t="s">
        <v>14864</v>
      </c>
      <c r="B2509" s="6" t="s">
        <v>14865</v>
      </c>
      <c r="E2509" s="18" t="str">
        <f aca="false">RIGHT( "0x" &amp; DEC2HEX( HEX2DEC(A2509) + HEX2DEC("79800") ), 8 )</f>
        <v>0x7B601</v>
      </c>
    </row>
    <row r="2510" customFormat="false" ht="15.75" hidden="false" customHeight="false" outlineLevel="0" collapsed="false">
      <c r="A2510" s="22" t="s">
        <v>14866</v>
      </c>
      <c r="B2510" s="6" t="s">
        <v>5580</v>
      </c>
      <c r="E2510" s="18" t="str">
        <f aca="false">RIGHT( "0x" &amp; DEC2HEX( HEX2DEC(A2510) + HEX2DEC("79800") ), 8 )</f>
        <v>0x7B61C</v>
      </c>
    </row>
    <row r="2511" customFormat="false" ht="15.75" hidden="false" customHeight="false" outlineLevel="0" collapsed="false">
      <c r="A2511" s="22" t="s">
        <v>14867</v>
      </c>
      <c r="B2511" s="6" t="s">
        <v>14596</v>
      </c>
      <c r="E2511" s="18" t="str">
        <f aca="false">RIGHT( "0x" &amp; DEC2HEX( HEX2DEC(A2511) + HEX2DEC("79800") ), 8 )</f>
        <v>0x7B631</v>
      </c>
    </row>
    <row r="2512" customFormat="false" ht="15.75" hidden="false" customHeight="false" outlineLevel="0" collapsed="false">
      <c r="A2512" s="22" t="s">
        <v>14868</v>
      </c>
      <c r="B2512" s="6" t="s">
        <v>8303</v>
      </c>
      <c r="E2512" s="18" t="str">
        <f aca="false">RIGHT( "0x" &amp; DEC2HEX( HEX2DEC(A2512) + HEX2DEC("79800") ), 8 )</f>
        <v>0x7B660</v>
      </c>
    </row>
    <row r="2513" customFormat="false" ht="15.75" hidden="false" customHeight="false" outlineLevel="0" collapsed="false">
      <c r="A2513" s="22" t="s">
        <v>14869</v>
      </c>
      <c r="B2513" s="6" t="s">
        <v>14599</v>
      </c>
      <c r="E2513" s="18" t="str">
        <f aca="false">RIGHT( "0x" &amp; DEC2HEX( HEX2DEC(A2513) + HEX2DEC("79800") ), 8 )</f>
        <v>0x7B668</v>
      </c>
    </row>
    <row r="2514" customFormat="false" ht="15.75" hidden="false" customHeight="false" outlineLevel="0" collapsed="false">
      <c r="A2514" s="22" t="s">
        <v>14870</v>
      </c>
      <c r="B2514" s="6" t="s">
        <v>14601</v>
      </c>
      <c r="E2514" s="18" t="str">
        <f aca="false">RIGHT( "0x" &amp; DEC2HEX( HEX2DEC(A2514) + HEX2DEC("79800") ), 8 )</f>
        <v>0x7B678</v>
      </c>
    </row>
    <row r="2515" customFormat="false" ht="15.75" hidden="false" customHeight="false" outlineLevel="0" collapsed="false">
      <c r="A2515" s="22" t="s">
        <v>14871</v>
      </c>
      <c r="B2515" s="6" t="s">
        <v>14603</v>
      </c>
      <c r="E2515" s="18" t="str">
        <f aca="false">RIGHT( "0x" &amp; DEC2HEX( HEX2DEC(A2515) + HEX2DEC("79800") ), 8 )</f>
        <v>0x7B691</v>
      </c>
    </row>
    <row r="2516" customFormat="false" ht="15.75" hidden="false" customHeight="false" outlineLevel="0" collapsed="false">
      <c r="A2516" s="22" t="s">
        <v>14872</v>
      </c>
      <c r="B2516" s="6" t="s">
        <v>14605</v>
      </c>
      <c r="E2516" s="18" t="str">
        <f aca="false">RIGHT( "0x" &amp; DEC2HEX( HEX2DEC(A2516) + HEX2DEC("79800") ), 8 )</f>
        <v>0x7B6B0</v>
      </c>
    </row>
    <row r="2517" customFormat="false" ht="15.75" hidden="false" customHeight="false" outlineLevel="0" collapsed="false">
      <c r="A2517" s="22" t="s">
        <v>14873</v>
      </c>
      <c r="B2517" s="6" t="s">
        <v>14607</v>
      </c>
      <c r="E2517" s="18" t="str">
        <f aca="false">RIGHT( "0x" &amp; DEC2HEX( HEX2DEC(A2517) + HEX2DEC("79800") ), 8 )</f>
        <v>0x7B6DC</v>
      </c>
    </row>
    <row r="2518" customFormat="false" ht="15.75" hidden="false" customHeight="false" outlineLevel="0" collapsed="false">
      <c r="A2518" s="22" t="s">
        <v>14874</v>
      </c>
      <c r="B2518" s="6" t="s">
        <v>7721</v>
      </c>
      <c r="E2518" s="18" t="str">
        <f aca="false">RIGHT( "0x" &amp; DEC2HEX( HEX2DEC(A2518) + HEX2DEC("79800") ), 8 )</f>
        <v>0x7B6EC</v>
      </c>
    </row>
    <row r="2519" customFormat="false" ht="15.75" hidden="false" customHeight="false" outlineLevel="0" collapsed="false">
      <c r="A2519" s="22" t="s">
        <v>14875</v>
      </c>
      <c r="B2519" s="6" t="s">
        <v>7905</v>
      </c>
      <c r="E2519" s="18" t="str">
        <f aca="false">RIGHT( "0x" &amp; DEC2HEX( HEX2DEC(A2519) + HEX2DEC("79800") ), 8 )</f>
        <v>0x7B707</v>
      </c>
    </row>
    <row r="2520" customFormat="false" ht="15.75" hidden="false" customHeight="false" outlineLevel="0" collapsed="false">
      <c r="A2520" s="22" t="s">
        <v>14876</v>
      </c>
      <c r="B2520" s="6" t="s">
        <v>6100</v>
      </c>
      <c r="E2520" s="18" t="str">
        <f aca="false">RIGHT( "0x" &amp; DEC2HEX( HEX2DEC(A2520) + HEX2DEC("79800") ), 8 )</f>
        <v>0x7B724</v>
      </c>
    </row>
    <row r="2521" customFormat="false" ht="15.75" hidden="false" customHeight="false" outlineLevel="0" collapsed="false">
      <c r="A2521" s="22" t="s">
        <v>14877</v>
      </c>
      <c r="B2521" s="6" t="s">
        <v>14878</v>
      </c>
      <c r="E2521" s="18" t="str">
        <f aca="false">RIGHT( "0x" &amp; DEC2HEX( HEX2DEC(A2521) + HEX2DEC("79800") ), 8 )</f>
        <v>0x7B740</v>
      </c>
    </row>
    <row r="2522" customFormat="false" ht="15.75" hidden="false" customHeight="false" outlineLevel="0" collapsed="false">
      <c r="A2522" s="22" t="s">
        <v>14879</v>
      </c>
      <c r="B2522" s="6" t="s">
        <v>14880</v>
      </c>
      <c r="E2522" s="18" t="str">
        <f aca="false">RIGHT( "0x" &amp; DEC2HEX( HEX2DEC(A2522) + HEX2DEC("79800") ), 8 )</f>
        <v>0x7B763</v>
      </c>
    </row>
    <row r="2523" customFormat="false" ht="15.75" hidden="false" customHeight="false" outlineLevel="0" collapsed="false">
      <c r="A2523" s="22" t="s">
        <v>14881</v>
      </c>
      <c r="B2523" s="6" t="s">
        <v>14882</v>
      </c>
      <c r="E2523" s="18" t="str">
        <f aca="false">RIGHT( "0x" &amp; DEC2HEX( HEX2DEC(A2523) + HEX2DEC("79800") ), 8 )</f>
        <v>0x7B790</v>
      </c>
    </row>
    <row r="2524" customFormat="false" ht="15.75" hidden="false" customHeight="false" outlineLevel="0" collapsed="false">
      <c r="A2524" s="22" t="s">
        <v>14883</v>
      </c>
      <c r="B2524" s="6" t="s">
        <v>14884</v>
      </c>
      <c r="E2524" s="18" t="str">
        <f aca="false">RIGHT( "0x" &amp; DEC2HEX( HEX2DEC(A2524) + HEX2DEC("79800") ), 8 )</f>
        <v>0x7B7B9</v>
      </c>
    </row>
    <row r="2525" customFormat="false" ht="15.75" hidden="false" customHeight="false" outlineLevel="0" collapsed="false">
      <c r="A2525" s="22" t="s">
        <v>14885</v>
      </c>
      <c r="B2525" s="6" t="s">
        <v>14886</v>
      </c>
      <c r="E2525" s="18" t="str">
        <f aca="false">RIGHT( "0x" &amp; DEC2HEX( HEX2DEC(A2525) + HEX2DEC("79800") ), 8 )</f>
        <v>0x7B7E4</v>
      </c>
    </row>
    <row r="2526" customFormat="false" ht="15.75" hidden="false" customHeight="false" outlineLevel="0" collapsed="false">
      <c r="A2526" s="22" t="s">
        <v>14887</v>
      </c>
      <c r="B2526" s="6" t="s">
        <v>14888</v>
      </c>
      <c r="E2526" s="18" t="str">
        <f aca="false">RIGHT( "0x" &amp; DEC2HEX( HEX2DEC(A2526) + HEX2DEC("79800") ), 8 )</f>
        <v>0x7B80F</v>
      </c>
    </row>
    <row r="2527" customFormat="false" ht="15.75" hidden="false" customHeight="false" outlineLevel="0" collapsed="false">
      <c r="A2527" s="22" t="s">
        <v>14889</v>
      </c>
      <c r="B2527" s="6" t="s">
        <v>14890</v>
      </c>
      <c r="E2527" s="18" t="str">
        <f aca="false">RIGHT( "0x" &amp; DEC2HEX( HEX2DEC(A2527) + HEX2DEC("79800") ), 8 )</f>
        <v>0x7B830</v>
      </c>
    </row>
    <row r="2528" customFormat="false" ht="15.75" hidden="false" customHeight="false" outlineLevel="0" collapsed="false">
      <c r="A2528" s="22" t="s">
        <v>14891</v>
      </c>
      <c r="B2528" s="6" t="s">
        <v>14892</v>
      </c>
      <c r="E2528" s="18" t="str">
        <f aca="false">RIGHT( "0x" &amp; DEC2HEX( HEX2DEC(A2528) + HEX2DEC("79800") ), 8 )</f>
        <v>0x7B857</v>
      </c>
    </row>
    <row r="2529" customFormat="false" ht="15.75" hidden="false" customHeight="false" outlineLevel="0" collapsed="false">
      <c r="A2529" s="22" t="s">
        <v>14893</v>
      </c>
      <c r="B2529" s="6" t="s">
        <v>14894</v>
      </c>
      <c r="E2529" s="18" t="str">
        <f aca="false">RIGHT( "0x" &amp; DEC2HEX( HEX2DEC(A2529) + HEX2DEC("79800") ), 8 )</f>
        <v>0x7B87E</v>
      </c>
    </row>
    <row r="2530" customFormat="false" ht="15.75" hidden="false" customHeight="false" outlineLevel="0" collapsed="false">
      <c r="A2530" s="22" t="s">
        <v>14895</v>
      </c>
      <c r="B2530" s="6" t="s">
        <v>14896</v>
      </c>
      <c r="E2530" s="18" t="str">
        <f aca="false">RIGHT( "0x" &amp; DEC2HEX( HEX2DEC(A2530) + HEX2DEC("79800") ), 8 )</f>
        <v>0x7B89F</v>
      </c>
    </row>
    <row r="2531" customFormat="false" ht="15.75" hidden="false" customHeight="false" outlineLevel="0" collapsed="false">
      <c r="A2531" s="22" t="s">
        <v>14897</v>
      </c>
      <c r="B2531" s="6" t="s">
        <v>14898</v>
      </c>
      <c r="E2531" s="18" t="str">
        <f aca="false">RIGHT( "0x" &amp; DEC2HEX( HEX2DEC(A2531) + HEX2DEC("79800") ), 8 )</f>
        <v>0x7B8C4</v>
      </c>
    </row>
    <row r="2532" customFormat="false" ht="15.75" hidden="false" customHeight="false" outlineLevel="0" collapsed="false">
      <c r="A2532" s="22" t="s">
        <v>14899</v>
      </c>
      <c r="B2532" s="6" t="s">
        <v>14900</v>
      </c>
      <c r="E2532" s="18" t="str">
        <f aca="false">RIGHT( "0x" &amp; DEC2HEX( HEX2DEC(A2532) + HEX2DEC("79800") ), 8 )</f>
        <v>0x7B8E6</v>
      </c>
    </row>
    <row r="2533" customFormat="false" ht="15.75" hidden="false" customHeight="false" outlineLevel="0" collapsed="false">
      <c r="A2533" s="22" t="s">
        <v>14901</v>
      </c>
      <c r="B2533" s="6" t="s">
        <v>6126</v>
      </c>
      <c r="E2533" s="18" t="str">
        <f aca="false">RIGHT( "0x" &amp; DEC2HEX( HEX2DEC(A2533) + HEX2DEC("79800") ), 8 )</f>
        <v>0x7B901</v>
      </c>
    </row>
    <row r="2534" customFormat="false" ht="15.75" hidden="false" customHeight="false" outlineLevel="0" collapsed="false">
      <c r="A2534" s="22" t="s">
        <v>14902</v>
      </c>
      <c r="B2534" s="6" t="s">
        <v>5619</v>
      </c>
      <c r="E2534" s="18" t="str">
        <f aca="false">RIGHT( "0x" &amp; DEC2HEX( HEX2DEC(A2534) + HEX2DEC("79800") ), 8 )</f>
        <v>0x7B924</v>
      </c>
    </row>
    <row r="2535" customFormat="false" ht="15.75" hidden="false" customHeight="false" outlineLevel="0" collapsed="false">
      <c r="A2535" s="22" t="s">
        <v>14903</v>
      </c>
      <c r="B2535" s="6" t="s">
        <v>14904</v>
      </c>
      <c r="E2535" s="18" t="str">
        <f aca="false">RIGHT( "0x" &amp; DEC2HEX( HEX2DEC(A2535) + HEX2DEC("79800") ), 8 )</f>
        <v>0x7B92B</v>
      </c>
    </row>
    <row r="2536" customFormat="false" ht="15.75" hidden="false" customHeight="false" outlineLevel="0" collapsed="false">
      <c r="A2536" s="22" t="s">
        <v>14905</v>
      </c>
      <c r="B2536" s="6" t="s">
        <v>14906</v>
      </c>
      <c r="E2536" s="18" t="str">
        <f aca="false">RIGHT( "0x" &amp; DEC2HEX( HEX2DEC(A2536) + HEX2DEC("79800") ), 8 )</f>
        <v>0x7B947</v>
      </c>
    </row>
    <row r="2537" customFormat="false" ht="15.75" hidden="false" customHeight="false" outlineLevel="0" collapsed="false">
      <c r="A2537" s="22" t="s">
        <v>14907</v>
      </c>
      <c r="B2537" s="6" t="s">
        <v>5619</v>
      </c>
      <c r="E2537" s="18" t="str">
        <f aca="false">RIGHT( "0x" &amp; DEC2HEX( HEX2DEC(A2537) + HEX2DEC("79800") ), 8 )</f>
        <v>0x7B968</v>
      </c>
    </row>
    <row r="2538" customFormat="false" ht="15.75" hidden="false" customHeight="false" outlineLevel="0" collapsed="false">
      <c r="A2538" s="22" t="s">
        <v>14908</v>
      </c>
      <c r="B2538" s="6" t="s">
        <v>14909</v>
      </c>
      <c r="E2538" s="18" t="str">
        <f aca="false">RIGHT( "0x" &amp; DEC2HEX( HEX2DEC(A2538) + HEX2DEC("79800") ), 8 )</f>
        <v>0x7B978</v>
      </c>
    </row>
    <row r="2539" customFormat="false" ht="15.75" hidden="false" customHeight="false" outlineLevel="0" collapsed="false">
      <c r="A2539" s="22" t="s">
        <v>14910</v>
      </c>
      <c r="B2539" s="6" t="s">
        <v>14911</v>
      </c>
      <c r="E2539" s="18" t="str">
        <f aca="false">RIGHT( "0x" &amp; DEC2HEX( HEX2DEC(A2539) + HEX2DEC("79800") ), 8 )</f>
        <v>0x7B9A5</v>
      </c>
    </row>
    <row r="2540" customFormat="false" ht="15.75" hidden="false" customHeight="false" outlineLevel="0" collapsed="false">
      <c r="A2540" s="22" t="s">
        <v>14912</v>
      </c>
      <c r="B2540" s="6" t="s">
        <v>14913</v>
      </c>
      <c r="E2540" s="18" t="str">
        <f aca="false">RIGHT( "0x" &amp; DEC2HEX( HEX2DEC(A2540) + HEX2DEC("79800") ), 8 )</f>
        <v>0x7B9D0</v>
      </c>
    </row>
    <row r="2541" customFormat="false" ht="15.75" hidden="false" customHeight="false" outlineLevel="0" collapsed="false">
      <c r="A2541" s="22" t="s">
        <v>14914</v>
      </c>
      <c r="B2541" s="6" t="s">
        <v>14915</v>
      </c>
      <c r="E2541" s="18" t="str">
        <f aca="false">RIGHT( "0x" &amp; DEC2HEX( HEX2DEC(A2541) + HEX2DEC("79800") ), 8 )</f>
        <v>0x7B9F7</v>
      </c>
    </row>
    <row r="2542" customFormat="false" ht="15.75" hidden="false" customHeight="false" outlineLevel="0" collapsed="false">
      <c r="A2542" s="22" t="s">
        <v>14213</v>
      </c>
      <c r="B2542" s="6" t="s">
        <v>6142</v>
      </c>
      <c r="E2542" s="18" t="str">
        <f aca="false">RIGHT( "0x" &amp; DEC2HEX( HEX2DEC(A2542) + HEX2DEC("79800") ), 8 )</f>
        <v>0x7BA01</v>
      </c>
    </row>
    <row r="2543" customFormat="false" ht="15.75" hidden="false" customHeight="false" outlineLevel="0" collapsed="false">
      <c r="A2543" s="22" t="s">
        <v>14916</v>
      </c>
      <c r="B2543" s="6" t="s">
        <v>14917</v>
      </c>
      <c r="E2543" s="18" t="str">
        <f aca="false">RIGHT( "0x" &amp; DEC2HEX( HEX2DEC(A2543) + HEX2DEC("79800") ), 8 )</f>
        <v>0x7BA26</v>
      </c>
    </row>
    <row r="2544" customFormat="false" ht="15.75" hidden="false" customHeight="false" outlineLevel="0" collapsed="false">
      <c r="A2544" s="22" t="s">
        <v>14918</v>
      </c>
      <c r="B2544" s="6" t="s">
        <v>6146</v>
      </c>
      <c r="E2544" s="18" t="str">
        <f aca="false">RIGHT( "0x" &amp; DEC2HEX( HEX2DEC(A2544) + HEX2DEC("79800") ), 8 )</f>
        <v>0x7BA63</v>
      </c>
    </row>
    <row r="2545" customFormat="false" ht="15.75" hidden="false" customHeight="false" outlineLevel="0" collapsed="false">
      <c r="A2545" s="22" t="s">
        <v>14919</v>
      </c>
      <c r="B2545" s="6" t="s">
        <v>14920</v>
      </c>
      <c r="E2545" s="18" t="str">
        <f aca="false">RIGHT( "0x" &amp; DEC2HEX( HEX2DEC(A2545) + HEX2DEC("79800") ), 8 )</f>
        <v>0x7BA86</v>
      </c>
    </row>
    <row r="2546" customFormat="false" ht="15.75" hidden="false" customHeight="false" outlineLevel="0" collapsed="false">
      <c r="A2546" s="22" t="s">
        <v>14921</v>
      </c>
      <c r="B2546" s="6" t="s">
        <v>14922</v>
      </c>
      <c r="E2546" s="18" t="str">
        <f aca="false">RIGHT( "0x" &amp; DEC2HEX( HEX2DEC(A2546) + HEX2DEC("79800") ), 8 )</f>
        <v>0x7BAAF</v>
      </c>
    </row>
    <row r="2547" customFormat="false" ht="15.75" hidden="false" customHeight="false" outlineLevel="0" collapsed="false">
      <c r="A2547" s="22" t="s">
        <v>14923</v>
      </c>
      <c r="B2547" s="6" t="s">
        <v>14924</v>
      </c>
      <c r="E2547" s="18" t="str">
        <f aca="false">RIGHT( "0x" &amp; DEC2HEX( HEX2DEC(A2547) + HEX2DEC("79800") ), 8 )</f>
        <v>0x7BADD</v>
      </c>
    </row>
    <row r="2548" customFormat="false" ht="15.75" hidden="false" customHeight="false" outlineLevel="0" collapsed="false">
      <c r="A2548" s="22" t="s">
        <v>14925</v>
      </c>
      <c r="B2548" s="6" t="s">
        <v>14926</v>
      </c>
      <c r="E2548" s="18" t="str">
        <f aca="false">RIGHT( "0x" &amp; DEC2HEX( HEX2DEC(A2548) + HEX2DEC("79800") ), 8 )</f>
        <v>0x7BB02</v>
      </c>
    </row>
    <row r="2549" customFormat="false" ht="15.75" hidden="false" customHeight="false" outlineLevel="0" collapsed="false">
      <c r="A2549" s="22" t="s">
        <v>14927</v>
      </c>
      <c r="B2549" s="6" t="s">
        <v>6156</v>
      </c>
      <c r="E2549" s="18" t="str">
        <f aca="false">RIGHT( "0x" &amp; DEC2HEX( HEX2DEC(A2549) + HEX2DEC("79800") ), 8 )</f>
        <v>0x7BB30</v>
      </c>
    </row>
    <row r="2550" customFormat="false" ht="15.75" hidden="false" customHeight="false" outlineLevel="0" collapsed="false">
      <c r="A2550" s="22" t="s">
        <v>14928</v>
      </c>
      <c r="B2550" s="6" t="s">
        <v>7289</v>
      </c>
      <c r="E2550" s="18" t="str">
        <f aca="false">RIGHT( "0x" &amp; DEC2HEX( HEX2DEC(A2550) + HEX2DEC("79800") ), 8 )</f>
        <v>0x7BB40</v>
      </c>
    </row>
    <row r="2551" customFormat="false" ht="15.75" hidden="false" customHeight="false" outlineLevel="0" collapsed="false">
      <c r="A2551" s="22" t="s">
        <v>14929</v>
      </c>
      <c r="B2551" s="6" t="s">
        <v>7291</v>
      </c>
      <c r="E2551" s="18" t="str">
        <f aca="false">RIGHT( "0x" &amp; DEC2HEX( HEX2DEC(A2551) + HEX2DEC("79800") ), 8 )</f>
        <v>0x7BB6B</v>
      </c>
    </row>
    <row r="2552" customFormat="false" ht="15.75" hidden="false" customHeight="false" outlineLevel="0" collapsed="false">
      <c r="A2552" s="22" t="s">
        <v>14930</v>
      </c>
      <c r="B2552" s="6" t="s">
        <v>7293</v>
      </c>
      <c r="E2552" s="18" t="str">
        <f aca="false">RIGHT( "0x" &amp; DEC2HEX( HEX2DEC(A2552) + HEX2DEC("79800") ), 8 )</f>
        <v>0x7BB94</v>
      </c>
    </row>
    <row r="2553" customFormat="false" ht="15.75" hidden="false" customHeight="false" outlineLevel="0" collapsed="false">
      <c r="A2553" s="22" t="s">
        <v>14931</v>
      </c>
      <c r="B2553" s="6" t="s">
        <v>7295</v>
      </c>
      <c r="E2553" s="18" t="str">
        <f aca="false">RIGHT( "0x" &amp; DEC2HEX( HEX2DEC(A2553) + HEX2DEC("79800") ), 8 )</f>
        <v>0x7BBC1</v>
      </c>
    </row>
    <row r="2554" customFormat="false" ht="15.75" hidden="false" customHeight="false" outlineLevel="0" collapsed="false">
      <c r="A2554" s="22"/>
      <c r="B2554" s="3"/>
      <c r="D2554" s="3" t="s">
        <v>14932</v>
      </c>
      <c r="E2554" s="18"/>
    </row>
    <row r="2555" customFormat="false" ht="15.75" hidden="false" customHeight="false" outlineLevel="0" collapsed="false">
      <c r="A2555" s="22" t="s">
        <v>10807</v>
      </c>
      <c r="B2555" s="6" t="s">
        <v>7204</v>
      </c>
      <c r="E2555" s="18" t="str">
        <f aca="false">RIGHT( "0x" &amp; DEC2HEX( HEX2DEC(A2555) + HEX2DEC("7B000") ), 8 )</f>
        <v>0x7B000</v>
      </c>
    </row>
    <row r="2556" customFormat="false" ht="15.75" hidden="false" customHeight="false" outlineLevel="0" collapsed="false">
      <c r="A2556" s="22" t="s">
        <v>14563</v>
      </c>
      <c r="B2556" s="6" t="s">
        <v>8450</v>
      </c>
      <c r="E2556" s="18" t="str">
        <f aca="false">RIGHT( "0x" &amp; DEC2HEX( HEX2DEC(A2556) + HEX2DEC("7B000") ), 8 )</f>
        <v>0x7B029</v>
      </c>
    </row>
    <row r="2557" customFormat="false" ht="15.75" hidden="false" customHeight="false" outlineLevel="0" collapsed="false">
      <c r="A2557" s="22" t="s">
        <v>14564</v>
      </c>
      <c r="B2557" s="6" t="s">
        <v>7206</v>
      </c>
      <c r="E2557" s="18" t="str">
        <f aca="false">RIGHT( "0x" &amp; DEC2HEX( HEX2DEC(A2557) + HEX2DEC("7B000") ), 8 )</f>
        <v>0x7B04E</v>
      </c>
    </row>
    <row r="2558" customFormat="false" ht="15.75" hidden="false" customHeight="false" outlineLevel="0" collapsed="false">
      <c r="A2558" s="22" t="s">
        <v>14565</v>
      </c>
      <c r="B2558" s="6" t="s">
        <v>7207</v>
      </c>
      <c r="E2558" s="18" t="str">
        <f aca="false">RIGHT( "0x" &amp; DEC2HEX( HEX2DEC(A2558) + HEX2DEC("7B000") ), 8 )</f>
        <v>0x7B07B</v>
      </c>
    </row>
    <row r="2559" customFormat="false" ht="15.75" hidden="false" customHeight="false" outlineLevel="0" collapsed="false">
      <c r="A2559" s="22" t="s">
        <v>14566</v>
      </c>
      <c r="B2559" s="6" t="s">
        <v>5044</v>
      </c>
      <c r="E2559" s="18" t="str">
        <f aca="false">RIGHT( "0x" &amp; DEC2HEX( HEX2DEC(A2559) + HEX2DEC("7B000") ), 8 )</f>
        <v>0x7B0AA</v>
      </c>
    </row>
    <row r="2560" customFormat="false" ht="15.75" hidden="false" customHeight="false" outlineLevel="0" collapsed="false">
      <c r="A2560" s="22" t="s">
        <v>14567</v>
      </c>
      <c r="B2560" s="6" t="s">
        <v>7209</v>
      </c>
      <c r="E2560" s="18" t="str">
        <f aca="false">RIGHT( "0x" &amp; DEC2HEX( HEX2DEC(A2560) + HEX2DEC("7B000") ), 8 )</f>
        <v>0x7B0CB</v>
      </c>
    </row>
    <row r="2561" customFormat="false" ht="15.75" hidden="false" customHeight="false" outlineLevel="0" collapsed="false">
      <c r="A2561" s="22" t="s">
        <v>14568</v>
      </c>
      <c r="B2561" s="6" t="s">
        <v>7210</v>
      </c>
      <c r="E2561" s="18" t="str">
        <f aca="false">RIGHT( "0x" &amp; DEC2HEX( HEX2DEC(A2561) + HEX2DEC("7B000") ), 8 )</f>
        <v>0x7B0E8</v>
      </c>
    </row>
    <row r="2562" customFormat="false" ht="15.75" hidden="false" customHeight="false" outlineLevel="0" collapsed="false">
      <c r="A2562" s="22" t="s">
        <v>14569</v>
      </c>
      <c r="B2562" s="6" t="s">
        <v>8457</v>
      </c>
      <c r="E2562" s="18" t="str">
        <f aca="false">RIGHT( "0x" &amp; DEC2HEX( HEX2DEC(A2562) + HEX2DEC("7B000") ), 8 )</f>
        <v>0x7B117</v>
      </c>
    </row>
    <row r="2563" customFormat="false" ht="15.75" hidden="false" customHeight="false" outlineLevel="0" collapsed="false">
      <c r="A2563" s="22" t="s">
        <v>12684</v>
      </c>
      <c r="B2563" s="6" t="s">
        <v>8459</v>
      </c>
      <c r="E2563" s="18" t="str">
        <f aca="false">RIGHT( "0x" &amp; DEC2HEX( HEX2DEC(A2563) + HEX2DEC("7B000") ), 8 )</f>
        <v>0x7B144</v>
      </c>
    </row>
    <row r="2564" customFormat="false" ht="15.75" hidden="false" customHeight="false" outlineLevel="0" collapsed="false">
      <c r="A2564" s="22" t="s">
        <v>14570</v>
      </c>
      <c r="B2564" s="6" t="s">
        <v>7215</v>
      </c>
      <c r="E2564" s="18" t="str">
        <f aca="false">RIGHT( "0x" &amp; DEC2HEX( HEX2DEC(A2564) + HEX2DEC("7B000") ), 8 )</f>
        <v>0x7B161</v>
      </c>
    </row>
    <row r="2565" customFormat="false" ht="15.75" hidden="false" customHeight="false" outlineLevel="0" collapsed="false">
      <c r="A2565" s="22" t="s">
        <v>14571</v>
      </c>
      <c r="B2565" s="6" t="s">
        <v>7216</v>
      </c>
      <c r="E2565" s="18" t="str">
        <f aca="false">RIGHT( "0x" &amp; DEC2HEX( HEX2DEC(A2565) + HEX2DEC("7B000") ), 8 )</f>
        <v>0x7B18C</v>
      </c>
    </row>
    <row r="2566" customFormat="false" ht="15.75" hidden="false" customHeight="false" outlineLevel="0" collapsed="false">
      <c r="A2566" s="22" t="s">
        <v>14572</v>
      </c>
      <c r="B2566" s="6" t="s">
        <v>7218</v>
      </c>
      <c r="E2566" s="18" t="str">
        <f aca="false">RIGHT( "0x" &amp; DEC2HEX( HEX2DEC(A2566) + HEX2DEC("7B000") ), 8 )</f>
        <v>0x7B1B5</v>
      </c>
    </row>
    <row r="2567" customFormat="false" ht="15.75" hidden="false" customHeight="false" outlineLevel="0" collapsed="false">
      <c r="A2567" s="22" t="s">
        <v>14573</v>
      </c>
      <c r="B2567" s="6" t="s">
        <v>7219</v>
      </c>
      <c r="E2567" s="18" t="str">
        <f aca="false">RIGHT( "0x" &amp; DEC2HEX( HEX2DEC(A2567) + HEX2DEC("7B000") ), 8 )</f>
        <v>0x7B1E6</v>
      </c>
    </row>
    <row r="2568" customFormat="false" ht="15.75" hidden="false" customHeight="false" outlineLevel="0" collapsed="false">
      <c r="A2568" s="22" t="s">
        <v>14574</v>
      </c>
      <c r="B2568" s="6" t="s">
        <v>6220</v>
      </c>
      <c r="E2568" s="18" t="str">
        <f aca="false">RIGHT( "0x" &amp; DEC2HEX( HEX2DEC(A2568) + HEX2DEC("7B000") ), 8 )</f>
        <v>0x7B1F8</v>
      </c>
    </row>
    <row r="2569" customFormat="false" ht="15.75" hidden="false" customHeight="false" outlineLevel="0" collapsed="false">
      <c r="A2569" s="22" t="s">
        <v>14575</v>
      </c>
      <c r="B2569" s="6" t="s">
        <v>6222</v>
      </c>
      <c r="E2569" s="18" t="str">
        <f aca="false">RIGHT( "0x" &amp; DEC2HEX( HEX2DEC(A2569) + HEX2DEC("7B000") ), 8 )</f>
        <v>0x7B208</v>
      </c>
    </row>
    <row r="2570" customFormat="false" ht="15.75" hidden="false" customHeight="false" outlineLevel="0" collapsed="false">
      <c r="A2570" s="22" t="s">
        <v>14576</v>
      </c>
      <c r="B2570" s="6" t="s">
        <v>8466</v>
      </c>
      <c r="E2570" s="18" t="str">
        <f aca="false">RIGHT( "0x" &amp; DEC2HEX( HEX2DEC(A2570) + HEX2DEC("7B000") ), 8 )</f>
        <v>0x7B21F</v>
      </c>
    </row>
    <row r="2571" customFormat="false" ht="15.75" hidden="false" customHeight="false" outlineLevel="0" collapsed="false">
      <c r="A2571" s="22" t="s">
        <v>14577</v>
      </c>
      <c r="B2571" s="6" t="s">
        <v>8468</v>
      </c>
      <c r="E2571" s="18" t="str">
        <f aca="false">RIGHT( "0x" &amp; DEC2HEX( HEX2DEC(A2571) + HEX2DEC("7B000") ), 8 )</f>
        <v>0x7B24E</v>
      </c>
    </row>
    <row r="2572" customFormat="false" ht="15.75" hidden="false" customHeight="false" outlineLevel="0" collapsed="false">
      <c r="A2572" s="22" t="s">
        <v>14578</v>
      </c>
      <c r="B2572" s="6" t="s">
        <v>7227</v>
      </c>
      <c r="E2572" s="18" t="str">
        <f aca="false">RIGHT( "0x" &amp; DEC2HEX( HEX2DEC(A2572) + HEX2DEC("7B000") ), 8 )</f>
        <v>0x7B267</v>
      </c>
    </row>
    <row r="2573" customFormat="false" ht="15.75" hidden="false" customHeight="false" outlineLevel="0" collapsed="false">
      <c r="A2573" s="22" t="s">
        <v>14579</v>
      </c>
      <c r="B2573" s="6" t="s">
        <v>5580</v>
      </c>
      <c r="E2573" s="18" t="str">
        <f aca="false">RIGHT( "0x" &amp; DEC2HEX( HEX2DEC(A2573) + HEX2DEC("7B000") ), 8 )</f>
        <v>0x7B294</v>
      </c>
    </row>
    <row r="2574" customFormat="false" ht="15.75" hidden="false" customHeight="false" outlineLevel="0" collapsed="false">
      <c r="A2574" s="22" t="s">
        <v>14933</v>
      </c>
      <c r="B2574" s="6" t="s">
        <v>6226</v>
      </c>
      <c r="E2574" s="18" t="str">
        <f aca="false">RIGHT( "0x" &amp; DEC2HEX( HEX2DEC(A2574) + HEX2DEC("7B000") ), 8 )</f>
        <v>0x7B2BB</v>
      </c>
    </row>
    <row r="2575" customFormat="false" ht="15.75" hidden="false" customHeight="false" outlineLevel="0" collapsed="false">
      <c r="A2575" s="22" t="s">
        <v>14934</v>
      </c>
      <c r="B2575" s="6" t="s">
        <v>8749</v>
      </c>
      <c r="E2575" s="18" t="str">
        <f aca="false">RIGHT( "0x" &amp; DEC2HEX( HEX2DEC(A2575) + HEX2DEC("7B000") ), 8 )</f>
        <v>0x7B2D8</v>
      </c>
    </row>
    <row r="2576" customFormat="false" ht="15.75" hidden="false" customHeight="false" outlineLevel="0" collapsed="false">
      <c r="A2576" s="22" t="s">
        <v>14935</v>
      </c>
      <c r="B2576" s="6" t="s">
        <v>6230</v>
      </c>
      <c r="E2576" s="18" t="str">
        <f aca="false">RIGHT( "0x" &amp; DEC2HEX( HEX2DEC(A2576) + HEX2DEC("7B000") ), 8 )</f>
        <v>0x7B2E2</v>
      </c>
    </row>
    <row r="2577" customFormat="false" ht="15.75" hidden="false" customHeight="false" outlineLevel="0" collapsed="false">
      <c r="A2577" s="22" t="s">
        <v>14936</v>
      </c>
      <c r="B2577" s="6" t="s">
        <v>14937</v>
      </c>
      <c r="E2577" s="18" t="str">
        <f aca="false">RIGHT( "0x" &amp; DEC2HEX( HEX2DEC(A2577) + HEX2DEC("7B000") ), 8 )</f>
        <v>0x7B2F7</v>
      </c>
    </row>
    <row r="2578" customFormat="false" ht="15.75" hidden="false" customHeight="false" outlineLevel="0" collapsed="false">
      <c r="A2578" s="22" t="s">
        <v>13804</v>
      </c>
      <c r="B2578" s="6" t="s">
        <v>6234</v>
      </c>
      <c r="E2578" s="18" t="str">
        <f aca="false">RIGHT( "0x" &amp; DEC2HEX( HEX2DEC(A2578) + HEX2DEC("7B000") ), 8 )</f>
        <v>0x7B301</v>
      </c>
    </row>
    <row r="2579" customFormat="false" ht="15.75" hidden="false" customHeight="false" outlineLevel="0" collapsed="false">
      <c r="A2579" s="22" t="s">
        <v>14938</v>
      </c>
      <c r="B2579" s="6" t="s">
        <v>7905</v>
      </c>
      <c r="E2579" s="18" t="str">
        <f aca="false">RIGHT( "0x" &amp; DEC2HEX( HEX2DEC(A2579) + HEX2DEC("7B000") ), 8 )</f>
        <v>0x7B312</v>
      </c>
    </row>
    <row r="2580" customFormat="false" ht="15.75" hidden="false" customHeight="false" outlineLevel="0" collapsed="false">
      <c r="A2580" s="22" t="s">
        <v>12701</v>
      </c>
      <c r="B2580" s="6" t="s">
        <v>5073</v>
      </c>
      <c r="E2580" s="18" t="str">
        <f aca="false">RIGHT( "0x" &amp; DEC2HEX( HEX2DEC(A2580) + HEX2DEC("7B000") ), 8 )</f>
        <v>0x7B330</v>
      </c>
    </row>
    <row r="2581" customFormat="false" ht="15.75" hidden="false" customHeight="false" outlineLevel="0" collapsed="false">
      <c r="A2581" s="22" t="s">
        <v>14939</v>
      </c>
      <c r="B2581" s="6" t="s">
        <v>14940</v>
      </c>
      <c r="E2581" s="18" t="str">
        <f aca="false">RIGHT( "0x" &amp; DEC2HEX( HEX2DEC(A2581) + HEX2DEC("7B000") ), 8 )</f>
        <v>0x7B347</v>
      </c>
    </row>
    <row r="2582" customFormat="false" ht="15.75" hidden="false" customHeight="false" outlineLevel="0" collapsed="false">
      <c r="A2582" s="22" t="s">
        <v>14941</v>
      </c>
      <c r="B2582" s="6" t="s">
        <v>14942</v>
      </c>
      <c r="E2582" s="18" t="str">
        <f aca="false">RIGHT( "0x" &amp; DEC2HEX( HEX2DEC(A2582) + HEX2DEC("7B000") ), 8 )</f>
        <v>0x7B370</v>
      </c>
    </row>
    <row r="2583" customFormat="false" ht="15.75" hidden="false" customHeight="false" outlineLevel="0" collapsed="false">
      <c r="A2583" s="22" t="s">
        <v>14943</v>
      </c>
      <c r="B2583" s="6" t="s">
        <v>14944</v>
      </c>
      <c r="E2583" s="18" t="str">
        <f aca="false">RIGHT( "0x" &amp; DEC2HEX( HEX2DEC(A2583) + HEX2DEC("7B000") ), 8 )</f>
        <v>0x7B387</v>
      </c>
    </row>
    <row r="2584" customFormat="false" ht="15.75" hidden="false" customHeight="false" outlineLevel="0" collapsed="false">
      <c r="A2584" s="22" t="s">
        <v>12705</v>
      </c>
      <c r="B2584" s="6" t="s">
        <v>14945</v>
      </c>
      <c r="E2584" s="18" t="str">
        <f aca="false">RIGHT( "0x" &amp; DEC2HEX( HEX2DEC(A2584) + HEX2DEC("7B000") ), 8 )</f>
        <v>0x7B3B4</v>
      </c>
    </row>
    <row r="2585" customFormat="false" ht="15.75" hidden="false" customHeight="false" outlineLevel="0" collapsed="false">
      <c r="A2585" s="22" t="s">
        <v>14946</v>
      </c>
      <c r="B2585" s="6" t="s">
        <v>14947</v>
      </c>
      <c r="E2585" s="18" t="str">
        <f aca="false">RIGHT( "0x" &amp; DEC2HEX( HEX2DEC(A2585) + HEX2DEC("7B000") ), 8 )</f>
        <v>0x7B3E1</v>
      </c>
    </row>
    <row r="2586" customFormat="false" ht="15.75" hidden="false" customHeight="false" outlineLevel="0" collapsed="false">
      <c r="A2586" s="22" t="s">
        <v>14948</v>
      </c>
      <c r="B2586" s="6" t="s">
        <v>14949</v>
      </c>
      <c r="E2586" s="18" t="str">
        <f aca="false">RIGHT( "0x" &amp; DEC2HEX( HEX2DEC(A2586) + HEX2DEC("7B000") ), 8 )</f>
        <v>0x7B3FE</v>
      </c>
    </row>
    <row r="2587" customFormat="false" ht="15.75" hidden="false" customHeight="false" outlineLevel="0" collapsed="false">
      <c r="A2587" s="22" t="s">
        <v>14950</v>
      </c>
      <c r="B2587" s="6" t="s">
        <v>14951</v>
      </c>
      <c r="E2587" s="18" t="str">
        <f aca="false">RIGHT( "0x" &amp; DEC2HEX( HEX2DEC(A2587) + HEX2DEC("7B000") ), 8 )</f>
        <v>0x7B42D</v>
      </c>
    </row>
    <row r="2588" customFormat="false" ht="15.75" hidden="false" customHeight="false" outlineLevel="0" collapsed="false">
      <c r="A2588" s="22" t="s">
        <v>14604</v>
      </c>
      <c r="B2588" s="6" t="s">
        <v>14952</v>
      </c>
      <c r="E2588" s="18" t="str">
        <f aca="false">RIGHT( "0x" &amp; DEC2HEX( HEX2DEC(A2588) + HEX2DEC("7B000") ), 8 )</f>
        <v>0x7B458</v>
      </c>
    </row>
    <row r="2589" customFormat="false" ht="15.75" hidden="false" customHeight="false" outlineLevel="0" collapsed="false">
      <c r="A2589" s="22" t="s">
        <v>14953</v>
      </c>
      <c r="B2589" s="6" t="s">
        <v>14954</v>
      </c>
      <c r="E2589" s="18" t="str">
        <f aca="false">RIGHT( "0x" &amp; DEC2HEX( HEX2DEC(A2589) + HEX2DEC("7B000") ), 8 )</f>
        <v>0x7B483</v>
      </c>
    </row>
    <row r="2590" customFormat="false" ht="15.75" hidden="false" customHeight="false" outlineLevel="0" collapsed="false">
      <c r="A2590" s="22" t="s">
        <v>14955</v>
      </c>
      <c r="B2590" s="6" t="s">
        <v>14956</v>
      </c>
      <c r="E2590" s="18" t="str">
        <f aca="false">RIGHT( "0x" &amp; DEC2HEX( HEX2DEC(A2590) + HEX2DEC("7B000") ), 8 )</f>
        <v>0x7B4AE</v>
      </c>
    </row>
    <row r="2591" customFormat="false" ht="15.75" hidden="false" customHeight="false" outlineLevel="0" collapsed="false">
      <c r="A2591" s="22" t="s">
        <v>14957</v>
      </c>
      <c r="B2591" s="6" t="s">
        <v>14958</v>
      </c>
      <c r="E2591" s="18" t="str">
        <f aca="false">RIGHT( "0x" &amp; DEC2HEX( HEX2DEC(A2591) + HEX2DEC("7B000") ), 8 )</f>
        <v>0x7B4D3</v>
      </c>
    </row>
    <row r="2592" customFormat="false" ht="15.75" hidden="false" customHeight="false" outlineLevel="0" collapsed="false">
      <c r="A2592" s="22" t="s">
        <v>14959</v>
      </c>
      <c r="B2592" s="6" t="s">
        <v>9022</v>
      </c>
      <c r="E2592" s="18" t="str">
        <f aca="false">RIGHT( "0x" &amp; DEC2HEX( HEX2DEC(A2592) + HEX2DEC("7B000") ), 8 )</f>
        <v>0x7B4EF</v>
      </c>
    </row>
    <row r="2593" customFormat="false" ht="15.75" hidden="false" customHeight="false" outlineLevel="0" collapsed="false">
      <c r="A2593" s="22" t="s">
        <v>14960</v>
      </c>
      <c r="B2593" s="6" t="s">
        <v>9024</v>
      </c>
      <c r="E2593" s="18" t="str">
        <f aca="false">RIGHT( "0x" &amp; DEC2HEX( HEX2DEC(A2593) + HEX2DEC("7B000") ), 8 )</f>
        <v>0x7B502</v>
      </c>
    </row>
    <row r="2594" customFormat="false" ht="15.75" hidden="false" customHeight="false" outlineLevel="0" collapsed="false">
      <c r="A2594" s="22" t="s">
        <v>13833</v>
      </c>
      <c r="B2594" s="6" t="s">
        <v>5523</v>
      </c>
      <c r="E2594" s="18" t="str">
        <f aca="false">RIGHT( "0x" &amp; DEC2HEX( HEX2DEC(A2594) + HEX2DEC("7B000") ), 8 )</f>
        <v>0x7B520</v>
      </c>
    </row>
    <row r="2595" customFormat="false" ht="15.75" hidden="false" customHeight="false" outlineLevel="0" collapsed="false">
      <c r="A2595" s="22" t="s">
        <v>14961</v>
      </c>
      <c r="B2595" s="6" t="s">
        <v>14962</v>
      </c>
      <c r="E2595" s="18" t="str">
        <f aca="false">RIGHT( "0x" &amp; DEC2HEX( HEX2DEC(A2595) + HEX2DEC("7B000") ), 8 )</f>
        <v>0x7B535</v>
      </c>
    </row>
    <row r="2596" customFormat="false" ht="15.75" hidden="false" customHeight="false" outlineLevel="0" collapsed="false">
      <c r="A2596" s="22" t="s">
        <v>14963</v>
      </c>
      <c r="B2596" s="6" t="s">
        <v>14964</v>
      </c>
      <c r="E2596" s="18" t="str">
        <f aca="false">RIGHT( "0x" &amp; DEC2HEX( HEX2DEC(A2596) + HEX2DEC("7B000") ), 8 )</f>
        <v>0x7B560</v>
      </c>
    </row>
    <row r="2597" customFormat="false" ht="15.75" hidden="false" customHeight="false" outlineLevel="0" collapsed="false">
      <c r="A2597" s="22" t="s">
        <v>14965</v>
      </c>
      <c r="B2597" s="6" t="s">
        <v>14966</v>
      </c>
      <c r="E2597" s="18" t="str">
        <f aca="false">RIGHT( "0x" &amp; DEC2HEX( HEX2DEC(A2597) + HEX2DEC("7B000") ), 8 )</f>
        <v>0x7B58D</v>
      </c>
    </row>
    <row r="2598" customFormat="false" ht="15.75" hidden="false" customHeight="false" outlineLevel="0" collapsed="false">
      <c r="A2598" s="22" t="s">
        <v>14967</v>
      </c>
      <c r="B2598" s="6" t="s">
        <v>14968</v>
      </c>
      <c r="E2598" s="18" t="str">
        <f aca="false">RIGHT( "0x" &amp; DEC2HEX( HEX2DEC(A2598) + HEX2DEC("7B000") ), 8 )</f>
        <v>0x7B5B6</v>
      </c>
    </row>
    <row r="2599" customFormat="false" ht="15.75" hidden="false" customHeight="false" outlineLevel="0" collapsed="false">
      <c r="A2599" s="22" t="s">
        <v>14969</v>
      </c>
      <c r="B2599" s="6" t="s">
        <v>14970</v>
      </c>
      <c r="E2599" s="18" t="str">
        <f aca="false">RIGHT( "0x" &amp; DEC2HEX( HEX2DEC(A2599) + HEX2DEC("7B000") ), 8 )</f>
        <v>0x7B5D1</v>
      </c>
    </row>
    <row r="2600" customFormat="false" ht="15.75" hidden="false" customHeight="false" outlineLevel="0" collapsed="false">
      <c r="A2600" s="22" t="s">
        <v>14971</v>
      </c>
      <c r="B2600" s="6" t="s">
        <v>14972</v>
      </c>
      <c r="E2600" s="18" t="str">
        <f aca="false">RIGHT( "0x" &amp; DEC2HEX( HEX2DEC(A2600) + HEX2DEC("7B000") ), 8 )</f>
        <v>0x7B5F0</v>
      </c>
    </row>
    <row r="2601" customFormat="false" ht="15.75" hidden="false" customHeight="false" outlineLevel="0" collapsed="false">
      <c r="A2601" s="22" t="s">
        <v>14973</v>
      </c>
      <c r="B2601" s="6" t="s">
        <v>14974</v>
      </c>
      <c r="E2601" s="18" t="str">
        <f aca="false">RIGHT( "0x" &amp; DEC2HEX( HEX2DEC(A2601) + HEX2DEC("7B000") ), 8 )</f>
        <v>0x7B609</v>
      </c>
    </row>
    <row r="2602" customFormat="false" ht="15.75" hidden="false" customHeight="false" outlineLevel="0" collapsed="false">
      <c r="A2602" s="22" t="s">
        <v>14975</v>
      </c>
      <c r="B2602" s="6" t="s">
        <v>14592</v>
      </c>
      <c r="E2602" s="18" t="str">
        <f aca="false">RIGHT( "0x" &amp; DEC2HEX( HEX2DEC(A2602) + HEX2DEC("7B000") ), 8 )</f>
        <v>0x7B633</v>
      </c>
    </row>
    <row r="2603" customFormat="false" ht="15.75" hidden="false" customHeight="false" outlineLevel="0" collapsed="false">
      <c r="A2603" s="22" t="s">
        <v>14976</v>
      </c>
      <c r="B2603" s="6" t="s">
        <v>7247</v>
      </c>
      <c r="E2603" s="18" t="str">
        <f aca="false">RIGHT( "0x" &amp; DEC2HEX( HEX2DEC(A2603) + HEX2DEC("7B000") ), 8 )</f>
        <v>0x7B64E</v>
      </c>
    </row>
    <row r="2604" customFormat="false" ht="15.75" hidden="false" customHeight="false" outlineLevel="0" collapsed="false">
      <c r="A2604" s="22" t="s">
        <v>14977</v>
      </c>
      <c r="B2604" s="6" t="s">
        <v>7249</v>
      </c>
      <c r="E2604" s="18" t="str">
        <f aca="false">RIGHT( "0x" &amp; DEC2HEX( HEX2DEC(A2604) + HEX2DEC("7B000") ), 8 )</f>
        <v>0x7B66C</v>
      </c>
    </row>
    <row r="2605" customFormat="false" ht="15.75" hidden="false" customHeight="false" outlineLevel="0" collapsed="false">
      <c r="A2605" s="22" t="s">
        <v>14978</v>
      </c>
      <c r="B2605" s="6" t="s">
        <v>7251</v>
      </c>
      <c r="E2605" s="18" t="str">
        <f aca="false">RIGHT( "0x" &amp; DEC2HEX( HEX2DEC(A2605) + HEX2DEC("7B000") ), 8 )</f>
        <v>0x7B679</v>
      </c>
    </row>
    <row r="2606" customFormat="false" ht="15.75" hidden="false" customHeight="false" outlineLevel="0" collapsed="false">
      <c r="A2606" s="22" t="s">
        <v>14979</v>
      </c>
      <c r="B2606" s="6" t="s">
        <v>7253</v>
      </c>
      <c r="E2606" s="18" t="str">
        <f aca="false">RIGHT( "0x" &amp; DEC2HEX( HEX2DEC(A2606) + HEX2DEC("7B000") ), 8 )</f>
        <v>0x7B68C</v>
      </c>
    </row>
    <row r="2607" customFormat="false" ht="15.75" hidden="false" customHeight="false" outlineLevel="0" collapsed="false">
      <c r="A2607" s="22" t="s">
        <v>14980</v>
      </c>
      <c r="B2607" s="6" t="s">
        <v>5619</v>
      </c>
      <c r="E2607" s="18" t="str">
        <f aca="false">RIGHT( "0x" &amp; DEC2HEX( HEX2DEC(A2607) + HEX2DEC("7B000") ), 8 )</f>
        <v>0x7B6A4</v>
      </c>
    </row>
    <row r="2608" customFormat="false" ht="15.75" hidden="false" customHeight="false" outlineLevel="0" collapsed="false">
      <c r="A2608" s="22" t="s">
        <v>14981</v>
      </c>
      <c r="B2608" s="6" t="s">
        <v>7642</v>
      </c>
      <c r="E2608" s="18" t="str">
        <f aca="false">RIGHT( "0x" &amp; DEC2HEX( HEX2DEC(A2608) + HEX2DEC("7B000") ), 8 )</f>
        <v>0x7B6B4</v>
      </c>
    </row>
    <row r="2609" customFormat="false" ht="15.75" hidden="false" customHeight="false" outlineLevel="0" collapsed="false">
      <c r="A2609" s="22" t="s">
        <v>14982</v>
      </c>
      <c r="B2609" s="6" t="s">
        <v>14983</v>
      </c>
      <c r="E2609" s="18" t="str">
        <f aca="false">RIGHT( "0x" &amp; DEC2HEX( HEX2DEC(A2609) + HEX2DEC("7B000") ), 8 )</f>
        <v>0x7B6C2</v>
      </c>
    </row>
    <row r="2610" customFormat="false" ht="15.75" hidden="false" customHeight="false" outlineLevel="0" collapsed="false">
      <c r="A2610" s="22" t="s">
        <v>14984</v>
      </c>
      <c r="B2610" s="6" t="s">
        <v>14985</v>
      </c>
      <c r="E2610" s="18" t="str">
        <f aca="false">RIGHT( "0x" &amp; DEC2HEX( HEX2DEC(A2610) + HEX2DEC("7B000") ), 8 )</f>
        <v>0x7B6E7</v>
      </c>
    </row>
    <row r="2611" customFormat="false" ht="15.75" hidden="false" customHeight="false" outlineLevel="0" collapsed="false">
      <c r="A2611" s="22" t="s">
        <v>14986</v>
      </c>
      <c r="B2611" s="6" t="s">
        <v>14987</v>
      </c>
      <c r="E2611" s="18" t="str">
        <f aca="false">RIGHT( "0x" &amp; DEC2HEX( HEX2DEC(A2611) + HEX2DEC("7B000") ), 8 )</f>
        <v>0x7B6FE</v>
      </c>
    </row>
    <row r="2612" customFormat="false" ht="15.75" hidden="false" customHeight="false" outlineLevel="0" collapsed="false">
      <c r="A2612" s="22" t="s">
        <v>14988</v>
      </c>
      <c r="B2612" s="6" t="s">
        <v>14989</v>
      </c>
      <c r="E2612" s="18" t="str">
        <f aca="false">RIGHT( "0x" &amp; DEC2HEX( HEX2DEC(A2612) + HEX2DEC("7B000") ), 8 )</f>
        <v>0x7B725</v>
      </c>
    </row>
    <row r="2613" customFormat="false" ht="15.75" hidden="false" customHeight="false" outlineLevel="0" collapsed="false">
      <c r="A2613" s="22" t="s">
        <v>14990</v>
      </c>
      <c r="B2613" s="6" t="s">
        <v>14991</v>
      </c>
      <c r="E2613" s="18" t="str">
        <f aca="false">RIGHT( "0x" &amp; DEC2HEX( HEX2DEC(A2613) + HEX2DEC("7B000") ), 8 )</f>
        <v>0x7B750</v>
      </c>
    </row>
    <row r="2614" customFormat="false" ht="15.75" hidden="false" customHeight="false" outlineLevel="0" collapsed="false">
      <c r="A2614" s="22" t="s">
        <v>14992</v>
      </c>
      <c r="B2614" s="6" t="s">
        <v>14993</v>
      </c>
      <c r="E2614" s="18" t="str">
        <f aca="false">RIGHT( "0x" &amp; DEC2HEX( HEX2DEC(A2614) + HEX2DEC("7B000") ), 8 )</f>
        <v>0x7B76F</v>
      </c>
    </row>
    <row r="2615" customFormat="false" ht="15.75" hidden="false" customHeight="false" outlineLevel="0" collapsed="false">
      <c r="A2615" s="22" t="s">
        <v>14994</v>
      </c>
      <c r="B2615" s="6" t="s">
        <v>5129</v>
      </c>
      <c r="E2615" s="18" t="str">
        <f aca="false">RIGHT( "0x" &amp; DEC2HEX( HEX2DEC(A2615) + HEX2DEC("7B000") ), 8 )</f>
        <v>0x7B7A4</v>
      </c>
    </row>
    <row r="2616" customFormat="false" ht="15.75" hidden="false" customHeight="false" outlineLevel="0" collapsed="false">
      <c r="A2616" s="22" t="s">
        <v>14995</v>
      </c>
      <c r="B2616" s="6" t="s">
        <v>6293</v>
      </c>
      <c r="E2616" s="18" t="str">
        <f aca="false">RIGHT( "0x" &amp; DEC2HEX( HEX2DEC(A2616) + HEX2DEC("7B000") ), 8 )</f>
        <v>0x7B7C4</v>
      </c>
    </row>
    <row r="2617" customFormat="false" ht="15.75" hidden="false" customHeight="false" outlineLevel="0" collapsed="false">
      <c r="A2617" s="22" t="s">
        <v>14996</v>
      </c>
      <c r="B2617" s="6" t="s">
        <v>14997</v>
      </c>
      <c r="E2617" s="18" t="str">
        <f aca="false">RIGHT( "0x" &amp; DEC2HEX( HEX2DEC(A2617) + HEX2DEC("7B000") ), 8 )</f>
        <v>0x7B7DD</v>
      </c>
    </row>
    <row r="2618" customFormat="false" ht="15.75" hidden="false" customHeight="false" outlineLevel="0" collapsed="false">
      <c r="A2618" s="22" t="s">
        <v>14998</v>
      </c>
      <c r="B2618" s="6" t="s">
        <v>14999</v>
      </c>
      <c r="E2618" s="18" t="str">
        <f aca="false">RIGHT( "0x" &amp; DEC2HEX( HEX2DEC(A2618) + HEX2DEC("7B000") ), 8 )</f>
        <v>0x7B806</v>
      </c>
    </row>
    <row r="2619" customFormat="false" ht="15.75" hidden="false" customHeight="false" outlineLevel="0" collapsed="false">
      <c r="A2619" s="22" t="s">
        <v>15000</v>
      </c>
      <c r="B2619" s="6" t="s">
        <v>15001</v>
      </c>
      <c r="E2619" s="18" t="str">
        <f aca="false">RIGHT( "0x" &amp; DEC2HEX( HEX2DEC(A2619) + HEX2DEC("7B000") ), 8 )</f>
        <v>0x7B82D</v>
      </c>
    </row>
    <row r="2620" customFormat="false" ht="15.75" hidden="false" customHeight="false" outlineLevel="0" collapsed="false">
      <c r="A2620" s="22" t="s">
        <v>15002</v>
      </c>
      <c r="B2620" s="6" t="s">
        <v>15003</v>
      </c>
      <c r="E2620" s="18" t="str">
        <f aca="false">RIGHT( "0x" &amp; DEC2HEX( HEX2DEC(A2620) + HEX2DEC("7B000") ), 8 )</f>
        <v>0x7B856</v>
      </c>
    </row>
    <row r="2621" customFormat="false" ht="15.75" hidden="false" customHeight="false" outlineLevel="0" collapsed="false">
      <c r="A2621" s="22" t="s">
        <v>15004</v>
      </c>
      <c r="B2621" s="6" t="s">
        <v>15005</v>
      </c>
      <c r="E2621" s="18" t="str">
        <f aca="false">RIGHT( "0x" &amp; DEC2HEX( HEX2DEC(A2621) + HEX2DEC("7B000") ), 8 )</f>
        <v>0x7B87F</v>
      </c>
    </row>
    <row r="2622" customFormat="false" ht="15.75" hidden="false" customHeight="false" outlineLevel="0" collapsed="false">
      <c r="A2622" s="22" t="s">
        <v>13879</v>
      </c>
      <c r="B2622" s="6" t="s">
        <v>6305</v>
      </c>
      <c r="E2622" s="18" t="str">
        <f aca="false">RIGHT( "0x" &amp; DEC2HEX( HEX2DEC(A2622) + HEX2DEC("7B000") ), 8 )</f>
        <v>0x7B8B4</v>
      </c>
    </row>
    <row r="2623" customFormat="false" ht="15.75" hidden="false" customHeight="false" outlineLevel="0" collapsed="false">
      <c r="A2623" s="22" t="s">
        <v>15006</v>
      </c>
      <c r="B2623" s="6" t="s">
        <v>8836</v>
      </c>
      <c r="E2623" s="18" t="str">
        <f aca="false">RIGHT( "0x" &amp; DEC2HEX( HEX2DEC(A2623) + HEX2DEC("7B000") ), 8 )</f>
        <v>0x7B8D8</v>
      </c>
    </row>
    <row r="2624" customFormat="false" ht="15.75" hidden="false" customHeight="false" outlineLevel="0" collapsed="false">
      <c r="A2624" s="22" t="s">
        <v>15007</v>
      </c>
      <c r="B2624" s="6" t="s">
        <v>6308</v>
      </c>
      <c r="E2624" s="18" t="str">
        <f aca="false">RIGHT( "0x" &amp; DEC2HEX( HEX2DEC(A2624) + HEX2DEC("7B000") ), 8 )</f>
        <v>0x7B8E1</v>
      </c>
    </row>
    <row r="2625" customFormat="false" ht="15.75" hidden="false" customHeight="false" outlineLevel="0" collapsed="false">
      <c r="A2625" s="22" t="s">
        <v>13882</v>
      </c>
      <c r="B2625" s="6" t="s">
        <v>15008</v>
      </c>
      <c r="E2625" s="18" t="str">
        <f aca="false">RIGHT( "0x" &amp; DEC2HEX( HEX2DEC(A2625) + HEX2DEC("7B000") ), 8 )</f>
        <v>0x7B8F4</v>
      </c>
    </row>
    <row r="2626" customFormat="false" ht="15.75" hidden="false" customHeight="false" outlineLevel="0" collapsed="false">
      <c r="A2626" s="22" t="s">
        <v>15009</v>
      </c>
      <c r="B2626" s="6" t="s">
        <v>15010</v>
      </c>
      <c r="E2626" s="18" t="str">
        <f aca="false">RIGHT( "0x" &amp; DEC2HEX( HEX2DEC(A2626) + HEX2DEC("7B000") ), 8 )</f>
        <v>0x7B924</v>
      </c>
    </row>
    <row r="2627" customFormat="false" ht="15.75" hidden="false" customHeight="false" outlineLevel="0" collapsed="false">
      <c r="A2627" s="22" t="s">
        <v>15011</v>
      </c>
      <c r="B2627" s="6" t="s">
        <v>6314</v>
      </c>
      <c r="E2627" s="18" t="str">
        <f aca="false">RIGHT( "0x" &amp; DEC2HEX( HEX2DEC(A2627) + HEX2DEC("7B000") ), 8 )</f>
        <v>0x7B936</v>
      </c>
    </row>
    <row r="2628" customFormat="false" ht="15.75" hidden="false" customHeight="false" outlineLevel="0" collapsed="false">
      <c r="A2628" s="22" t="s">
        <v>15012</v>
      </c>
      <c r="B2628" s="6" t="s">
        <v>15013</v>
      </c>
      <c r="E2628" s="18" t="str">
        <f aca="false">RIGHT( "0x" &amp; DEC2HEX( HEX2DEC(A2628) + HEX2DEC("7B000") ), 8 )</f>
        <v>0x7B941</v>
      </c>
    </row>
    <row r="2629" customFormat="false" ht="15.75" hidden="false" customHeight="false" outlineLevel="0" collapsed="false">
      <c r="A2629" s="22" t="s">
        <v>15014</v>
      </c>
      <c r="B2629" s="6" t="s">
        <v>15015</v>
      </c>
      <c r="E2629" s="18" t="str">
        <f aca="false">RIGHT( "0x" &amp; DEC2HEX( HEX2DEC(A2629) + HEX2DEC("7B000") ), 8 )</f>
        <v>0x7B970</v>
      </c>
    </row>
    <row r="2630" customFormat="false" ht="15.75" hidden="false" customHeight="false" outlineLevel="0" collapsed="false">
      <c r="A2630" s="22" t="s">
        <v>15016</v>
      </c>
      <c r="B2630" s="6" t="s">
        <v>6320</v>
      </c>
      <c r="E2630" s="18" t="str">
        <f aca="false">RIGHT( "0x" &amp; DEC2HEX( HEX2DEC(A2630) + HEX2DEC("7B000") ), 8 )</f>
        <v>0x7B986</v>
      </c>
    </row>
    <row r="2631" customFormat="false" ht="15.75" hidden="false" customHeight="false" outlineLevel="0" collapsed="false">
      <c r="A2631" s="22" t="s">
        <v>15017</v>
      </c>
      <c r="B2631" s="6" t="s">
        <v>15018</v>
      </c>
      <c r="E2631" s="18" t="str">
        <f aca="false">RIGHT( "0x" &amp; DEC2HEX( HEX2DEC(A2631) + HEX2DEC("7B000") ), 8 )</f>
        <v>0x7B999</v>
      </c>
    </row>
    <row r="2632" customFormat="false" ht="15.75" hidden="false" customHeight="false" outlineLevel="0" collapsed="false">
      <c r="A2632" s="22" t="s">
        <v>15019</v>
      </c>
      <c r="B2632" s="6" t="s">
        <v>6324</v>
      </c>
      <c r="E2632" s="18" t="str">
        <f aca="false">RIGHT( "0x" &amp; DEC2HEX( HEX2DEC(A2632) + HEX2DEC("7B000") ), 8 )</f>
        <v>0x7B9D6</v>
      </c>
    </row>
    <row r="2633" customFormat="false" ht="15.75" hidden="false" customHeight="false" outlineLevel="0" collapsed="false">
      <c r="A2633" s="22" t="s">
        <v>15020</v>
      </c>
      <c r="B2633" s="6" t="s">
        <v>15021</v>
      </c>
      <c r="E2633" s="18" t="str">
        <f aca="false">RIGHT( "0x" &amp; DEC2HEX( HEX2DEC(A2633) + HEX2DEC("7B000") ), 8 )</f>
        <v>0x7B9FC</v>
      </c>
    </row>
    <row r="2634" customFormat="false" ht="15.75" hidden="false" customHeight="false" outlineLevel="0" collapsed="false">
      <c r="A2634" s="22" t="s">
        <v>15022</v>
      </c>
      <c r="B2634" s="6" t="s">
        <v>6308</v>
      </c>
      <c r="E2634" s="18" t="str">
        <f aca="false">RIGHT( "0x" &amp; DEC2HEX( HEX2DEC(A2634) + HEX2DEC("7B000") ), 8 )</f>
        <v>0x7BA05</v>
      </c>
    </row>
    <row r="2635" customFormat="false" ht="15.75" hidden="false" customHeight="false" outlineLevel="0" collapsed="false">
      <c r="A2635" s="22" t="s">
        <v>15023</v>
      </c>
      <c r="B2635" s="6" t="s">
        <v>15024</v>
      </c>
      <c r="E2635" s="18" t="str">
        <f aca="false">RIGHT( "0x" &amp; DEC2HEX( HEX2DEC(A2635) + HEX2DEC("7B000") ), 8 )</f>
        <v>0x7BA18</v>
      </c>
    </row>
    <row r="2636" customFormat="false" ht="15.75" hidden="false" customHeight="false" outlineLevel="0" collapsed="false">
      <c r="A2636" s="22" t="s">
        <v>13904</v>
      </c>
      <c r="B2636" s="6" t="s">
        <v>7367</v>
      </c>
      <c r="E2636" s="18" t="str">
        <f aca="false">RIGHT( "0x" &amp; DEC2HEX( HEX2DEC(A2636) + HEX2DEC("7B000") ), 8 )</f>
        <v>0x7BA41</v>
      </c>
    </row>
    <row r="2637" customFormat="false" ht="15.75" hidden="false" customHeight="false" outlineLevel="0" collapsed="false">
      <c r="A2637" s="22" t="s">
        <v>15025</v>
      </c>
      <c r="B2637" s="6" t="s">
        <v>1985</v>
      </c>
      <c r="E2637" s="18" t="str">
        <f aca="false">RIGHT( "0x" &amp; DEC2HEX( HEX2DEC(A2637) + HEX2DEC("7B000") ), 8 )</f>
        <v>0x7BA68</v>
      </c>
    </row>
    <row r="2638" customFormat="false" ht="15.75" hidden="false" customHeight="false" outlineLevel="0" collapsed="false">
      <c r="A2638" s="22" t="s">
        <v>15026</v>
      </c>
      <c r="B2638" s="6" t="s">
        <v>15027</v>
      </c>
      <c r="E2638" s="18" t="str">
        <f aca="false">RIGHT( "0x" &amp; DEC2HEX( HEX2DEC(A2638) + HEX2DEC("7B000") ), 8 )</f>
        <v>0x7BA7B</v>
      </c>
    </row>
    <row r="2639" customFormat="false" ht="15.75" hidden="false" customHeight="false" outlineLevel="0" collapsed="false">
      <c r="A2639" s="22" t="s">
        <v>15028</v>
      </c>
      <c r="B2639" s="6" t="s">
        <v>6335</v>
      </c>
      <c r="E2639" s="18" t="str">
        <f aca="false">RIGHT( "0x" &amp; DEC2HEX( HEX2DEC(A2639) + HEX2DEC("7B000") ), 8 )</f>
        <v>0x7BA8A</v>
      </c>
    </row>
    <row r="2640" customFormat="false" ht="15.75" hidden="false" customHeight="false" outlineLevel="0" collapsed="false">
      <c r="A2640" s="22" t="s">
        <v>15029</v>
      </c>
      <c r="B2640" s="6" t="s">
        <v>15030</v>
      </c>
      <c r="E2640" s="18" t="str">
        <f aca="false">RIGHT( "0x" &amp; DEC2HEX( HEX2DEC(A2640) + HEX2DEC("7B000") ), 8 )</f>
        <v>0x7BA93</v>
      </c>
    </row>
    <row r="2641" customFormat="false" ht="15.75" hidden="false" customHeight="false" outlineLevel="0" collapsed="false">
      <c r="A2641" s="22" t="s">
        <v>13910</v>
      </c>
      <c r="B2641" s="6" t="s">
        <v>6339</v>
      </c>
      <c r="E2641" s="18" t="str">
        <f aca="false">RIGHT( "0x" &amp; DEC2HEX( HEX2DEC(A2641) + HEX2DEC("7B000") ), 8 )</f>
        <v>0x7BAA7</v>
      </c>
    </row>
    <row r="2642" customFormat="false" ht="15.75" hidden="false" customHeight="false" outlineLevel="0" collapsed="false">
      <c r="A2642" s="22" t="s">
        <v>14697</v>
      </c>
      <c r="B2642" s="6" t="s">
        <v>15031</v>
      </c>
      <c r="E2642" s="18" t="str">
        <f aca="false">RIGHT( "0x" &amp; DEC2HEX( HEX2DEC(A2642) + HEX2DEC("7B000") ), 8 )</f>
        <v>0x7BAC8</v>
      </c>
    </row>
    <row r="2643" customFormat="false" ht="15.75" hidden="false" customHeight="false" outlineLevel="0" collapsed="false">
      <c r="A2643" s="22" t="s">
        <v>15032</v>
      </c>
      <c r="B2643" s="6" t="s">
        <v>15033</v>
      </c>
      <c r="E2643" s="18" t="str">
        <f aca="false">RIGHT( "0x" &amp; DEC2HEX( HEX2DEC(A2643) + HEX2DEC("7B000") ), 8 )</f>
        <v>0x7BAE5</v>
      </c>
    </row>
    <row r="2644" customFormat="false" ht="15.75" hidden="false" customHeight="false" outlineLevel="0" collapsed="false">
      <c r="A2644" s="22" t="s">
        <v>14701</v>
      </c>
      <c r="B2644" s="6" t="s">
        <v>6345</v>
      </c>
      <c r="E2644" s="18" t="str">
        <f aca="false">RIGHT( "0x" &amp; DEC2HEX( HEX2DEC(A2644) + HEX2DEC("7B000") ), 8 )</f>
        <v>0x7BB01</v>
      </c>
    </row>
    <row r="2645" customFormat="false" ht="15.75" hidden="false" customHeight="false" outlineLevel="0" collapsed="false">
      <c r="A2645" s="22" t="s">
        <v>14703</v>
      </c>
      <c r="B2645" s="6" t="s">
        <v>15034</v>
      </c>
      <c r="E2645" s="18" t="str">
        <f aca="false">RIGHT( "0x" &amp; DEC2HEX( HEX2DEC(A2645) + HEX2DEC("7B000") ), 8 )</f>
        <v>0x7BB0C</v>
      </c>
    </row>
    <row r="2646" customFormat="false" ht="15.75" hidden="false" customHeight="false" outlineLevel="0" collapsed="false">
      <c r="A2646" s="22" t="s">
        <v>15035</v>
      </c>
      <c r="B2646" s="6" t="s">
        <v>7430</v>
      </c>
      <c r="E2646" s="18" t="str">
        <f aca="false">RIGHT( "0x" &amp; DEC2HEX( HEX2DEC(A2646) + HEX2DEC("7B000") ), 8 )</f>
        <v>0x7BB35</v>
      </c>
    </row>
    <row r="2647" customFormat="false" ht="15.75" hidden="false" customHeight="false" outlineLevel="0" collapsed="false">
      <c r="A2647" s="22" t="s">
        <v>15036</v>
      </c>
      <c r="B2647" s="6" t="s">
        <v>7432</v>
      </c>
      <c r="E2647" s="18" t="str">
        <f aca="false">RIGHT( "0x" &amp; DEC2HEX( HEX2DEC(A2647) + HEX2DEC("7B000") ), 8 )</f>
        <v>0x7BB5C</v>
      </c>
    </row>
    <row r="2648" customFormat="false" ht="15.75" hidden="false" customHeight="false" outlineLevel="0" collapsed="false">
      <c r="A2648" s="22" t="s">
        <v>15037</v>
      </c>
      <c r="B2648" s="6" t="s">
        <v>7434</v>
      </c>
      <c r="E2648" s="18" t="str">
        <f aca="false">RIGHT( "0x" &amp; DEC2HEX( HEX2DEC(A2648) + HEX2DEC("7B000") ), 8 )</f>
        <v>0x7BB73</v>
      </c>
    </row>
    <row r="2649" customFormat="false" ht="15.75" hidden="false" customHeight="false" outlineLevel="0" collapsed="false">
      <c r="A2649" s="22" t="s">
        <v>15038</v>
      </c>
      <c r="B2649" s="6" t="s">
        <v>6355</v>
      </c>
      <c r="E2649" s="18" t="str">
        <f aca="false">RIGHT( "0x" &amp; DEC2HEX( HEX2DEC(A2649) + HEX2DEC("7B000") ), 8 )</f>
        <v>0x7BB83</v>
      </c>
    </row>
    <row r="2650" customFormat="false" ht="15.75" hidden="false" customHeight="false" outlineLevel="0" collapsed="false">
      <c r="A2650" s="22" t="s">
        <v>15039</v>
      </c>
      <c r="B2650" s="6" t="s">
        <v>7416</v>
      </c>
      <c r="E2650" s="18" t="str">
        <f aca="false">RIGHT( "0x" &amp; DEC2HEX( HEX2DEC(A2650) + HEX2DEC("7B000") ), 8 )</f>
        <v>0x7BBA3</v>
      </c>
    </row>
    <row r="2651" customFormat="false" ht="15.75" hidden="false" customHeight="false" outlineLevel="0" collapsed="false">
      <c r="A2651" s="22" t="s">
        <v>15040</v>
      </c>
      <c r="B2651" s="6" t="s">
        <v>7418</v>
      </c>
      <c r="E2651" s="18" t="str">
        <f aca="false">RIGHT( "0x" &amp; DEC2HEX( HEX2DEC(A2651) + HEX2DEC("7B000") ), 8 )</f>
        <v>0x7BBBC</v>
      </c>
    </row>
    <row r="2652" customFormat="false" ht="15.75" hidden="false" customHeight="false" outlineLevel="0" collapsed="false">
      <c r="A2652" s="22" t="s">
        <v>15041</v>
      </c>
      <c r="B2652" s="6" t="s">
        <v>15021</v>
      </c>
      <c r="E2652" s="18" t="str">
        <f aca="false">RIGHT( "0x" &amp; DEC2HEX( HEX2DEC(A2652) + HEX2DEC("7B000") ), 8 )</f>
        <v>0x7BBDC</v>
      </c>
    </row>
    <row r="2653" customFormat="false" ht="15.75" hidden="false" customHeight="false" outlineLevel="0" collapsed="false">
      <c r="A2653" s="22" t="s">
        <v>15042</v>
      </c>
      <c r="B2653" s="6" t="s">
        <v>6335</v>
      </c>
      <c r="E2653" s="18" t="str">
        <f aca="false">RIGHT( "0x" &amp; DEC2HEX( HEX2DEC(A2653) + HEX2DEC("7B000") ), 8 )</f>
        <v>0x7BBE5</v>
      </c>
    </row>
    <row r="2654" customFormat="false" ht="15.75" hidden="false" customHeight="false" outlineLevel="0" collapsed="false">
      <c r="A2654" s="22" t="s">
        <v>15043</v>
      </c>
      <c r="B2654" s="6" t="s">
        <v>7438</v>
      </c>
      <c r="E2654" s="18" t="str">
        <f aca="false">RIGHT( "0x" &amp; DEC2HEX( HEX2DEC(A2654) + HEX2DEC("7B000") ), 8 )</f>
        <v>0x7BBEE</v>
      </c>
    </row>
    <row r="2655" customFormat="false" ht="15.75" hidden="false" customHeight="false" outlineLevel="0" collapsed="false">
      <c r="A2655" s="22" t="s">
        <v>15044</v>
      </c>
      <c r="B2655" s="6" t="s">
        <v>15045</v>
      </c>
      <c r="E2655" s="18" t="str">
        <f aca="false">RIGHT( "0x" &amp; DEC2HEX( HEX2DEC(A2655) + HEX2DEC("7B000") ), 8 )</f>
        <v>0x7BC13</v>
      </c>
    </row>
    <row r="2656" customFormat="false" ht="15.75" hidden="false" customHeight="false" outlineLevel="0" collapsed="false">
      <c r="A2656" s="22" t="s">
        <v>15046</v>
      </c>
      <c r="B2656" s="6" t="s">
        <v>6366</v>
      </c>
      <c r="E2656" s="18" t="str">
        <f aca="false">RIGHT( "0x" &amp; DEC2HEX( HEX2DEC(A2656) + HEX2DEC("7B000") ), 8 )</f>
        <v>0x7BC34</v>
      </c>
    </row>
    <row r="2657" customFormat="false" ht="15.75" hidden="false" customHeight="false" outlineLevel="0" collapsed="false">
      <c r="A2657" s="22" t="s">
        <v>15047</v>
      </c>
      <c r="B2657" s="6" t="s">
        <v>6368</v>
      </c>
      <c r="E2657" s="18" t="str">
        <f aca="false">RIGHT( "0x" &amp; DEC2HEX( HEX2DEC(A2657) + HEX2DEC("7B000") ), 8 )</f>
        <v>0x7BC5D</v>
      </c>
    </row>
    <row r="2658" customFormat="false" ht="15.75" hidden="false" customHeight="false" outlineLevel="0" collapsed="false">
      <c r="A2658" s="22" t="s">
        <v>15048</v>
      </c>
      <c r="B2658" s="6" t="s">
        <v>6370</v>
      </c>
      <c r="E2658" s="18" t="str">
        <f aca="false">RIGHT( "0x" &amp; DEC2HEX( HEX2DEC(A2658) + HEX2DEC("7B000") ), 8 )</f>
        <v>0x7BC80</v>
      </c>
    </row>
    <row r="2659" customFormat="false" ht="15.75" hidden="false" customHeight="false" outlineLevel="0" collapsed="false">
      <c r="A2659" s="22" t="s">
        <v>15049</v>
      </c>
      <c r="B2659" s="6" t="s">
        <v>6372</v>
      </c>
      <c r="E2659" s="18" t="str">
        <f aca="false">RIGHT( "0x" &amp; DEC2HEX( HEX2DEC(A2659) + HEX2DEC("7B000") ), 8 )</f>
        <v>0x7BCB0</v>
      </c>
    </row>
    <row r="2660" customFormat="false" ht="15.75" hidden="false" customHeight="false" outlineLevel="0" collapsed="false">
      <c r="A2660" s="22" t="s">
        <v>15050</v>
      </c>
      <c r="B2660" s="6" t="s">
        <v>6374</v>
      </c>
      <c r="E2660" s="18" t="str">
        <f aca="false">RIGHT( "0x" &amp; DEC2HEX( HEX2DEC(A2660) + HEX2DEC("7B000") ), 8 )</f>
        <v>0x7BCD7</v>
      </c>
    </row>
    <row r="2661" customFormat="false" ht="15.75" hidden="false" customHeight="false" outlineLevel="0" collapsed="false">
      <c r="A2661" s="22" t="s">
        <v>15051</v>
      </c>
      <c r="B2661" s="6" t="s">
        <v>6376</v>
      </c>
      <c r="E2661" s="18" t="str">
        <f aca="false">RIGHT( "0x" &amp; DEC2HEX( HEX2DEC(A2661) + HEX2DEC("7B000") ), 8 )</f>
        <v>0x7BD02</v>
      </c>
    </row>
    <row r="2662" customFormat="false" ht="15.75" hidden="false" customHeight="false" outlineLevel="0" collapsed="false">
      <c r="A2662" s="22" t="s">
        <v>15052</v>
      </c>
      <c r="B2662" s="6" t="s">
        <v>6378</v>
      </c>
      <c r="E2662" s="18" t="str">
        <f aca="false">RIGHT( "0x" &amp; DEC2HEX( HEX2DEC(A2662) + HEX2DEC("7B000") ), 8 )</f>
        <v>0x7BD2B</v>
      </c>
    </row>
    <row r="2663" customFormat="false" ht="15.75" hidden="false" customHeight="false" outlineLevel="0" collapsed="false">
      <c r="A2663" s="22" t="s">
        <v>15053</v>
      </c>
      <c r="B2663" s="6" t="s">
        <v>6380</v>
      </c>
      <c r="E2663" s="18" t="str">
        <f aca="false">RIGHT( "0x" &amp; DEC2HEX( HEX2DEC(A2663) + HEX2DEC("7B000") ), 8 )</f>
        <v>0x7BD46</v>
      </c>
    </row>
    <row r="2664" customFormat="false" ht="15.75" hidden="false" customHeight="false" outlineLevel="0" collapsed="false">
      <c r="A2664" s="22" t="s">
        <v>15054</v>
      </c>
      <c r="B2664" s="6" t="s">
        <v>6382</v>
      </c>
      <c r="E2664" s="18" t="str">
        <f aca="false">RIGHT( "0x" &amp; DEC2HEX( HEX2DEC(A2664) + HEX2DEC("7B000") ), 8 )</f>
        <v>0x7BD6B</v>
      </c>
    </row>
    <row r="2665" customFormat="false" ht="15.75" hidden="false" customHeight="false" outlineLevel="0" collapsed="false">
      <c r="A2665" s="22" t="s">
        <v>15055</v>
      </c>
      <c r="B2665" s="6" t="s">
        <v>6384</v>
      </c>
      <c r="E2665" s="18" t="str">
        <f aca="false">RIGHT( "0x" &amp; DEC2HEX( HEX2DEC(A2665) + HEX2DEC("7B000") ), 8 )</f>
        <v>0x7BD88</v>
      </c>
    </row>
    <row r="2666" customFormat="false" ht="15.75" hidden="false" customHeight="false" outlineLevel="0" collapsed="false">
      <c r="A2666" s="22" t="s">
        <v>15056</v>
      </c>
      <c r="B2666" s="6" t="s">
        <v>6335</v>
      </c>
      <c r="E2666" s="18" t="str">
        <f aca="false">RIGHT( "0x" &amp; DEC2HEX( HEX2DEC(A2666) + HEX2DEC("7B000") ), 8 )</f>
        <v>0x7BD95</v>
      </c>
    </row>
    <row r="2667" customFormat="false" ht="15.75" hidden="false" customHeight="false" outlineLevel="0" collapsed="false">
      <c r="A2667" s="22" t="s">
        <v>15057</v>
      </c>
      <c r="B2667" s="6" t="s">
        <v>7453</v>
      </c>
      <c r="E2667" s="18" t="str">
        <f aca="false">RIGHT( "0x" &amp; DEC2HEX( HEX2DEC(A2667) + HEX2DEC("7B000") ), 8 )</f>
        <v>0x7BD9E</v>
      </c>
    </row>
    <row r="2668" customFormat="false" ht="15.75" hidden="false" customHeight="false" outlineLevel="0" collapsed="false">
      <c r="A2668" s="22" t="s">
        <v>15058</v>
      </c>
      <c r="B2668" s="6" t="s">
        <v>8084</v>
      </c>
      <c r="E2668" s="18" t="str">
        <f aca="false">RIGHT( "0x" &amp; DEC2HEX( HEX2DEC(A2668) + HEX2DEC("7B000") ), 8 )</f>
        <v>0x7BDC1</v>
      </c>
    </row>
    <row r="2669" customFormat="false" ht="15.75" hidden="false" customHeight="false" outlineLevel="0" collapsed="false">
      <c r="A2669" s="22" t="s">
        <v>15059</v>
      </c>
      <c r="B2669" s="6" t="s">
        <v>7458</v>
      </c>
      <c r="E2669" s="18" t="str">
        <f aca="false">RIGHT( "0x" &amp; DEC2HEX( HEX2DEC(A2669) + HEX2DEC("7B000") ), 8 )</f>
        <v>0x7BDEA</v>
      </c>
    </row>
    <row r="2670" customFormat="false" ht="15.75" hidden="false" customHeight="false" outlineLevel="0" collapsed="false">
      <c r="A2670" s="22" t="s">
        <v>15060</v>
      </c>
      <c r="B2670" s="6" t="s">
        <v>7460</v>
      </c>
      <c r="E2670" s="18" t="str">
        <f aca="false">RIGHT( "0x" &amp; DEC2HEX( HEX2DEC(A2670) + HEX2DEC("7B000") ), 8 )</f>
        <v>0x7BE19</v>
      </c>
    </row>
    <row r="2671" customFormat="false" ht="15.75" hidden="false" customHeight="false" outlineLevel="0" collapsed="false">
      <c r="A2671" s="22" t="s">
        <v>15061</v>
      </c>
      <c r="B2671" s="6" t="s">
        <v>7461</v>
      </c>
      <c r="E2671" s="18" t="str">
        <f aca="false">RIGHT( "0x" &amp; DEC2HEX( HEX2DEC(A2671) + HEX2DEC("7B000") ), 8 )</f>
        <v>0x7BE42</v>
      </c>
    </row>
    <row r="2672" customFormat="false" ht="15.75" hidden="false" customHeight="false" outlineLevel="0" collapsed="false">
      <c r="A2672" s="22" t="s">
        <v>15062</v>
      </c>
      <c r="B2672" s="6" t="s">
        <v>6395</v>
      </c>
      <c r="E2672" s="18" t="str">
        <f aca="false">RIGHT( "0x" &amp; DEC2HEX( HEX2DEC(A2672) + HEX2DEC("7B000") ), 8 )</f>
        <v>0x7BE74</v>
      </c>
    </row>
    <row r="2673" customFormat="false" ht="15.75" hidden="false" customHeight="false" outlineLevel="0" collapsed="false">
      <c r="A2673" s="22" t="s">
        <v>15063</v>
      </c>
      <c r="B2673" s="6" t="s">
        <v>7464</v>
      </c>
      <c r="E2673" s="18" t="str">
        <f aca="false">RIGHT( "0x" &amp; DEC2HEX( HEX2DEC(A2673) + HEX2DEC("7B000") ), 8 )</f>
        <v>0x7BE91</v>
      </c>
    </row>
    <row r="2674" customFormat="false" ht="15.75" hidden="false" customHeight="false" outlineLevel="0" collapsed="false">
      <c r="A2674" s="22" t="s">
        <v>15064</v>
      </c>
      <c r="B2674" s="6" t="s">
        <v>7466</v>
      </c>
      <c r="E2674" s="18" t="str">
        <f aca="false">RIGHT( "0x" &amp; DEC2HEX( HEX2DEC(A2674) + HEX2DEC("7B000") ), 8 )</f>
        <v>0x7BEB4</v>
      </c>
    </row>
    <row r="2675" customFormat="false" ht="15.75" hidden="false" customHeight="false" outlineLevel="0" collapsed="false">
      <c r="A2675" s="22" t="s">
        <v>15065</v>
      </c>
      <c r="B2675" s="6" t="s">
        <v>4893</v>
      </c>
      <c r="E2675" s="18" t="str">
        <f aca="false">RIGHT( "0x" &amp; DEC2HEX( HEX2DEC(A2675) + HEX2DEC("7B000") ), 8 )</f>
        <v>0x7BEE4</v>
      </c>
    </row>
    <row r="2676" customFormat="false" ht="15.75" hidden="false" customHeight="false" outlineLevel="0" collapsed="false">
      <c r="A2676" s="22" t="s">
        <v>15066</v>
      </c>
      <c r="B2676" s="6" t="s">
        <v>15067</v>
      </c>
      <c r="E2676" s="18" t="str">
        <f aca="false">RIGHT( "0x" &amp; DEC2HEX( HEX2DEC(A2676) + HEX2DEC("7B000") ), 8 )</f>
        <v>0x7BEFA</v>
      </c>
    </row>
    <row r="2677" customFormat="false" ht="15.75" hidden="false" customHeight="false" outlineLevel="0" collapsed="false">
      <c r="A2677" s="22" t="s">
        <v>15068</v>
      </c>
      <c r="B2677" s="6" t="s">
        <v>14678</v>
      </c>
      <c r="E2677" s="18" t="str">
        <f aca="false">RIGHT( "0x" &amp; DEC2HEX( HEX2DEC(A2677) + HEX2DEC("7B000") ), 8 )</f>
        <v>0x7BF0A</v>
      </c>
    </row>
    <row r="2678" customFormat="false" ht="15.75" hidden="false" customHeight="false" outlineLevel="0" collapsed="false">
      <c r="A2678" s="22" t="s">
        <v>15069</v>
      </c>
      <c r="B2678" s="6" t="s">
        <v>15070</v>
      </c>
      <c r="E2678" s="18" t="str">
        <f aca="false">RIGHT( "0x" &amp; DEC2HEX( HEX2DEC(A2678) + HEX2DEC("7B000") ), 8 )</f>
        <v>0x7BF25</v>
      </c>
    </row>
    <row r="2679" customFormat="false" ht="15.75" hidden="false" customHeight="false" outlineLevel="0" collapsed="false">
      <c r="A2679" s="22" t="s">
        <v>15071</v>
      </c>
      <c r="B2679" s="6" t="s">
        <v>15072</v>
      </c>
      <c r="E2679" s="18" t="str">
        <f aca="false">RIGHT( "0x" &amp; DEC2HEX( HEX2DEC(A2679) + HEX2DEC("7B000") ), 8 )</f>
        <v>0x7BF48</v>
      </c>
    </row>
    <row r="2680" customFormat="false" ht="15.75" hidden="false" customHeight="false" outlineLevel="0" collapsed="false">
      <c r="A2680" s="22" t="s">
        <v>15073</v>
      </c>
      <c r="B2680" s="6" t="s">
        <v>15074</v>
      </c>
      <c r="E2680" s="18" t="str">
        <f aca="false">RIGHT( "0x" &amp; DEC2HEX( HEX2DEC(A2680) + HEX2DEC("7B000") ), 8 )</f>
        <v>0x7BF69</v>
      </c>
    </row>
    <row r="2681" customFormat="false" ht="15.75" hidden="false" customHeight="false" outlineLevel="0" collapsed="false">
      <c r="A2681" s="22" t="s">
        <v>15075</v>
      </c>
      <c r="B2681" s="6" t="s">
        <v>15076</v>
      </c>
      <c r="E2681" s="18" t="str">
        <f aca="false">RIGHT( "0x" &amp; DEC2HEX( HEX2DEC(A2681) + HEX2DEC("7B000") ), 8 )</f>
        <v>0x7BF90</v>
      </c>
    </row>
    <row r="2682" customFormat="false" ht="15.75" hidden="false" customHeight="false" outlineLevel="0" collapsed="false">
      <c r="A2682" s="22" t="s">
        <v>15077</v>
      </c>
      <c r="B2682" s="6" t="s">
        <v>15078</v>
      </c>
      <c r="E2682" s="18" t="str">
        <f aca="false">RIGHT( "0x" &amp; DEC2HEX( HEX2DEC(A2682) + HEX2DEC("7B000") ), 8 )</f>
        <v>0x7BFB9</v>
      </c>
    </row>
    <row r="2683" customFormat="false" ht="15.75" hidden="false" customHeight="false" outlineLevel="0" collapsed="false">
      <c r="A2683" s="22" t="s">
        <v>15079</v>
      </c>
      <c r="B2683" s="6" t="s">
        <v>15080</v>
      </c>
      <c r="E2683" s="18" t="str">
        <f aca="false">RIGHT( "0x" &amp; DEC2HEX( HEX2DEC(A2683) + HEX2DEC("7B000") ), 8 )</f>
        <v>0x7BFE2</v>
      </c>
    </row>
    <row r="2684" customFormat="false" ht="15.75" hidden="false" customHeight="false" outlineLevel="0" collapsed="false">
      <c r="A2684" s="22" t="s">
        <v>15081</v>
      </c>
      <c r="B2684" s="6" t="s">
        <v>15082</v>
      </c>
      <c r="E2684" s="18" t="str">
        <f aca="false">RIGHT( "0x" &amp; DEC2HEX( HEX2DEC(A2684) + HEX2DEC("7B000") ), 8 )</f>
        <v>0x7C00D</v>
      </c>
    </row>
    <row r="2685" customFormat="false" ht="15.75" hidden="false" customHeight="false" outlineLevel="0" collapsed="false">
      <c r="A2685" s="22" t="s">
        <v>15083</v>
      </c>
      <c r="B2685" s="6" t="s">
        <v>15084</v>
      </c>
      <c r="E2685" s="18" t="str">
        <f aca="false">RIGHT( "0x" &amp; DEC2HEX( HEX2DEC(A2685) + HEX2DEC("7B000") ), 8 )</f>
        <v>0x7C036</v>
      </c>
    </row>
    <row r="2686" customFormat="false" ht="15.75" hidden="false" customHeight="false" outlineLevel="0" collapsed="false">
      <c r="A2686" s="22" t="s">
        <v>15085</v>
      </c>
      <c r="B2686" s="6" t="s">
        <v>5299</v>
      </c>
      <c r="E2686" s="18" t="str">
        <f aca="false">RIGHT( "0x" &amp; DEC2HEX( HEX2DEC(A2686) + HEX2DEC("7B000") ), 8 )</f>
        <v>0x7C05C</v>
      </c>
    </row>
    <row r="2687" customFormat="false" ht="15.75" hidden="false" customHeight="false" outlineLevel="0" collapsed="false">
      <c r="A2687" s="22" t="s">
        <v>15086</v>
      </c>
      <c r="B2687" s="6" t="s">
        <v>6421</v>
      </c>
      <c r="E2687" s="18" t="str">
        <f aca="false">RIGHT( "0x" &amp; DEC2HEX( HEX2DEC(A2687) + HEX2DEC("7B000") ), 8 )</f>
        <v>0x7C07A</v>
      </c>
    </row>
    <row r="2688" customFormat="false" ht="15.75" hidden="false" customHeight="false" outlineLevel="0" collapsed="false">
      <c r="A2688" s="22" t="s">
        <v>15087</v>
      </c>
      <c r="B2688" s="6" t="s">
        <v>15088</v>
      </c>
      <c r="E2688" s="18" t="str">
        <f aca="false">RIGHT( "0x" &amp; DEC2HEX( HEX2DEC(A2688) + HEX2DEC("7B000") ), 8 )</f>
        <v>0x7C09F</v>
      </c>
    </row>
    <row r="2689" customFormat="false" ht="15.75" hidden="false" customHeight="false" outlineLevel="0" collapsed="false">
      <c r="A2689" s="22" t="s">
        <v>13984</v>
      </c>
      <c r="B2689" s="6" t="s">
        <v>15089</v>
      </c>
      <c r="E2689" s="18" t="str">
        <f aca="false">RIGHT( "0x" &amp; DEC2HEX( HEX2DEC(A2689) + HEX2DEC("7B000") ), 8 )</f>
        <v>0x7C0C2</v>
      </c>
    </row>
    <row r="2690" customFormat="false" ht="15.75" hidden="false" customHeight="false" outlineLevel="0" collapsed="false">
      <c r="A2690" s="22" t="s">
        <v>15090</v>
      </c>
      <c r="B2690" s="6" t="s">
        <v>15091</v>
      </c>
      <c r="E2690" s="18" t="str">
        <f aca="false">RIGHT( "0x" &amp; DEC2HEX( HEX2DEC(A2690) + HEX2DEC("7B000") ), 8 )</f>
        <v>0x7C0DB</v>
      </c>
    </row>
    <row r="2691" customFormat="false" ht="15.75" hidden="false" customHeight="false" outlineLevel="0" collapsed="false">
      <c r="A2691" s="22" t="s">
        <v>15092</v>
      </c>
      <c r="B2691" s="6" t="s">
        <v>6429</v>
      </c>
      <c r="E2691" s="18" t="str">
        <f aca="false">RIGHT( "0x" &amp; DEC2HEX( HEX2DEC(A2691) + HEX2DEC("7B000") ), 8 )</f>
        <v>0x7C112</v>
      </c>
    </row>
    <row r="2692" customFormat="false" ht="15.75" hidden="false" customHeight="false" outlineLevel="0" collapsed="false">
      <c r="A2692" s="22" t="s">
        <v>15093</v>
      </c>
      <c r="B2692" s="6" t="s">
        <v>15094</v>
      </c>
      <c r="E2692" s="18" t="str">
        <f aca="false">RIGHT( "0x" &amp; DEC2HEX( HEX2DEC(A2692) + HEX2DEC("7B000") ), 8 )</f>
        <v>0x7C12D</v>
      </c>
    </row>
    <row r="2693" customFormat="false" ht="15.75" hidden="false" customHeight="false" outlineLevel="0" collapsed="false">
      <c r="A2693" s="22" t="s">
        <v>15095</v>
      </c>
      <c r="B2693" s="6" t="s">
        <v>5299</v>
      </c>
      <c r="E2693" s="18" t="str">
        <f aca="false">RIGHT( "0x" &amp; DEC2HEX( HEX2DEC(A2693) + HEX2DEC("7B000") ), 8 )</f>
        <v>0x7C150</v>
      </c>
    </row>
    <row r="2694" customFormat="false" ht="15.75" hidden="false" customHeight="false" outlineLevel="0" collapsed="false">
      <c r="A2694" s="22" t="s">
        <v>13994</v>
      </c>
      <c r="B2694" s="6" t="s">
        <v>5323</v>
      </c>
      <c r="E2694" s="18" t="str">
        <f aca="false">RIGHT( "0x" &amp; DEC2HEX( HEX2DEC(A2694) + HEX2DEC("7B000") ), 8 )</f>
        <v>0x7C165</v>
      </c>
    </row>
    <row r="2695" customFormat="false" ht="15.75" hidden="false" customHeight="false" outlineLevel="0" collapsed="false">
      <c r="A2695" s="22" t="s">
        <v>15096</v>
      </c>
      <c r="B2695" s="6" t="s">
        <v>7480</v>
      </c>
      <c r="E2695" s="18" t="str">
        <f aca="false">RIGHT( "0x" &amp; DEC2HEX( HEX2DEC(A2695) + HEX2DEC("7B000") ), 8 )</f>
        <v>0x7C176</v>
      </c>
    </row>
    <row r="2696" customFormat="false" ht="15.75" hidden="false" customHeight="false" outlineLevel="0" collapsed="false">
      <c r="A2696" s="22" t="s">
        <v>15097</v>
      </c>
      <c r="B2696" s="6" t="s">
        <v>7482</v>
      </c>
      <c r="E2696" s="18" t="str">
        <f aca="false">RIGHT( "0x" &amp; DEC2HEX( HEX2DEC(A2696) + HEX2DEC("7B000") ), 8 )</f>
        <v>0x7C1A9</v>
      </c>
    </row>
    <row r="2697" customFormat="false" ht="15.75" hidden="false" customHeight="false" outlineLevel="0" collapsed="false">
      <c r="A2697" s="22" t="s">
        <v>15098</v>
      </c>
      <c r="B2697" s="6" t="s">
        <v>7484</v>
      </c>
      <c r="E2697" s="18" t="str">
        <f aca="false">RIGHT( "0x" &amp; DEC2HEX( HEX2DEC(A2697) + HEX2DEC("7B000") ), 8 )</f>
        <v>0x7C1CC</v>
      </c>
    </row>
    <row r="2698" customFormat="false" ht="15.75" hidden="false" customHeight="false" outlineLevel="0" collapsed="false">
      <c r="A2698" s="22" t="s">
        <v>15099</v>
      </c>
      <c r="B2698" s="6" t="s">
        <v>15100</v>
      </c>
      <c r="E2698" s="18" t="str">
        <f aca="false">RIGHT( "0x" &amp; DEC2HEX( HEX2DEC(A2698) + HEX2DEC("7B000") ), 8 )</f>
        <v>0x7C1F7</v>
      </c>
    </row>
    <row r="2699" customFormat="false" ht="15.75" hidden="false" customHeight="false" outlineLevel="0" collapsed="false">
      <c r="A2699" s="22" t="s">
        <v>15101</v>
      </c>
      <c r="B2699" s="6" t="s">
        <v>6439</v>
      </c>
      <c r="E2699" s="18" t="str">
        <f aca="false">RIGHT( "0x" &amp; DEC2HEX( HEX2DEC(A2699) + HEX2DEC("7B000") ), 8 )</f>
        <v>0x7C201</v>
      </c>
    </row>
    <row r="2700" customFormat="false" ht="15.75" hidden="false" customHeight="false" outlineLevel="0" collapsed="false">
      <c r="A2700" s="22" t="s">
        <v>15102</v>
      </c>
      <c r="B2700" s="6" t="s">
        <v>7487</v>
      </c>
      <c r="E2700" s="18" t="str">
        <f aca="false">RIGHT( "0x" &amp; DEC2HEX( HEX2DEC(A2700) + HEX2DEC("7B000") ), 8 )</f>
        <v>0x7C224</v>
      </c>
    </row>
    <row r="2701" customFormat="false" ht="15.75" hidden="false" customHeight="false" outlineLevel="0" collapsed="false">
      <c r="A2701" s="22" t="s">
        <v>15103</v>
      </c>
      <c r="B2701" s="6" t="s">
        <v>7489</v>
      </c>
      <c r="E2701" s="18" t="str">
        <f aca="false">RIGHT( "0x" &amp; DEC2HEX( HEX2DEC(A2701) + HEX2DEC("7B000") ), 8 )</f>
        <v>0x7C253</v>
      </c>
    </row>
    <row r="2702" customFormat="false" ht="15.75" hidden="false" customHeight="false" outlineLevel="0" collapsed="false">
      <c r="A2702" s="22" t="s">
        <v>15104</v>
      </c>
      <c r="B2702" s="6" t="s">
        <v>7491</v>
      </c>
      <c r="E2702" s="18" t="str">
        <f aca="false">RIGHT( "0x" &amp; DEC2HEX( HEX2DEC(A2702) + HEX2DEC("7B000") ), 8 )</f>
        <v>0x7C282</v>
      </c>
    </row>
    <row r="2703" customFormat="false" ht="15.75" hidden="false" customHeight="false" outlineLevel="0" collapsed="false">
      <c r="A2703" s="22" t="s">
        <v>15105</v>
      </c>
      <c r="B2703" s="6" t="s">
        <v>7493</v>
      </c>
      <c r="E2703" s="18" t="str">
        <f aca="false">RIGHT( "0x" &amp; DEC2HEX( HEX2DEC(A2703) + HEX2DEC("7B000") ), 8 )</f>
        <v>0x7C2A3</v>
      </c>
    </row>
    <row r="2704" customFormat="false" ht="15.75" hidden="false" customHeight="false" outlineLevel="0" collapsed="false">
      <c r="A2704" s="22" t="s">
        <v>15106</v>
      </c>
      <c r="B2704" s="6" t="s">
        <v>7495</v>
      </c>
      <c r="E2704" s="18" t="str">
        <f aca="false">RIGHT( "0x" &amp; DEC2HEX( HEX2DEC(A2704) + HEX2DEC("7B000") ), 8 )</f>
        <v>0x7C2B8</v>
      </c>
    </row>
    <row r="2705" customFormat="false" ht="15.75" hidden="false" customHeight="false" outlineLevel="0" collapsed="false">
      <c r="A2705" s="22" t="s">
        <v>15107</v>
      </c>
      <c r="B2705" s="6" t="s">
        <v>15108</v>
      </c>
      <c r="E2705" s="18" t="str">
        <f aca="false">RIGHT( "0x" &amp; DEC2HEX( HEX2DEC(A2705) + HEX2DEC("7B000") ), 8 )</f>
        <v>0x7C2E3</v>
      </c>
    </row>
    <row r="2706" customFormat="false" ht="15.75" hidden="false" customHeight="false" outlineLevel="0" collapsed="false">
      <c r="A2706" s="22" t="s">
        <v>14781</v>
      </c>
      <c r="B2706" s="6" t="s">
        <v>6448</v>
      </c>
      <c r="E2706" s="18" t="str">
        <f aca="false">RIGHT( "0x" &amp; DEC2HEX( HEX2DEC(A2706) + HEX2DEC("7B000") ), 8 )</f>
        <v>0x7C301</v>
      </c>
    </row>
    <row r="2707" customFormat="false" ht="15.75" hidden="false" customHeight="false" outlineLevel="0" collapsed="false">
      <c r="A2707" s="22" t="s">
        <v>15109</v>
      </c>
      <c r="B2707" s="6" t="s">
        <v>7498</v>
      </c>
      <c r="E2707" s="18" t="str">
        <f aca="false">RIGHT( "0x" &amp; DEC2HEX( HEX2DEC(A2707) + HEX2DEC("7B000") ), 8 )</f>
        <v>0x7C310</v>
      </c>
    </row>
    <row r="2708" customFormat="false" ht="15.75" hidden="false" customHeight="false" outlineLevel="0" collapsed="false">
      <c r="A2708" s="22" t="s">
        <v>15110</v>
      </c>
      <c r="B2708" s="6" t="s">
        <v>7500</v>
      </c>
      <c r="E2708" s="18" t="str">
        <f aca="false">RIGHT( "0x" &amp; DEC2HEX( HEX2DEC(A2708) + HEX2DEC("7B000") ), 8 )</f>
        <v>0x7C339</v>
      </c>
    </row>
    <row r="2709" customFormat="false" ht="15.75" hidden="false" customHeight="false" outlineLevel="0" collapsed="false">
      <c r="A2709" s="22" t="s">
        <v>15111</v>
      </c>
      <c r="B2709" s="6" t="s">
        <v>7502</v>
      </c>
      <c r="E2709" s="18" t="str">
        <f aca="false">RIGHT( "0x" &amp; DEC2HEX( HEX2DEC(A2709) + HEX2DEC("7B000") ), 8 )</f>
        <v>0x7C366</v>
      </c>
    </row>
    <row r="2710" customFormat="false" ht="15.75" hidden="false" customHeight="false" outlineLevel="0" collapsed="false">
      <c r="A2710" s="22" t="s">
        <v>15112</v>
      </c>
      <c r="B2710" s="6" t="s">
        <v>7503</v>
      </c>
      <c r="E2710" s="18" t="str">
        <f aca="false">RIGHT( "0x" &amp; DEC2HEX( HEX2DEC(A2710) + HEX2DEC("7B000") ), 8 )</f>
        <v>0x7C391</v>
      </c>
    </row>
    <row r="2711" customFormat="false" ht="15.75" hidden="false" customHeight="false" outlineLevel="0" collapsed="false">
      <c r="A2711" s="22" t="s">
        <v>15113</v>
      </c>
      <c r="B2711" s="6" t="s">
        <v>7505</v>
      </c>
      <c r="E2711" s="18" t="str">
        <f aca="false">RIGHT( "0x" &amp; DEC2HEX( HEX2DEC(A2711) + HEX2DEC("7B000") ), 8 )</f>
        <v>0x7C3B4</v>
      </c>
    </row>
    <row r="2712" customFormat="false" ht="15.75" hidden="false" customHeight="false" outlineLevel="0" collapsed="false">
      <c r="A2712" s="22" t="s">
        <v>14025</v>
      </c>
      <c r="B2712" s="6" t="s">
        <v>15114</v>
      </c>
      <c r="E2712" s="18" t="str">
        <f aca="false">RIGHT( "0x" &amp; DEC2HEX( HEX2DEC(A2712) + HEX2DEC("7B000") ), 8 )</f>
        <v>0x7C3DD</v>
      </c>
    </row>
    <row r="2713" customFormat="false" ht="15.75" hidden="false" customHeight="false" outlineLevel="0" collapsed="false">
      <c r="A2713" s="22" t="s">
        <v>15115</v>
      </c>
      <c r="B2713" s="6" t="s">
        <v>6457</v>
      </c>
      <c r="E2713" s="18" t="str">
        <f aca="false">RIGHT( "0x" &amp; DEC2HEX( HEX2DEC(A2713) + HEX2DEC("7B000") ), 8 )</f>
        <v>0x7C401</v>
      </c>
    </row>
    <row r="2714" customFormat="false" ht="15.75" hidden="false" customHeight="false" outlineLevel="0" collapsed="false">
      <c r="A2714" s="22" t="s">
        <v>15116</v>
      </c>
      <c r="B2714" s="6" t="s">
        <v>7509</v>
      </c>
      <c r="E2714" s="18" t="str">
        <f aca="false">RIGHT( "0x" &amp; DEC2HEX( HEX2DEC(A2714) + HEX2DEC("7B000") ), 8 )</f>
        <v>0x7C40A</v>
      </c>
    </row>
    <row r="2715" customFormat="false" ht="15.75" hidden="false" customHeight="false" outlineLevel="0" collapsed="false">
      <c r="A2715" s="22" t="s">
        <v>15117</v>
      </c>
      <c r="B2715" s="6" t="s">
        <v>7511</v>
      </c>
      <c r="E2715" s="18" t="str">
        <f aca="false">RIGHT( "0x" &amp; DEC2HEX( HEX2DEC(A2715) + HEX2DEC("7B000") ), 8 )</f>
        <v>0x7C437</v>
      </c>
    </row>
    <row r="2716" customFormat="false" ht="15.75" hidden="false" customHeight="false" outlineLevel="0" collapsed="false">
      <c r="A2716" s="22" t="s">
        <v>15118</v>
      </c>
      <c r="B2716" s="6" t="s">
        <v>7482</v>
      </c>
      <c r="E2716" s="18" t="str">
        <f aca="false">RIGHT( "0x" &amp; DEC2HEX( HEX2DEC(A2716) + HEX2DEC("7B000") ), 8 )</f>
        <v>0x7C459</v>
      </c>
    </row>
    <row r="2717" customFormat="false" ht="15.75" hidden="false" customHeight="false" outlineLevel="0" collapsed="false">
      <c r="A2717" s="22" t="s">
        <v>15119</v>
      </c>
      <c r="B2717" s="6" t="s">
        <v>7484</v>
      </c>
      <c r="E2717" s="18" t="str">
        <f aca="false">RIGHT( "0x" &amp; DEC2HEX( HEX2DEC(A2717) + HEX2DEC("7B000") ), 8 )</f>
        <v>0x7C47C</v>
      </c>
    </row>
    <row r="2718" customFormat="false" ht="15.75" hidden="false" customHeight="false" outlineLevel="0" collapsed="false">
      <c r="A2718" s="22" t="s">
        <v>15120</v>
      </c>
      <c r="B2718" s="6" t="s">
        <v>7515</v>
      </c>
      <c r="E2718" s="18" t="str">
        <f aca="false">RIGHT( "0x" &amp; DEC2HEX( HEX2DEC(A2718) + HEX2DEC("7B000") ), 8 )</f>
        <v>0x7C4A7</v>
      </c>
    </row>
    <row r="2719" customFormat="false" ht="15.75" hidden="false" customHeight="false" outlineLevel="0" collapsed="false">
      <c r="A2719" s="22" t="s">
        <v>15121</v>
      </c>
      <c r="B2719" s="6" t="s">
        <v>7487</v>
      </c>
      <c r="E2719" s="18" t="str">
        <f aca="false">RIGHT( "0x" &amp; DEC2HEX( HEX2DEC(A2719) + HEX2DEC("7B000") ), 8 )</f>
        <v>0x7C4D4</v>
      </c>
    </row>
    <row r="2720" customFormat="false" ht="15.75" hidden="false" customHeight="false" outlineLevel="0" collapsed="false">
      <c r="A2720" s="22" t="s">
        <v>15122</v>
      </c>
      <c r="B2720" s="6" t="s">
        <v>7489</v>
      </c>
      <c r="E2720" s="18" t="str">
        <f aca="false">RIGHT( "0x" &amp; DEC2HEX( HEX2DEC(A2720) + HEX2DEC("7B000") ), 8 )</f>
        <v>0x7C503</v>
      </c>
    </row>
    <row r="2721" customFormat="false" ht="15.75" hidden="false" customHeight="false" outlineLevel="0" collapsed="false">
      <c r="A2721" s="22" t="s">
        <v>15123</v>
      </c>
      <c r="B2721" s="6" t="s">
        <v>7491</v>
      </c>
      <c r="E2721" s="18" t="str">
        <f aca="false">RIGHT( "0x" &amp; DEC2HEX( HEX2DEC(A2721) + HEX2DEC("7B000") ), 8 )</f>
        <v>0x7C532</v>
      </c>
    </row>
    <row r="2722" customFormat="false" ht="15.75" hidden="false" customHeight="false" outlineLevel="0" collapsed="false">
      <c r="A2722" s="22" t="s">
        <v>14047</v>
      </c>
      <c r="B2722" s="6" t="s">
        <v>7493</v>
      </c>
      <c r="E2722" s="18" t="str">
        <f aca="false">RIGHT( "0x" &amp; DEC2HEX( HEX2DEC(A2722) + HEX2DEC("7B000") ), 8 )</f>
        <v>0x7C553</v>
      </c>
    </row>
    <row r="2723" customFormat="false" ht="15.75" hidden="false" customHeight="false" outlineLevel="0" collapsed="false">
      <c r="A2723" s="22" t="s">
        <v>15124</v>
      </c>
      <c r="B2723" s="6" t="s">
        <v>7495</v>
      </c>
      <c r="E2723" s="18" t="str">
        <f aca="false">RIGHT( "0x" &amp; DEC2HEX( HEX2DEC(A2723) + HEX2DEC("7B000") ), 8 )</f>
        <v>0x7C568</v>
      </c>
    </row>
    <row r="2724" customFormat="false" ht="15.75" hidden="false" customHeight="false" outlineLevel="0" collapsed="false">
      <c r="A2724" s="22" t="s">
        <v>15125</v>
      </c>
      <c r="B2724" s="6" t="s">
        <v>7497</v>
      </c>
      <c r="E2724" s="18" t="str">
        <f aca="false">RIGHT( "0x" &amp; DEC2HEX( HEX2DEC(A2724) + HEX2DEC("7B000") ), 8 )</f>
        <v>0x7C593</v>
      </c>
    </row>
    <row r="2725" customFormat="false" ht="15.75" hidden="false" customHeight="false" outlineLevel="0" collapsed="false">
      <c r="A2725" s="22" t="s">
        <v>15126</v>
      </c>
      <c r="B2725" s="6" t="s">
        <v>7526</v>
      </c>
      <c r="E2725" s="18" t="str">
        <f aca="false">RIGHT( "0x" &amp; DEC2HEX( HEX2DEC(A2725) + HEX2DEC("7B000") ), 8 )</f>
        <v>0x7C5C2</v>
      </c>
    </row>
    <row r="2726" customFormat="false" ht="15.75" hidden="false" customHeight="false" outlineLevel="0" collapsed="false">
      <c r="A2726" s="22" t="s">
        <v>14056</v>
      </c>
      <c r="B2726" s="6" t="s">
        <v>15127</v>
      </c>
      <c r="E2726" s="18" t="str">
        <f aca="false">RIGHT( "0x" &amp; DEC2HEX( HEX2DEC(A2726) + HEX2DEC("7B000") ), 8 )</f>
        <v>0x7C5E1</v>
      </c>
    </row>
    <row r="2727" customFormat="false" ht="15.75" hidden="false" customHeight="false" outlineLevel="0" collapsed="false">
      <c r="A2727" s="22" t="s">
        <v>15128</v>
      </c>
      <c r="B2727" s="6" t="s">
        <v>7530</v>
      </c>
      <c r="E2727" s="18" t="str">
        <f aca="false">RIGHT( "0x" &amp; DEC2HEX( HEX2DEC(A2727) + HEX2DEC("7B000") ), 8 )</f>
        <v>0x7C606</v>
      </c>
    </row>
    <row r="2728" customFormat="false" ht="15.75" hidden="false" customHeight="false" outlineLevel="0" collapsed="false">
      <c r="A2728" s="22" t="s">
        <v>15129</v>
      </c>
      <c r="B2728" s="6" t="s">
        <v>7532</v>
      </c>
      <c r="E2728" s="18" t="str">
        <f aca="false">RIGHT( "0x" &amp; DEC2HEX( HEX2DEC(A2728) + HEX2DEC("7B000") ), 8 )</f>
        <v>0x7C621</v>
      </c>
    </row>
    <row r="2729" customFormat="false" ht="15.75" hidden="false" customHeight="false" outlineLevel="0" collapsed="false">
      <c r="A2729" s="22" t="s">
        <v>15130</v>
      </c>
      <c r="B2729" s="6" t="s">
        <v>7500</v>
      </c>
      <c r="E2729" s="18" t="str">
        <f aca="false">RIGHT( "0x" &amp; DEC2HEX( HEX2DEC(A2729) + HEX2DEC("7B000") ), 8 )</f>
        <v>0x7C64C</v>
      </c>
    </row>
    <row r="2730" customFormat="false" ht="15.75" hidden="false" customHeight="false" outlineLevel="0" collapsed="false">
      <c r="A2730" s="22" t="s">
        <v>15131</v>
      </c>
      <c r="B2730" s="6" t="s">
        <v>7502</v>
      </c>
      <c r="E2730" s="18" t="str">
        <f aca="false">RIGHT( "0x" &amp; DEC2HEX( HEX2DEC(A2730) + HEX2DEC("7B000") ), 8 )</f>
        <v>0x7C679</v>
      </c>
    </row>
    <row r="2731" customFormat="false" ht="15.75" hidden="false" customHeight="false" outlineLevel="0" collapsed="false">
      <c r="A2731" s="22" t="s">
        <v>15132</v>
      </c>
      <c r="B2731" s="6" t="s">
        <v>7503</v>
      </c>
      <c r="E2731" s="18" t="str">
        <f aca="false">RIGHT( "0x" &amp; DEC2HEX( HEX2DEC(A2731) + HEX2DEC("7B000") ), 8 )</f>
        <v>0x7C6A4</v>
      </c>
    </row>
    <row r="2732" customFormat="false" ht="15.75" hidden="false" customHeight="false" outlineLevel="0" collapsed="false">
      <c r="A2732" s="22" t="s">
        <v>15133</v>
      </c>
      <c r="B2732" s="6" t="s">
        <v>7505</v>
      </c>
      <c r="E2732" s="18" t="str">
        <f aca="false">RIGHT( "0x" &amp; DEC2HEX( HEX2DEC(A2732) + HEX2DEC("7B000") ), 8 )</f>
        <v>0x7C6C7</v>
      </c>
    </row>
    <row r="2733" customFormat="false" ht="15.75" hidden="false" customHeight="false" outlineLevel="0" collapsed="false">
      <c r="A2733" s="22" t="s">
        <v>15134</v>
      </c>
      <c r="B2733" s="6" t="s">
        <v>7507</v>
      </c>
      <c r="E2733" s="18" t="str">
        <f aca="false">RIGHT( "0x" &amp; DEC2HEX( HEX2DEC(A2733) + HEX2DEC("7B000") ), 8 )</f>
        <v>0x7C6F0</v>
      </c>
    </row>
    <row r="2734" customFormat="false" ht="15.75" hidden="false" customHeight="false" outlineLevel="0" collapsed="false">
      <c r="A2734" s="22" t="s">
        <v>15135</v>
      </c>
      <c r="B2734" s="6" t="s">
        <v>7509</v>
      </c>
      <c r="E2734" s="18" t="str">
        <f aca="false">RIGHT( "0x" &amp; DEC2HEX( HEX2DEC(A2734) + HEX2DEC("7B000") ), 8 )</f>
        <v>0x7C71D</v>
      </c>
    </row>
    <row r="2735" customFormat="false" ht="15.75" hidden="false" customHeight="false" outlineLevel="0" collapsed="false">
      <c r="A2735" s="22" t="s">
        <v>15136</v>
      </c>
      <c r="B2735" s="6" t="s">
        <v>7511</v>
      </c>
      <c r="E2735" s="18" t="str">
        <f aca="false">RIGHT( "0x" &amp; DEC2HEX( HEX2DEC(A2735) + HEX2DEC("7B000") ), 8 )</f>
        <v>0x7C74A</v>
      </c>
    </row>
    <row r="2736" customFormat="false" ht="15.75" hidden="false" customHeight="false" outlineLevel="0" collapsed="false">
      <c r="A2736" s="22" t="s">
        <v>15137</v>
      </c>
      <c r="B2736" s="6" t="s">
        <v>7538</v>
      </c>
      <c r="E2736" s="18" t="str">
        <f aca="false">RIGHT( "0x" &amp; DEC2HEX( HEX2DEC(A2736) + HEX2DEC("7B000") ), 8 )</f>
        <v>0x7C76F</v>
      </c>
    </row>
    <row r="2737" customFormat="false" ht="15.75" hidden="false" customHeight="false" outlineLevel="0" collapsed="false">
      <c r="A2737" s="22" t="s">
        <v>15138</v>
      </c>
      <c r="B2737" s="6" t="s">
        <v>7540</v>
      </c>
      <c r="E2737" s="18" t="str">
        <f aca="false">RIGHT( "0x" &amp; DEC2HEX( HEX2DEC(A2737) + HEX2DEC("7B000") ), 8 )</f>
        <v>0x7C79C</v>
      </c>
    </row>
    <row r="2738" customFormat="false" ht="15.75" hidden="false" customHeight="false" outlineLevel="0" collapsed="false">
      <c r="A2738" s="22" t="s">
        <v>15139</v>
      </c>
      <c r="B2738" s="6" t="s">
        <v>7542</v>
      </c>
      <c r="E2738" s="18" t="str">
        <f aca="false">RIGHT( "0x" &amp; DEC2HEX( HEX2DEC(A2738) + HEX2DEC("7B000") ), 8 )</f>
        <v>0x7C7C3</v>
      </c>
    </row>
    <row r="2739" customFormat="false" ht="15.75" hidden="false" customHeight="false" outlineLevel="0" collapsed="false">
      <c r="A2739" s="22" t="s">
        <v>15140</v>
      </c>
      <c r="B2739" s="6" t="s">
        <v>6484</v>
      </c>
      <c r="E2739" s="18" t="str">
        <f aca="false">RIGHT( "0x" &amp; DEC2HEX( HEX2DEC(A2739) + HEX2DEC("7B000") ), 8 )</f>
        <v>0x7C7EC</v>
      </c>
    </row>
    <row r="2740" customFormat="false" ht="15.75" hidden="false" customHeight="false" outlineLevel="0" collapsed="false">
      <c r="A2740" s="22" t="s">
        <v>15141</v>
      </c>
      <c r="B2740" s="6" t="s">
        <v>8155</v>
      </c>
      <c r="E2740" s="18" t="str">
        <f aca="false">RIGHT( "0x" &amp; DEC2HEX( HEX2DEC(A2740) + HEX2DEC("7B000") ), 8 )</f>
        <v>0x7C80B</v>
      </c>
    </row>
    <row r="2741" customFormat="false" ht="15.75" hidden="false" customHeight="false" outlineLevel="0" collapsed="false">
      <c r="A2741" s="22" t="s">
        <v>15142</v>
      </c>
      <c r="B2741" s="6" t="s">
        <v>7549</v>
      </c>
      <c r="E2741" s="18" t="str">
        <f aca="false">RIGHT( "0x" &amp; DEC2HEX( HEX2DEC(A2741) + HEX2DEC("7B000") ), 8 )</f>
        <v>0x7C83A</v>
      </c>
    </row>
    <row r="2742" customFormat="false" ht="15.75" hidden="false" customHeight="false" outlineLevel="0" collapsed="false">
      <c r="A2742" s="22" t="s">
        <v>15143</v>
      </c>
      <c r="B2742" s="6" t="s">
        <v>7551</v>
      </c>
      <c r="E2742" s="18" t="str">
        <f aca="false">RIGHT( "0x" &amp; DEC2HEX( HEX2DEC(A2742) + HEX2DEC("7B000") ), 8 )</f>
        <v>0x7C864</v>
      </c>
    </row>
    <row r="2743" customFormat="false" ht="15.75" hidden="false" customHeight="false" outlineLevel="0" collapsed="false">
      <c r="A2743" s="22" t="s">
        <v>15144</v>
      </c>
      <c r="B2743" s="6" t="s">
        <v>6489</v>
      </c>
      <c r="E2743" s="18" t="str">
        <f aca="false">RIGHT( "0x" &amp; DEC2HEX( HEX2DEC(A2743) + HEX2DEC("7B000") ), 8 )</f>
        <v>0x7C893</v>
      </c>
    </row>
    <row r="2744" customFormat="false" ht="15.75" hidden="false" customHeight="false" outlineLevel="0" collapsed="false">
      <c r="A2744" s="22" t="s">
        <v>15145</v>
      </c>
      <c r="B2744" s="6" t="s">
        <v>7554</v>
      </c>
      <c r="E2744" s="18" t="str">
        <f aca="false">RIGHT( "0x" &amp; DEC2HEX( HEX2DEC(A2744) + HEX2DEC("7B000") ), 8 )</f>
        <v>0x7C8B8</v>
      </c>
    </row>
    <row r="2745" customFormat="false" ht="15.75" hidden="false" customHeight="false" outlineLevel="0" collapsed="false">
      <c r="A2745" s="22" t="s">
        <v>15146</v>
      </c>
      <c r="B2745" s="6" t="s">
        <v>15147</v>
      </c>
      <c r="E2745" s="18" t="str">
        <f aca="false">RIGHT( "0x" &amp; DEC2HEX( HEX2DEC(A2745) + HEX2DEC("7B000") ), 8 )</f>
        <v>0x7C8DD</v>
      </c>
    </row>
    <row r="2746" customFormat="false" ht="15.75" hidden="false" customHeight="false" outlineLevel="0" collapsed="false">
      <c r="A2746" s="22" t="s">
        <v>15148</v>
      </c>
      <c r="B2746" s="6" t="s">
        <v>7515</v>
      </c>
      <c r="E2746" s="18" t="str">
        <f aca="false">RIGHT( "0x" &amp; DEC2HEX( HEX2DEC(A2746) + HEX2DEC("7B000") ), 8 )</f>
        <v>0x7C908</v>
      </c>
    </row>
    <row r="2747" customFormat="false" ht="15.75" hidden="false" customHeight="false" outlineLevel="0" collapsed="false">
      <c r="A2747" s="22" t="s">
        <v>15149</v>
      </c>
      <c r="B2747" s="6" t="s">
        <v>7487</v>
      </c>
      <c r="E2747" s="18" t="str">
        <f aca="false">RIGHT( "0x" &amp; DEC2HEX( HEX2DEC(A2747) + HEX2DEC("7B000") ), 8 )</f>
        <v>0x7C935</v>
      </c>
    </row>
    <row r="2748" customFormat="false" ht="15.75" hidden="false" customHeight="false" outlineLevel="0" collapsed="false">
      <c r="A2748" s="22" t="s">
        <v>15150</v>
      </c>
      <c r="B2748" s="6" t="s">
        <v>7489</v>
      </c>
      <c r="E2748" s="18" t="str">
        <f aca="false">RIGHT( "0x" &amp; DEC2HEX( HEX2DEC(A2748) + HEX2DEC("7B000") ), 8 )</f>
        <v>0x7C964</v>
      </c>
    </row>
    <row r="2749" customFormat="false" ht="15.75" hidden="false" customHeight="false" outlineLevel="0" collapsed="false">
      <c r="A2749" s="22" t="s">
        <v>15151</v>
      </c>
      <c r="B2749" s="6" t="s">
        <v>7491</v>
      </c>
      <c r="E2749" s="18" t="str">
        <f aca="false">RIGHT( "0x" &amp; DEC2HEX( HEX2DEC(A2749) + HEX2DEC("7B000") ), 8 )</f>
        <v>0x7C993</v>
      </c>
    </row>
    <row r="2750" customFormat="false" ht="15.75" hidden="false" customHeight="false" outlineLevel="0" collapsed="false">
      <c r="A2750" s="22" t="s">
        <v>15152</v>
      </c>
      <c r="B2750" s="6" t="s">
        <v>7560</v>
      </c>
      <c r="E2750" s="18" t="str">
        <f aca="false">RIGHT( "0x" &amp; DEC2HEX( HEX2DEC(A2750) + HEX2DEC("7B000") ), 8 )</f>
        <v>0x7C9B4</v>
      </c>
    </row>
    <row r="2751" customFormat="false" ht="15.75" hidden="false" customHeight="false" outlineLevel="0" collapsed="false">
      <c r="A2751" s="22" t="s">
        <v>15153</v>
      </c>
      <c r="B2751" s="6" t="s">
        <v>7562</v>
      </c>
      <c r="E2751" s="18" t="str">
        <f aca="false">RIGHT( "0x" &amp; DEC2HEX( HEX2DEC(A2751) + HEX2DEC("7B000") ), 8 )</f>
        <v>0x7C9E1</v>
      </c>
    </row>
    <row r="2752" customFormat="false" ht="15.75" hidden="false" customHeight="false" outlineLevel="0" collapsed="false">
      <c r="A2752" s="22" t="s">
        <v>15154</v>
      </c>
      <c r="B2752" s="6" t="s">
        <v>6990</v>
      </c>
      <c r="E2752" s="18" t="str">
        <f aca="false">RIGHT( "0x" &amp; DEC2HEX( HEX2DEC(A2752) + HEX2DEC("7B000") ), 8 )</f>
        <v>0x7C9F8</v>
      </c>
    </row>
    <row r="2753" customFormat="false" ht="15.75" hidden="false" customHeight="false" outlineLevel="0" collapsed="false">
      <c r="A2753" s="22" t="s">
        <v>15155</v>
      </c>
      <c r="B2753" s="6" t="s">
        <v>7503</v>
      </c>
      <c r="E2753" s="18" t="str">
        <f aca="false">RIGHT( "0x" &amp; DEC2HEX( HEX2DEC(A2753) + HEX2DEC("7B000") ), 8 )</f>
        <v>0x7CA1D</v>
      </c>
    </row>
    <row r="2754" customFormat="false" ht="15.75" hidden="false" customHeight="false" outlineLevel="0" collapsed="false">
      <c r="A2754" s="22" t="s">
        <v>15156</v>
      </c>
      <c r="B2754" s="6" t="s">
        <v>7505</v>
      </c>
      <c r="E2754" s="18" t="str">
        <f aca="false">RIGHT( "0x" &amp; DEC2HEX( HEX2DEC(A2754) + HEX2DEC("7B000") ), 8 )</f>
        <v>0x7CA40</v>
      </c>
    </row>
    <row r="2755" customFormat="false" ht="15.75" hidden="false" customHeight="false" outlineLevel="0" collapsed="false">
      <c r="A2755" s="22" t="s">
        <v>15157</v>
      </c>
      <c r="B2755" s="6" t="s">
        <v>7507</v>
      </c>
      <c r="E2755" s="18" t="str">
        <f aca="false">RIGHT( "0x" &amp; DEC2HEX( HEX2DEC(A2755) + HEX2DEC("7B000") ), 8 )</f>
        <v>0x7CA69</v>
      </c>
    </row>
    <row r="2756" customFormat="false" ht="15.75" hidden="false" customHeight="false" outlineLevel="0" collapsed="false">
      <c r="A2756" s="22" t="s">
        <v>15158</v>
      </c>
      <c r="B2756" s="6" t="s">
        <v>7509</v>
      </c>
      <c r="E2756" s="18" t="str">
        <f aca="false">RIGHT( "0x" &amp; DEC2HEX( HEX2DEC(A2756) + HEX2DEC("7B000") ), 8 )</f>
        <v>0x7CA96</v>
      </c>
    </row>
    <row r="2757" customFormat="false" ht="15.75" hidden="false" customHeight="false" outlineLevel="0" collapsed="false">
      <c r="A2757" s="22" t="s">
        <v>15159</v>
      </c>
      <c r="B2757" s="6" t="s">
        <v>7511</v>
      </c>
      <c r="E2757" s="18" t="str">
        <f aca="false">RIGHT( "0x" &amp; DEC2HEX( HEX2DEC(A2757) + HEX2DEC("7B000") ), 8 )</f>
        <v>0x7CAC3</v>
      </c>
    </row>
    <row r="2758" customFormat="false" ht="15.75" hidden="false" customHeight="false" outlineLevel="0" collapsed="false">
      <c r="A2758" s="22" t="s">
        <v>15160</v>
      </c>
      <c r="B2758" s="6" t="s">
        <v>7568</v>
      </c>
      <c r="E2758" s="18" t="str">
        <f aca="false">RIGHT( "0x" &amp; DEC2HEX( HEX2DEC(A2758) + HEX2DEC("7B000") ), 8 )</f>
        <v>0x7CAD8</v>
      </c>
    </row>
    <row r="2759" customFormat="false" ht="15.75" hidden="false" customHeight="false" outlineLevel="0" collapsed="false">
      <c r="A2759" s="22" t="s">
        <v>15161</v>
      </c>
      <c r="B2759" s="6" t="s">
        <v>7570</v>
      </c>
      <c r="E2759" s="18" t="str">
        <f aca="false">RIGHT( "0x" &amp; DEC2HEX( HEX2DEC(A2759) + HEX2DEC("7B000") ), 8 )</f>
        <v>0x7CB07</v>
      </c>
    </row>
    <row r="2760" customFormat="false" ht="15.75" hidden="false" customHeight="false" outlineLevel="0" collapsed="false">
      <c r="A2760" s="22" t="s">
        <v>15162</v>
      </c>
      <c r="B2760" s="6" t="s">
        <v>6509</v>
      </c>
      <c r="E2760" s="18" t="str">
        <f aca="false">RIGHT( "0x" &amp; DEC2HEX( HEX2DEC(A2760) + HEX2DEC("7B000") ), 8 )</f>
        <v>0x7CB15</v>
      </c>
    </row>
    <row r="2761" customFormat="false" ht="15.75" hidden="false" customHeight="false" outlineLevel="0" collapsed="false">
      <c r="A2761" s="22" t="s">
        <v>15163</v>
      </c>
      <c r="B2761" s="6" t="s">
        <v>7574</v>
      </c>
      <c r="E2761" s="18" t="str">
        <f aca="false">RIGHT( "0x" &amp; DEC2HEX( HEX2DEC(A2761) + HEX2DEC("7B000") ), 8 )</f>
        <v>0x7CB30</v>
      </c>
    </row>
    <row r="2762" customFormat="false" ht="15.75" hidden="false" customHeight="false" outlineLevel="0" collapsed="false">
      <c r="A2762" s="22" t="s">
        <v>15164</v>
      </c>
      <c r="B2762" s="6" t="s">
        <v>7576</v>
      </c>
      <c r="E2762" s="18" t="str">
        <f aca="false">RIGHT( "0x" &amp; DEC2HEX( HEX2DEC(A2762) + HEX2DEC("7B000") ), 8 )</f>
        <v>0x7CB5F</v>
      </c>
    </row>
    <row r="2763" customFormat="false" ht="15.75" hidden="false" customHeight="false" outlineLevel="0" collapsed="false">
      <c r="A2763" s="22" t="s">
        <v>15165</v>
      </c>
      <c r="B2763" s="6" t="s">
        <v>7578</v>
      </c>
      <c r="E2763" s="18" t="str">
        <f aca="false">RIGHT( "0x" &amp; DEC2HEX( HEX2DEC(A2763) + HEX2DEC("7B000") ), 8 )</f>
        <v>0x7CB88</v>
      </c>
    </row>
    <row r="2764" customFormat="false" ht="15.75" hidden="false" customHeight="false" outlineLevel="0" collapsed="false">
      <c r="A2764" s="22" t="s">
        <v>15166</v>
      </c>
      <c r="B2764" s="6" t="s">
        <v>7580</v>
      </c>
      <c r="E2764" s="18" t="str">
        <f aca="false">RIGHT( "0x" &amp; DEC2HEX( HEX2DEC(A2764) + HEX2DEC("7B000") ), 8 )</f>
        <v>0x7CBB7</v>
      </c>
    </row>
    <row r="2765" customFormat="false" ht="15.75" hidden="false" customHeight="false" outlineLevel="0" collapsed="false">
      <c r="A2765" s="22" t="s">
        <v>15167</v>
      </c>
      <c r="B2765" s="6" t="s">
        <v>7582</v>
      </c>
      <c r="E2765" s="18" t="str">
        <f aca="false">RIGHT( "0x" &amp; DEC2HEX( HEX2DEC(A2765) + HEX2DEC("7B000") ), 8 )</f>
        <v>0x7CBE2</v>
      </c>
    </row>
    <row r="2766" customFormat="false" ht="15.75" hidden="false" customHeight="false" outlineLevel="0" collapsed="false">
      <c r="A2766" s="22" t="s">
        <v>15168</v>
      </c>
      <c r="B2766" s="6" t="s">
        <v>8182</v>
      </c>
      <c r="E2766" s="18" t="str">
        <f aca="false">RIGHT( "0x" &amp; DEC2HEX( HEX2DEC(A2766) + HEX2DEC("7B000") ), 8 )</f>
        <v>0x7CC01</v>
      </c>
    </row>
    <row r="2767" customFormat="false" ht="15.75" hidden="false" customHeight="false" outlineLevel="0" collapsed="false">
      <c r="A2767" s="22" t="s">
        <v>15169</v>
      </c>
      <c r="B2767" s="6" t="s">
        <v>7586</v>
      </c>
      <c r="E2767" s="18" t="str">
        <f aca="false">RIGHT( "0x" &amp; DEC2HEX( HEX2DEC(A2767) + HEX2DEC("7B000") ), 8 )</f>
        <v>0x7CC26</v>
      </c>
    </row>
    <row r="2768" customFormat="false" ht="15.75" hidden="false" customHeight="false" outlineLevel="0" collapsed="false">
      <c r="A2768" s="22" t="s">
        <v>15170</v>
      </c>
      <c r="B2768" s="6" t="s">
        <v>7588</v>
      </c>
      <c r="E2768" s="18" t="str">
        <f aca="false">RIGHT( "0x" &amp; DEC2HEX( HEX2DEC(A2768) + HEX2DEC("7B000") ), 8 )</f>
        <v>0x7CC3D</v>
      </c>
    </row>
    <row r="2769" customFormat="false" ht="15.75" hidden="false" customHeight="false" outlineLevel="0" collapsed="false">
      <c r="A2769" s="22" t="s">
        <v>15171</v>
      </c>
      <c r="B2769" s="6" t="s">
        <v>7590</v>
      </c>
      <c r="E2769" s="18" t="str">
        <f aca="false">RIGHT( "0x" &amp; DEC2HEX( HEX2DEC(A2769) + HEX2DEC("7B000") ), 8 )</f>
        <v>0x7CC64</v>
      </c>
    </row>
    <row r="2770" customFormat="false" ht="15.75" hidden="false" customHeight="false" outlineLevel="0" collapsed="false">
      <c r="A2770" s="22" t="s">
        <v>15172</v>
      </c>
      <c r="B2770" s="6" t="s">
        <v>7592</v>
      </c>
      <c r="E2770" s="18" t="str">
        <f aca="false">RIGHT( "0x" &amp; DEC2HEX( HEX2DEC(A2770) + HEX2DEC("7B000") ), 8 )</f>
        <v>0x7CC93</v>
      </c>
    </row>
    <row r="2771" customFormat="false" ht="15.75" hidden="false" customHeight="false" outlineLevel="0" collapsed="false">
      <c r="A2771" s="22" t="s">
        <v>15173</v>
      </c>
      <c r="B2771" s="6" t="s">
        <v>7594</v>
      </c>
      <c r="E2771" s="18" t="str">
        <f aca="false">RIGHT( "0x" &amp; DEC2HEX( HEX2DEC(A2771) + HEX2DEC("7B000") ), 8 )</f>
        <v>0x7CCBE</v>
      </c>
    </row>
    <row r="2772" customFormat="false" ht="15.75" hidden="false" customHeight="false" outlineLevel="0" collapsed="false">
      <c r="A2772" s="22" t="s">
        <v>15174</v>
      </c>
      <c r="B2772" s="6" t="s">
        <v>6522</v>
      </c>
      <c r="E2772" s="18" t="str">
        <f aca="false">RIGHT( "0x" &amp; DEC2HEX( HEX2DEC(A2772) + HEX2DEC("7B000") ), 8 )</f>
        <v>0x7CCF0</v>
      </c>
    </row>
    <row r="2773" customFormat="false" ht="15.75" hidden="false" customHeight="false" outlineLevel="0" collapsed="false">
      <c r="A2773" s="22" t="s">
        <v>15175</v>
      </c>
      <c r="B2773" s="6" t="s">
        <v>8191</v>
      </c>
      <c r="E2773" s="18" t="str">
        <f aca="false">RIGHT( "0x" &amp; DEC2HEX( HEX2DEC(A2773) + HEX2DEC("7B000") ), 8 )</f>
        <v>0x7CD05</v>
      </c>
    </row>
    <row r="2774" customFormat="false" ht="15.75" hidden="false" customHeight="false" outlineLevel="0" collapsed="false">
      <c r="A2774" s="22" t="s">
        <v>15176</v>
      </c>
      <c r="B2774" s="6" t="s">
        <v>6525</v>
      </c>
      <c r="E2774" s="18" t="str">
        <f aca="false">RIGHT( "0x" &amp; DEC2HEX( HEX2DEC(A2774) + HEX2DEC("7B000") ), 8 )</f>
        <v>0x7CD37</v>
      </c>
    </row>
    <row r="2775" customFormat="false" ht="15.75" hidden="false" customHeight="false" outlineLevel="0" collapsed="false">
      <c r="A2775" s="22" t="s">
        <v>15177</v>
      </c>
      <c r="B2775" s="6" t="s">
        <v>15178</v>
      </c>
      <c r="E2775" s="18" t="str">
        <f aca="false">RIGHT( "0x" &amp; DEC2HEX( HEX2DEC(A2775) + HEX2DEC("7B000") ), 8 )</f>
        <v>0x7CD4C</v>
      </c>
    </row>
    <row r="2776" customFormat="false" ht="15.75" hidden="false" customHeight="false" outlineLevel="0" collapsed="false">
      <c r="A2776" s="22" t="s">
        <v>15179</v>
      </c>
      <c r="B2776" s="6" t="s">
        <v>15180</v>
      </c>
      <c r="E2776" s="18" t="str">
        <f aca="false">RIGHT( "0x" &amp; DEC2HEX( HEX2DEC(A2776) + HEX2DEC("7B000") ), 8 )</f>
        <v>0x7CD6D</v>
      </c>
    </row>
    <row r="2777" customFormat="false" ht="15.75" hidden="false" customHeight="false" outlineLevel="0" collapsed="false">
      <c r="A2777" s="22" t="s">
        <v>15181</v>
      </c>
      <c r="B2777" s="6" t="s">
        <v>15182</v>
      </c>
      <c r="E2777" s="18" t="str">
        <f aca="false">RIGHT( "0x" &amp; DEC2HEX( HEX2DEC(A2777) + HEX2DEC("7B000") ), 8 )</f>
        <v>0x7CD88</v>
      </c>
    </row>
    <row r="2778" customFormat="false" ht="15.75" hidden="false" customHeight="false" outlineLevel="0" collapsed="false">
      <c r="A2778" s="22" t="s">
        <v>15183</v>
      </c>
      <c r="B2778" s="6" t="s">
        <v>15184</v>
      </c>
      <c r="E2778" s="18" t="str">
        <f aca="false">RIGHT( "0x" &amp; DEC2HEX( HEX2DEC(A2778) + HEX2DEC("7B000") ), 8 )</f>
        <v>0x7CDB3</v>
      </c>
    </row>
    <row r="2779" customFormat="false" ht="15.75" hidden="false" customHeight="false" outlineLevel="0" collapsed="false">
      <c r="A2779" s="22" t="s">
        <v>15185</v>
      </c>
      <c r="B2779" s="6" t="s">
        <v>15186</v>
      </c>
      <c r="E2779" s="18" t="str">
        <f aca="false">RIGHT( "0x" &amp; DEC2HEX( HEX2DEC(A2779) + HEX2DEC("7B000") ), 8 )</f>
        <v>0x7CDE0</v>
      </c>
    </row>
    <row r="2780" customFormat="false" ht="15.75" hidden="false" customHeight="false" outlineLevel="0" collapsed="false">
      <c r="A2780" s="22" t="s">
        <v>15187</v>
      </c>
      <c r="B2780" s="6" t="s">
        <v>15188</v>
      </c>
      <c r="E2780" s="18" t="str">
        <f aca="false">RIGHT( "0x" &amp; DEC2HEX( HEX2DEC(A2780) + HEX2DEC("7B000") ), 8 )</f>
        <v>0x7CE0B</v>
      </c>
    </row>
    <row r="2781" customFormat="false" ht="15.75" hidden="false" customHeight="false" outlineLevel="0" collapsed="false">
      <c r="A2781" s="22" t="s">
        <v>15189</v>
      </c>
      <c r="B2781" s="6" t="s">
        <v>6539</v>
      </c>
      <c r="E2781" s="18" t="str">
        <f aca="false">RIGHT( "0x" &amp; DEC2HEX( HEX2DEC(A2781) + HEX2DEC("7B000") ), 8 )</f>
        <v>0x7CE29</v>
      </c>
    </row>
    <row r="2782" customFormat="false" ht="15.75" hidden="false" customHeight="false" outlineLevel="0" collapsed="false">
      <c r="A2782" s="22" t="s">
        <v>15190</v>
      </c>
      <c r="B2782" s="6" t="s">
        <v>15191</v>
      </c>
      <c r="E2782" s="18" t="str">
        <f aca="false">RIGHT( "0x" &amp; DEC2HEX( HEX2DEC(A2782) + HEX2DEC("7B000") ), 8 )</f>
        <v>0x7CE3C</v>
      </c>
    </row>
    <row r="2783" customFormat="false" ht="15.75" hidden="false" customHeight="false" outlineLevel="0" collapsed="false">
      <c r="A2783" s="22" t="s">
        <v>15192</v>
      </c>
      <c r="B2783" s="6" t="s">
        <v>6543</v>
      </c>
      <c r="E2783" s="18" t="str">
        <f aca="false">RIGHT( "0x" &amp; DEC2HEX( HEX2DEC(A2783) + HEX2DEC("7B000") ), 8 )</f>
        <v>0x7CE7A</v>
      </c>
    </row>
    <row r="2784" customFormat="false" ht="15.75" hidden="false" customHeight="false" outlineLevel="0" collapsed="false">
      <c r="A2784" s="22" t="s">
        <v>15193</v>
      </c>
      <c r="B2784" s="6" t="s">
        <v>15194</v>
      </c>
      <c r="E2784" s="18" t="str">
        <f aca="false">RIGHT( "0x" &amp; DEC2HEX( HEX2DEC(A2784) + HEX2DEC("7B000") ), 8 )</f>
        <v>0x7CEA1</v>
      </c>
    </row>
    <row r="2785" customFormat="false" ht="15.75" hidden="false" customHeight="false" outlineLevel="0" collapsed="false">
      <c r="A2785" s="22" t="s">
        <v>15195</v>
      </c>
      <c r="B2785" s="6" t="s">
        <v>15196</v>
      </c>
      <c r="E2785" s="18" t="str">
        <f aca="false">RIGHT( "0x" &amp; DEC2HEX( HEX2DEC(A2785) + HEX2DEC("7B000") ), 8 )</f>
        <v>0x7CEC4</v>
      </c>
    </row>
    <row r="2786" customFormat="false" ht="15.75" hidden="false" customHeight="false" outlineLevel="0" collapsed="false">
      <c r="A2786" s="22" t="s">
        <v>15197</v>
      </c>
      <c r="B2786" s="6" t="s">
        <v>6549</v>
      </c>
      <c r="E2786" s="18" t="str">
        <f aca="false">RIGHT( "0x" &amp; DEC2HEX( HEX2DEC(A2786) + HEX2DEC("7B000") ), 8 )</f>
        <v>0x7CEF3</v>
      </c>
    </row>
    <row r="2787" customFormat="false" ht="15.75" hidden="false" customHeight="false" outlineLevel="0" collapsed="false">
      <c r="A2787" s="22" t="s">
        <v>15198</v>
      </c>
      <c r="B2787" s="6" t="s">
        <v>6551</v>
      </c>
      <c r="E2787" s="18" t="str">
        <f aca="false">RIGHT( "0x" &amp; DEC2HEX( HEX2DEC(A2787) + HEX2DEC("7B000") ), 8 )</f>
        <v>0x7CF01</v>
      </c>
    </row>
    <row r="2788" customFormat="false" ht="15.75" hidden="false" customHeight="false" outlineLevel="0" collapsed="false">
      <c r="A2788" s="22" t="s">
        <v>15199</v>
      </c>
      <c r="B2788" s="6" t="s">
        <v>15200</v>
      </c>
      <c r="E2788" s="18" t="str">
        <f aca="false">RIGHT( "0x" &amp; DEC2HEX( HEX2DEC(A2788) + HEX2DEC("7B000") ), 8 )</f>
        <v>0x7CF12</v>
      </c>
    </row>
    <row r="2789" customFormat="false" ht="15.75" hidden="false" customHeight="false" outlineLevel="0" collapsed="false">
      <c r="A2789" s="22" t="s">
        <v>15201</v>
      </c>
      <c r="B2789" s="6" t="s">
        <v>15202</v>
      </c>
      <c r="E2789" s="18" t="str">
        <f aca="false">RIGHT( "0x" &amp; DEC2HEX( HEX2DEC(A2789) + HEX2DEC("7B000") ), 8 )</f>
        <v>0x7CF39</v>
      </c>
    </row>
    <row r="2790" customFormat="false" ht="15.75" hidden="false" customHeight="false" outlineLevel="0" collapsed="false">
      <c r="A2790" s="22" t="s">
        <v>15203</v>
      </c>
      <c r="B2790" s="6" t="s">
        <v>15204</v>
      </c>
      <c r="E2790" s="18" t="str">
        <f aca="false">RIGHT( "0x" &amp; DEC2HEX( HEX2DEC(A2790) + HEX2DEC("7B000") ), 8 )</f>
        <v>0x7CF52</v>
      </c>
    </row>
    <row r="2791" customFormat="false" ht="15.75" hidden="false" customHeight="false" outlineLevel="0" collapsed="false">
      <c r="A2791" s="22" t="s">
        <v>15205</v>
      </c>
      <c r="B2791" s="6" t="s">
        <v>15206</v>
      </c>
      <c r="E2791" s="18" t="str">
        <f aca="false">RIGHT( "0x" &amp; DEC2HEX( HEX2DEC(A2791) + HEX2DEC("7B000") ), 8 )</f>
        <v>0x7CF75</v>
      </c>
    </row>
    <row r="2792" customFormat="false" ht="15.75" hidden="false" customHeight="false" outlineLevel="0" collapsed="false">
      <c r="A2792" s="22" t="s">
        <v>15207</v>
      </c>
      <c r="B2792" s="6" t="s">
        <v>7644</v>
      </c>
      <c r="E2792" s="18" t="str">
        <f aca="false">RIGHT( "0x" &amp; DEC2HEX( HEX2DEC(A2792) + HEX2DEC("7B000") ), 8 )</f>
        <v>0x7CFA1</v>
      </c>
    </row>
    <row r="2793" customFormat="false" ht="15.75" hidden="false" customHeight="false" outlineLevel="0" collapsed="false">
      <c r="A2793" s="22" t="s">
        <v>15208</v>
      </c>
      <c r="B2793" s="6" t="s">
        <v>7660</v>
      </c>
      <c r="E2793" s="18" t="str">
        <f aca="false">RIGHT( "0x" &amp; DEC2HEX( HEX2DEC(A2793) + HEX2DEC("7B000") ), 8 )</f>
        <v>0x7CFD6</v>
      </c>
    </row>
    <row r="2794" customFormat="false" ht="15.75" hidden="false" customHeight="false" outlineLevel="0" collapsed="false">
      <c r="A2794" s="22" t="s">
        <v>15209</v>
      </c>
      <c r="B2794" s="6" t="s">
        <v>15210</v>
      </c>
      <c r="E2794" s="18" t="str">
        <f aca="false">RIGHT( "0x" &amp; DEC2HEX( HEX2DEC(A2794) + HEX2DEC("7B000") ), 8 )</f>
        <v>0x7CFF3</v>
      </c>
    </row>
    <row r="2795" customFormat="false" ht="15.75" hidden="false" customHeight="false" outlineLevel="0" collapsed="false">
      <c r="A2795" s="22" t="s">
        <v>14196</v>
      </c>
      <c r="B2795" s="6" t="s">
        <v>6566</v>
      </c>
      <c r="E2795" s="18" t="str">
        <f aca="false">RIGHT( "0x" &amp; DEC2HEX( HEX2DEC(A2795) + HEX2DEC("7B000") ), 8 )</f>
        <v>0x7D001</v>
      </c>
    </row>
    <row r="2796" customFormat="false" ht="15.75" hidden="false" customHeight="false" outlineLevel="0" collapsed="false">
      <c r="A2796" s="22" t="s">
        <v>15211</v>
      </c>
      <c r="B2796" s="6" t="s">
        <v>7666</v>
      </c>
      <c r="E2796" s="18" t="str">
        <f aca="false">RIGHT( "0x" &amp; DEC2HEX( HEX2DEC(A2796) + HEX2DEC("7B000") ), 8 )</f>
        <v>0x7D022</v>
      </c>
    </row>
    <row r="2797" customFormat="false" ht="15.75" hidden="false" customHeight="false" outlineLevel="0" collapsed="false">
      <c r="A2797" s="22" t="s">
        <v>15212</v>
      </c>
      <c r="B2797" s="6" t="s">
        <v>7668</v>
      </c>
      <c r="E2797" s="18" t="str">
        <f aca="false">RIGHT( "0x" &amp; DEC2HEX( HEX2DEC(A2797) + HEX2DEC("7B000") ), 8 )</f>
        <v>0x7D03F</v>
      </c>
    </row>
    <row r="2798" customFormat="false" ht="15.75" hidden="false" customHeight="false" outlineLevel="0" collapsed="false">
      <c r="A2798" s="22" t="s">
        <v>15213</v>
      </c>
      <c r="B2798" s="6" t="s">
        <v>7670</v>
      </c>
      <c r="E2798" s="18" t="str">
        <f aca="false">RIGHT( "0x" &amp; DEC2HEX( HEX2DEC(A2798) + HEX2DEC("7B000") ), 8 )</f>
        <v>0x7D066</v>
      </c>
    </row>
    <row r="2799" customFormat="false" ht="15.75" hidden="false" customHeight="false" outlineLevel="0" collapsed="false">
      <c r="A2799" s="22" t="s">
        <v>15214</v>
      </c>
      <c r="B2799" s="6" t="s">
        <v>7672</v>
      </c>
      <c r="E2799" s="18" t="str">
        <f aca="false">RIGHT( "0x" &amp; DEC2HEX( HEX2DEC(A2799) + HEX2DEC("7B000") ), 8 )</f>
        <v>0x7D093</v>
      </c>
    </row>
    <row r="2800" customFormat="false" ht="15.75" hidden="false" customHeight="false" outlineLevel="0" collapsed="false">
      <c r="A2800" s="22" t="s">
        <v>15215</v>
      </c>
      <c r="B2800" s="6" t="s">
        <v>7674</v>
      </c>
      <c r="E2800" s="18" t="str">
        <f aca="false">RIGHT( "0x" &amp; DEC2HEX( HEX2DEC(A2800) + HEX2DEC("7B000") ), 8 )</f>
        <v>0x7D0B4</v>
      </c>
    </row>
    <row r="2801" customFormat="false" ht="15.75" hidden="false" customHeight="false" outlineLevel="0" collapsed="false">
      <c r="A2801" s="22" t="s">
        <v>15216</v>
      </c>
      <c r="B2801" s="6" t="s">
        <v>7676</v>
      </c>
      <c r="E2801" s="18" t="str">
        <f aca="false">RIGHT( "0x" &amp; DEC2HEX( HEX2DEC(A2801) + HEX2DEC("7B000") ), 8 )</f>
        <v>0x7D0D5</v>
      </c>
    </row>
    <row r="2802" customFormat="false" ht="15.75" hidden="false" customHeight="false" outlineLevel="0" collapsed="false">
      <c r="A2802" s="22" t="s">
        <v>15217</v>
      </c>
      <c r="B2802" s="6" t="s">
        <v>7678</v>
      </c>
      <c r="E2802" s="18" t="str">
        <f aca="false">RIGHT( "0x" &amp; DEC2HEX( HEX2DEC(A2802) + HEX2DEC("7B000") ), 8 )</f>
        <v>0x7D0FC</v>
      </c>
    </row>
    <row r="2803" customFormat="false" ht="15.75" hidden="false" customHeight="false" outlineLevel="0" collapsed="false">
      <c r="A2803" s="22" t="s">
        <v>15218</v>
      </c>
      <c r="B2803" s="6" t="s">
        <v>7680</v>
      </c>
      <c r="E2803" s="18" t="str">
        <f aca="false">RIGHT( "0x" &amp; DEC2HEX( HEX2DEC(A2803) + HEX2DEC("7B000") ), 8 )</f>
        <v>0x7D119</v>
      </c>
    </row>
    <row r="2804" customFormat="false" ht="15.75" hidden="false" customHeight="false" outlineLevel="0" collapsed="false">
      <c r="A2804" s="22" t="s">
        <v>15219</v>
      </c>
      <c r="B2804" s="6" t="s">
        <v>7681</v>
      </c>
      <c r="E2804" s="18" t="str">
        <f aca="false">RIGHT( "0x" &amp; DEC2HEX( HEX2DEC(A2804) + HEX2DEC("7B000") ), 8 )</f>
        <v>0x7D140</v>
      </c>
    </row>
    <row r="2805" customFormat="false" ht="15.75" hidden="false" customHeight="false" outlineLevel="0" collapsed="false">
      <c r="A2805" s="22" t="s">
        <v>15220</v>
      </c>
      <c r="B2805" s="6" t="s">
        <v>7683</v>
      </c>
      <c r="E2805" s="18" t="str">
        <f aca="false">RIGHT( "0x" &amp; DEC2HEX( HEX2DEC(A2805) + HEX2DEC("7B000") ), 8 )</f>
        <v>0x7D163</v>
      </c>
    </row>
    <row r="2806" customFormat="false" ht="15.75" hidden="false" customHeight="false" outlineLevel="0" collapsed="false">
      <c r="A2806" s="22" t="s">
        <v>15221</v>
      </c>
      <c r="B2806" s="6" t="s">
        <v>7685</v>
      </c>
      <c r="E2806" s="18" t="str">
        <f aca="false">RIGHT( "0x" &amp; DEC2HEX( HEX2DEC(A2806) + HEX2DEC("7B000") ), 8 )</f>
        <v>0x7D184</v>
      </c>
    </row>
    <row r="2807" customFormat="false" ht="15.75" hidden="false" customHeight="false" outlineLevel="0" collapsed="false">
      <c r="A2807" s="22" t="s">
        <v>15222</v>
      </c>
      <c r="B2807" s="6" t="s">
        <v>7687</v>
      </c>
      <c r="E2807" s="18" t="str">
        <f aca="false">RIGHT( "0x" &amp; DEC2HEX( HEX2DEC(A2807) + HEX2DEC("7B000") ), 8 )</f>
        <v>0x7D1AD</v>
      </c>
    </row>
    <row r="2808" customFormat="false" ht="15.75" hidden="false" customHeight="false" outlineLevel="0" collapsed="false">
      <c r="A2808" s="22" t="s">
        <v>15223</v>
      </c>
      <c r="B2808" s="6" t="s">
        <v>7689</v>
      </c>
      <c r="E2808" s="18" t="str">
        <f aca="false">RIGHT( "0x" &amp; DEC2HEX( HEX2DEC(A2808) + HEX2DEC("7B000") ), 8 )</f>
        <v>0x7D1CC</v>
      </c>
    </row>
    <row r="2809" customFormat="false" ht="15.75" hidden="false" customHeight="false" outlineLevel="0" collapsed="false">
      <c r="A2809" s="22" t="s">
        <v>14213</v>
      </c>
      <c r="B2809" s="6" t="s">
        <v>6582</v>
      </c>
      <c r="E2809" s="18" t="str">
        <f aca="false">RIGHT( "0x" &amp; DEC2HEX( HEX2DEC(A2809) + HEX2DEC("7B000") ), 8 )</f>
        <v>0x7D201</v>
      </c>
    </row>
    <row r="2810" customFormat="false" ht="15.75" hidden="false" customHeight="false" outlineLevel="0" collapsed="false">
      <c r="A2810" s="22" t="s">
        <v>15224</v>
      </c>
      <c r="B2810" s="6" t="s">
        <v>6584</v>
      </c>
      <c r="E2810" s="18" t="str">
        <f aca="false">RIGHT( "0x" &amp; DEC2HEX( HEX2DEC(A2810) + HEX2DEC("7B000") ), 8 )</f>
        <v>0x7D220</v>
      </c>
    </row>
    <row r="2811" customFormat="false" ht="15.75" hidden="false" customHeight="false" outlineLevel="0" collapsed="false">
      <c r="A2811" s="22" t="s">
        <v>15225</v>
      </c>
      <c r="B2811" s="6" t="s">
        <v>7706</v>
      </c>
      <c r="E2811" s="18" t="str">
        <f aca="false">RIGHT( "0x" &amp; DEC2HEX( HEX2DEC(A2811) + HEX2DEC("7B000") ), 8 )</f>
        <v>0x7D231</v>
      </c>
    </row>
    <row r="2812" customFormat="false" ht="15.75" hidden="false" customHeight="false" outlineLevel="0" collapsed="false">
      <c r="A2812" s="22" t="s">
        <v>15226</v>
      </c>
      <c r="B2812" s="6" t="s">
        <v>5619</v>
      </c>
      <c r="E2812" s="18" t="str">
        <f aca="false">RIGHT( "0x" &amp; DEC2HEX( HEX2DEC(A2812) + HEX2DEC("7B000") ), 8 )</f>
        <v>0x7D258</v>
      </c>
    </row>
    <row r="2813" customFormat="false" ht="15.75" hidden="false" customHeight="false" outlineLevel="0" collapsed="false">
      <c r="A2813" s="22" t="s">
        <v>15227</v>
      </c>
      <c r="B2813" s="6" t="s">
        <v>7642</v>
      </c>
      <c r="E2813" s="18" t="str">
        <f aca="false">RIGHT( "0x" &amp; DEC2HEX( HEX2DEC(A2813) + HEX2DEC("7B000") ), 8 )</f>
        <v>0x7D268</v>
      </c>
    </row>
    <row r="2814" customFormat="false" ht="15.75" hidden="false" customHeight="false" outlineLevel="0" collapsed="false">
      <c r="A2814" s="22" t="s">
        <v>15228</v>
      </c>
      <c r="B2814" s="6" t="s">
        <v>14983</v>
      </c>
      <c r="E2814" s="18" t="str">
        <f aca="false">RIGHT( "0x" &amp; DEC2HEX( HEX2DEC(A2814) + HEX2DEC("7B000") ), 8 )</f>
        <v>0x7D276</v>
      </c>
    </row>
    <row r="2815" customFormat="false" ht="15.75" hidden="false" customHeight="false" outlineLevel="0" collapsed="false">
      <c r="A2815" s="22" t="s">
        <v>15229</v>
      </c>
      <c r="B2815" s="6" t="s">
        <v>14985</v>
      </c>
      <c r="E2815" s="18" t="str">
        <f aca="false">RIGHT( "0x" &amp; DEC2HEX( HEX2DEC(A2815) + HEX2DEC("7B000") ), 8 )</f>
        <v>0x7D29B</v>
      </c>
    </row>
    <row r="2816" customFormat="false" ht="15.75" hidden="false" customHeight="false" outlineLevel="0" collapsed="false">
      <c r="A2816" s="22" t="s">
        <v>15230</v>
      </c>
      <c r="B2816" s="6" t="s">
        <v>14987</v>
      </c>
      <c r="E2816" s="18" t="str">
        <f aca="false">RIGHT( "0x" &amp; DEC2HEX( HEX2DEC(A2816) + HEX2DEC("7B000") ), 8 )</f>
        <v>0x7D2B2</v>
      </c>
    </row>
    <row r="2817" customFormat="false" ht="15.75" hidden="false" customHeight="false" outlineLevel="0" collapsed="false">
      <c r="A2817" s="22" t="s">
        <v>15231</v>
      </c>
      <c r="B2817" s="6" t="s">
        <v>15232</v>
      </c>
      <c r="E2817" s="18" t="str">
        <f aca="false">RIGHT( "0x" &amp; DEC2HEX( HEX2DEC(A2817) + HEX2DEC("7B000") ), 8 )</f>
        <v>0x7D2D9</v>
      </c>
    </row>
    <row r="2818" customFormat="false" ht="15.75" hidden="false" customHeight="false" outlineLevel="0" collapsed="false">
      <c r="A2818" s="22" t="s">
        <v>15233</v>
      </c>
      <c r="B2818" s="6" t="s">
        <v>14991</v>
      </c>
      <c r="E2818" s="18" t="str">
        <f aca="false">RIGHT( "0x" &amp; DEC2HEX( HEX2DEC(A2818) + HEX2DEC("7B000") ), 8 )</f>
        <v>0x7D304</v>
      </c>
    </row>
    <row r="2819" customFormat="false" ht="15.75" hidden="false" customHeight="false" outlineLevel="0" collapsed="false">
      <c r="A2819" s="22" t="s">
        <v>15234</v>
      </c>
      <c r="B2819" s="6" t="s">
        <v>15235</v>
      </c>
      <c r="E2819" s="18" t="str">
        <f aca="false">RIGHT( "0x" &amp; DEC2HEX( HEX2DEC(A2819) + HEX2DEC("7B000") ), 8 )</f>
        <v>0x7D323</v>
      </c>
    </row>
    <row r="2820" customFormat="false" ht="15.75" hidden="false" customHeight="false" outlineLevel="0" collapsed="false">
      <c r="A2820" s="22" t="s">
        <v>15236</v>
      </c>
      <c r="B2820" s="6" t="s">
        <v>15237</v>
      </c>
      <c r="E2820" s="18" t="str">
        <f aca="false">RIGHT( "0x" &amp; DEC2HEX( HEX2DEC(A2820) + HEX2DEC("7B000") ), 8 )</f>
        <v>0x7D34C</v>
      </c>
    </row>
    <row r="2821" customFormat="false" ht="15.75" hidden="false" customHeight="false" outlineLevel="0" collapsed="false">
      <c r="A2821" s="22" t="s">
        <v>15238</v>
      </c>
      <c r="B2821" s="6" t="s">
        <v>7289</v>
      </c>
      <c r="E2821" s="18" t="str">
        <f aca="false">RIGHT( "0x" &amp; DEC2HEX( HEX2DEC(A2821) + HEX2DEC("7B000") ), 8 )</f>
        <v>0x7D380</v>
      </c>
    </row>
    <row r="2822" customFormat="false" ht="15.75" hidden="false" customHeight="false" outlineLevel="0" collapsed="false">
      <c r="A2822" s="22" t="s">
        <v>15239</v>
      </c>
      <c r="B2822" s="6" t="s">
        <v>7291</v>
      </c>
      <c r="E2822" s="18" t="str">
        <f aca="false">RIGHT( "0x" &amp; DEC2HEX( HEX2DEC(A2822) + HEX2DEC("7B000") ), 8 )</f>
        <v>0x7D3AB</v>
      </c>
    </row>
    <row r="2823" customFormat="false" ht="15.75" hidden="false" customHeight="false" outlineLevel="0" collapsed="false">
      <c r="A2823" s="22" t="s">
        <v>15240</v>
      </c>
      <c r="B2823" s="6" t="s">
        <v>7293</v>
      </c>
      <c r="E2823" s="18" t="str">
        <f aca="false">RIGHT( "0x" &amp; DEC2HEX( HEX2DEC(A2823) + HEX2DEC("7B000") ), 8 )</f>
        <v>0x7D3D4</v>
      </c>
    </row>
    <row r="2824" customFormat="false" ht="15.75" hidden="false" customHeight="false" outlineLevel="0" collapsed="false">
      <c r="A2824" s="22" t="s">
        <v>14231</v>
      </c>
      <c r="B2824" s="6" t="s">
        <v>7295</v>
      </c>
      <c r="E2824" s="18" t="str">
        <f aca="false">RIGHT( "0x" &amp; DEC2HEX( HEX2DEC(A2824) + HEX2DEC("7B000") ), 8 )</f>
        <v>0x7D401</v>
      </c>
    </row>
    <row r="2825" customFormat="false" ht="15.75" hidden="false" customHeight="false" outlineLevel="0" collapsed="false">
      <c r="A2825" s="22"/>
      <c r="B2825" s="3"/>
      <c r="D2825" s="3" t="s">
        <v>15241</v>
      </c>
      <c r="E2825" s="18"/>
    </row>
    <row r="2826" customFormat="false" ht="15.75" hidden="false" customHeight="false" outlineLevel="0" collapsed="false">
      <c r="A2826" s="22" t="s">
        <v>10807</v>
      </c>
      <c r="B2826" s="6" t="s">
        <v>4893</v>
      </c>
      <c r="E2826" s="18" t="str">
        <f aca="false">RIGHT( "0x" &amp; DEC2HEX( HEX2DEC(A2826) + HEX2DEC("7C800") ), 8 )</f>
        <v>0x7C800</v>
      </c>
    </row>
    <row r="2827" customFormat="false" ht="15.75" hidden="false" customHeight="false" outlineLevel="0" collapsed="false">
      <c r="A2827" s="22" t="s">
        <v>13767</v>
      </c>
      <c r="B2827" s="6" t="s">
        <v>15242</v>
      </c>
      <c r="E2827" s="18" t="str">
        <f aca="false">RIGHT( "0x" &amp; DEC2HEX( HEX2DEC(A2827) + HEX2DEC("7C800") ), 8 )</f>
        <v>0x7C816</v>
      </c>
    </row>
    <row r="2828" customFormat="false" ht="15.75" hidden="false" customHeight="false" outlineLevel="0" collapsed="false">
      <c r="A2828" s="22" t="s">
        <v>15243</v>
      </c>
      <c r="B2828" s="6" t="s">
        <v>6651</v>
      </c>
      <c r="E2828" s="18" t="str">
        <f aca="false">RIGHT( "0x" &amp; DEC2HEX( HEX2DEC(A2828) + HEX2DEC("7C800") ), 8 )</f>
        <v>0x7C826</v>
      </c>
    </row>
    <row r="2829" customFormat="false" ht="15.75" hidden="false" customHeight="false" outlineLevel="0" collapsed="false">
      <c r="A2829" s="22" t="s">
        <v>15244</v>
      </c>
      <c r="B2829" s="6" t="s">
        <v>15245</v>
      </c>
      <c r="E2829" s="18" t="str">
        <f aca="false">RIGHT( "0x" &amp; DEC2HEX( HEX2DEC(A2829) + HEX2DEC("7C800") ), 8 )</f>
        <v>0x7C847</v>
      </c>
    </row>
    <row r="2830" customFormat="false" ht="15.75" hidden="false" customHeight="false" outlineLevel="0" collapsed="false">
      <c r="A2830" s="22" t="s">
        <v>15246</v>
      </c>
      <c r="B2830" s="6" t="s">
        <v>15247</v>
      </c>
      <c r="E2830" s="18" t="str">
        <f aca="false">RIGHT( "0x" &amp; DEC2HEX( HEX2DEC(A2830) + HEX2DEC("7C800") ), 8 )</f>
        <v>0x7C86E</v>
      </c>
    </row>
    <row r="2831" customFormat="false" ht="15.75" hidden="false" customHeight="false" outlineLevel="0" collapsed="false">
      <c r="A2831" s="22" t="s">
        <v>15248</v>
      </c>
      <c r="B2831" s="6" t="s">
        <v>15249</v>
      </c>
      <c r="E2831" s="18" t="str">
        <f aca="false">RIGHT( "0x" &amp; DEC2HEX( HEX2DEC(A2831) + HEX2DEC("7C800") ), 8 )</f>
        <v>0x7C891</v>
      </c>
    </row>
    <row r="2832" customFormat="false" ht="15.75" hidden="false" customHeight="false" outlineLevel="0" collapsed="false">
      <c r="A2832" s="22" t="s">
        <v>15250</v>
      </c>
      <c r="B2832" s="6" t="s">
        <v>15251</v>
      </c>
      <c r="E2832" s="18" t="str">
        <f aca="false">RIGHT( "0x" &amp; DEC2HEX( HEX2DEC(A2832) + HEX2DEC("7C800") ), 8 )</f>
        <v>0x7C8C0</v>
      </c>
    </row>
    <row r="2833" customFormat="false" ht="15.75" hidden="false" customHeight="false" outlineLevel="0" collapsed="false">
      <c r="A2833" s="22" t="s">
        <v>15252</v>
      </c>
      <c r="B2833" s="6" t="s">
        <v>6659</v>
      </c>
      <c r="E2833" s="18" t="str">
        <f aca="false">RIGHT( "0x" &amp; DEC2HEX( HEX2DEC(A2833) + HEX2DEC("7C800") ), 8 )</f>
        <v>0x7C8D4</v>
      </c>
    </row>
    <row r="2834" customFormat="false" ht="15.75" hidden="false" customHeight="false" outlineLevel="0" collapsed="false">
      <c r="A2834" s="22" t="s">
        <v>15253</v>
      </c>
      <c r="B2834" s="6" t="s">
        <v>7317</v>
      </c>
      <c r="E2834" s="18" t="str">
        <f aca="false">RIGHT( "0x" &amp; DEC2HEX( HEX2DEC(A2834) + HEX2DEC("7C800") ), 8 )</f>
        <v>0x7C8F3</v>
      </c>
    </row>
    <row r="2835" customFormat="false" ht="15.75" hidden="false" customHeight="false" outlineLevel="0" collapsed="false">
      <c r="A2835" s="22" t="s">
        <v>15254</v>
      </c>
      <c r="B2835" s="6" t="s">
        <v>6663</v>
      </c>
      <c r="E2835" s="18" t="str">
        <f aca="false">RIGHT( "0x" &amp; DEC2HEX( HEX2DEC(A2835) + HEX2DEC("7C800") ), 8 )</f>
        <v>0x7C905</v>
      </c>
    </row>
    <row r="2836" customFormat="false" ht="15.75" hidden="false" customHeight="false" outlineLevel="0" collapsed="false">
      <c r="A2836" s="22" t="s">
        <v>12681</v>
      </c>
      <c r="B2836" s="6" t="s">
        <v>15255</v>
      </c>
      <c r="E2836" s="18" t="str">
        <f aca="false">RIGHT( "0x" &amp; DEC2HEX( HEX2DEC(A2836) + HEX2DEC("7C800") ), 8 )</f>
        <v>0x7C918</v>
      </c>
    </row>
    <row r="2837" customFormat="false" ht="15.75" hidden="false" customHeight="false" outlineLevel="0" collapsed="false">
      <c r="A2837" s="22" t="s">
        <v>15256</v>
      </c>
      <c r="B2837" s="6" t="s">
        <v>5523</v>
      </c>
      <c r="E2837" s="18" t="str">
        <f aca="false">RIGHT( "0x" &amp; DEC2HEX( HEX2DEC(A2837) + HEX2DEC("7C800") ), 8 )</f>
        <v>0x7C94C</v>
      </c>
    </row>
    <row r="2838" customFormat="false" ht="15.75" hidden="false" customHeight="false" outlineLevel="0" collapsed="false">
      <c r="A2838" s="22" t="s">
        <v>15257</v>
      </c>
      <c r="B2838" s="6" t="s">
        <v>15258</v>
      </c>
      <c r="E2838" s="18" t="str">
        <f aca="false">RIGHT( "0x" &amp; DEC2HEX( HEX2DEC(A2838) + HEX2DEC("7C800") ), 8 )</f>
        <v>0x7C955</v>
      </c>
    </row>
    <row r="2839" customFormat="false" ht="15.75" hidden="false" customHeight="false" outlineLevel="0" collapsed="false">
      <c r="A2839" s="22" t="s">
        <v>15259</v>
      </c>
      <c r="B2839" s="6" t="s">
        <v>15260</v>
      </c>
      <c r="E2839" s="18" t="str">
        <f aca="false">RIGHT( "0x" &amp; DEC2HEX( HEX2DEC(A2839) + HEX2DEC("7C800") ), 8 )</f>
        <v>0x7C965</v>
      </c>
    </row>
    <row r="2840" customFormat="false" ht="15.75" hidden="false" customHeight="false" outlineLevel="0" collapsed="false">
      <c r="A2840" s="22" t="s">
        <v>14571</v>
      </c>
      <c r="B2840" s="6" t="s">
        <v>15261</v>
      </c>
      <c r="E2840" s="18" t="str">
        <f aca="false">RIGHT( "0x" &amp; DEC2HEX( HEX2DEC(A2840) + HEX2DEC("7C800") ), 8 )</f>
        <v>0x7C98C</v>
      </c>
    </row>
    <row r="2841" customFormat="false" ht="15.75" hidden="false" customHeight="false" outlineLevel="0" collapsed="false">
      <c r="A2841" s="22" t="s">
        <v>15262</v>
      </c>
      <c r="B2841" s="6" t="s">
        <v>15263</v>
      </c>
      <c r="E2841" s="18" t="str">
        <f aca="false">RIGHT( "0x" &amp; DEC2HEX( HEX2DEC(A2841) + HEX2DEC("7C800") ), 8 )</f>
        <v>0x7C9AD</v>
      </c>
    </row>
    <row r="2842" customFormat="false" ht="15.75" hidden="false" customHeight="false" outlineLevel="0" collapsed="false">
      <c r="A2842" s="22" t="s">
        <v>15264</v>
      </c>
      <c r="B2842" s="6" t="s">
        <v>15265</v>
      </c>
      <c r="E2842" s="18" t="str">
        <f aca="false">RIGHT( "0x" &amp; DEC2HEX( HEX2DEC(A2842) + HEX2DEC("7C800") ), 8 )</f>
        <v>0x7C9D2</v>
      </c>
    </row>
    <row r="2843" customFormat="false" ht="15.75" hidden="false" customHeight="false" outlineLevel="0" collapsed="false">
      <c r="A2843" s="22" t="s">
        <v>15266</v>
      </c>
      <c r="B2843" s="6" t="s">
        <v>6675</v>
      </c>
      <c r="E2843" s="18" t="str">
        <f aca="false">RIGHT( "0x" &amp; DEC2HEX( HEX2DEC(A2843) + HEX2DEC("7C800") ), 8 )</f>
        <v>0x7CA01</v>
      </c>
    </row>
    <row r="2844" customFormat="false" ht="15.75" hidden="false" customHeight="false" outlineLevel="0" collapsed="false">
      <c r="A2844" s="22" t="s">
        <v>15267</v>
      </c>
      <c r="B2844" s="6" t="s">
        <v>15268</v>
      </c>
      <c r="E2844" s="18" t="str">
        <f aca="false">RIGHT( "0x" &amp; DEC2HEX( HEX2DEC(A2844) + HEX2DEC("7C800") ), 8 )</f>
        <v>0x7CA26</v>
      </c>
    </row>
    <row r="2845" customFormat="false" ht="15.75" hidden="false" customHeight="false" outlineLevel="0" collapsed="false">
      <c r="A2845" s="22" t="s">
        <v>15269</v>
      </c>
      <c r="B2845" s="6" t="s">
        <v>15270</v>
      </c>
      <c r="E2845" s="18" t="str">
        <f aca="false">RIGHT( "0x" &amp; DEC2HEX( HEX2DEC(A2845) + HEX2DEC("7C800") ), 8 )</f>
        <v>0x7CA3F</v>
      </c>
    </row>
    <row r="2846" customFormat="false" ht="15.75" hidden="false" customHeight="false" outlineLevel="0" collapsed="false">
      <c r="A2846" s="22" t="s">
        <v>12692</v>
      </c>
      <c r="B2846" s="6" t="s">
        <v>8303</v>
      </c>
      <c r="E2846" s="18" t="str">
        <f aca="false">RIGHT( "0x" &amp; DEC2HEX( HEX2DEC(A2846) + HEX2DEC("7C800") ), 8 )</f>
        <v>0x7CA58</v>
      </c>
    </row>
    <row r="2847" customFormat="false" ht="15.75" hidden="false" customHeight="false" outlineLevel="0" collapsed="false">
      <c r="A2847" s="22" t="s">
        <v>15271</v>
      </c>
      <c r="B2847" s="6" t="s">
        <v>15272</v>
      </c>
      <c r="E2847" s="18" t="str">
        <f aca="false">RIGHT( "0x" &amp; DEC2HEX( HEX2DEC(A2847) + HEX2DEC("7C800") ), 8 )</f>
        <v>0x7CA60</v>
      </c>
    </row>
    <row r="2848" customFormat="false" ht="15.75" hidden="false" customHeight="false" outlineLevel="0" collapsed="false">
      <c r="A2848" s="22" t="s">
        <v>15273</v>
      </c>
      <c r="B2848" s="6" t="s">
        <v>15274</v>
      </c>
      <c r="E2848" s="18" t="str">
        <f aca="false">RIGHT( "0x" &amp; DEC2HEX( HEX2DEC(A2848) + HEX2DEC("7C800") ), 8 )</f>
        <v>0x7CA85</v>
      </c>
    </row>
    <row r="2849" customFormat="false" ht="15.75" hidden="false" customHeight="false" outlineLevel="0" collapsed="false">
      <c r="A2849" s="22" t="s">
        <v>15275</v>
      </c>
      <c r="B2849" s="6" t="s">
        <v>15276</v>
      </c>
      <c r="E2849" s="18" t="str">
        <f aca="false">RIGHT( "0x" &amp; DEC2HEX( HEX2DEC(A2849) + HEX2DEC("7C800") ), 8 )</f>
        <v>0x7CAA8</v>
      </c>
    </row>
    <row r="2850" customFormat="false" ht="15.75" hidden="false" customHeight="false" outlineLevel="0" collapsed="false">
      <c r="A2850" s="22" t="s">
        <v>15277</v>
      </c>
      <c r="B2850" s="6" t="s">
        <v>15278</v>
      </c>
      <c r="E2850" s="18" t="str">
        <f aca="false">RIGHT( "0x" &amp; DEC2HEX( HEX2DEC(A2850) + HEX2DEC("7C800") ), 8 )</f>
        <v>0x7CACB</v>
      </c>
    </row>
    <row r="2851" customFormat="false" ht="15.75" hidden="false" customHeight="false" outlineLevel="0" collapsed="false">
      <c r="A2851" s="22" t="s">
        <v>15279</v>
      </c>
      <c r="B2851" s="6" t="s">
        <v>15280</v>
      </c>
      <c r="E2851" s="18" t="str">
        <f aca="false">RIGHT( "0x" &amp; DEC2HEX( HEX2DEC(A2851) + HEX2DEC("7C800") ), 8 )</f>
        <v>0x7CAEC</v>
      </c>
    </row>
    <row r="2852" customFormat="false" ht="15.75" hidden="false" customHeight="false" outlineLevel="0" collapsed="false">
      <c r="A2852" s="22" t="s">
        <v>15281</v>
      </c>
      <c r="B2852" s="6" t="s">
        <v>15282</v>
      </c>
      <c r="E2852" s="18" t="str">
        <f aca="false">RIGHT( "0x" &amp; DEC2HEX( HEX2DEC(A2852) + HEX2DEC("7C800") ), 8 )</f>
        <v>0x7CB15</v>
      </c>
    </row>
    <row r="2853" customFormat="false" ht="15.75" hidden="false" customHeight="false" outlineLevel="0" collapsed="false">
      <c r="A2853" s="22" t="s">
        <v>15283</v>
      </c>
      <c r="B2853" s="6" t="s">
        <v>5523</v>
      </c>
      <c r="E2853" s="18" t="str">
        <f aca="false">RIGHT( "0x" &amp; DEC2HEX( HEX2DEC(A2853) + HEX2DEC("7C800") ), 8 )</f>
        <v>0x7CB40</v>
      </c>
    </row>
    <row r="2854" customFormat="false" ht="15.75" hidden="false" customHeight="false" outlineLevel="0" collapsed="false">
      <c r="A2854" s="22" t="s">
        <v>15284</v>
      </c>
      <c r="B2854" s="6" t="s">
        <v>15285</v>
      </c>
      <c r="E2854" s="18" t="str">
        <f aca="false">RIGHT( "0x" &amp; DEC2HEX( HEX2DEC(A2854) + HEX2DEC("7C800") ), 8 )</f>
        <v>0x7CB49</v>
      </c>
    </row>
    <row r="2855" customFormat="false" ht="15.75" hidden="false" customHeight="false" outlineLevel="0" collapsed="false">
      <c r="A2855" s="22" t="s">
        <v>15286</v>
      </c>
      <c r="B2855" s="6" t="s">
        <v>15287</v>
      </c>
      <c r="E2855" s="18" t="str">
        <f aca="false">RIGHT( "0x" &amp; DEC2HEX( HEX2DEC(A2855) + HEX2DEC("7C800") ), 8 )</f>
        <v>0x7CB6E</v>
      </c>
    </row>
    <row r="2856" customFormat="false" ht="15.75" hidden="false" customHeight="false" outlineLevel="0" collapsed="false">
      <c r="A2856" s="22" t="s">
        <v>15288</v>
      </c>
      <c r="B2856" s="6" t="s">
        <v>15289</v>
      </c>
      <c r="E2856" s="18" t="str">
        <f aca="false">RIGHT( "0x" &amp; DEC2HEX( HEX2DEC(A2856) + HEX2DEC("7C800") ), 8 )</f>
        <v>0x7CB91</v>
      </c>
    </row>
    <row r="2857" customFormat="false" ht="15.75" hidden="false" customHeight="false" outlineLevel="0" collapsed="false">
      <c r="A2857" s="22" t="s">
        <v>15290</v>
      </c>
      <c r="B2857" s="6" t="s">
        <v>15291</v>
      </c>
      <c r="E2857" s="18" t="str">
        <f aca="false">RIGHT( "0x" &amp; DEC2HEX( HEX2DEC(A2857) + HEX2DEC("7C800") ), 8 )</f>
        <v>0x7CBB2</v>
      </c>
    </row>
    <row r="2858" customFormat="false" ht="15.75" hidden="false" customHeight="false" outlineLevel="0" collapsed="false">
      <c r="A2858" s="22" t="s">
        <v>15292</v>
      </c>
      <c r="B2858" s="6" t="s">
        <v>15293</v>
      </c>
      <c r="E2858" s="18" t="str">
        <f aca="false">RIGHT( "0x" &amp; DEC2HEX( HEX2DEC(A2858) + HEX2DEC("7C800") ), 8 )</f>
        <v>0x7CBD7</v>
      </c>
    </row>
    <row r="2859" customFormat="false" ht="15.75" hidden="false" customHeight="false" outlineLevel="0" collapsed="false">
      <c r="A2859" s="22" t="s">
        <v>15294</v>
      </c>
      <c r="B2859" s="6" t="s">
        <v>7204</v>
      </c>
      <c r="E2859" s="18" t="str">
        <f aca="false">RIGHT( "0x" &amp; DEC2HEX( HEX2DEC(A2859) + HEX2DEC("7C800") ), 8 )</f>
        <v>0x7CBFC</v>
      </c>
    </row>
    <row r="2860" customFormat="false" ht="15.75" hidden="false" customHeight="false" outlineLevel="0" collapsed="false">
      <c r="A2860" s="22" t="s">
        <v>15295</v>
      </c>
      <c r="B2860" s="6" t="s">
        <v>8450</v>
      </c>
      <c r="E2860" s="18" t="str">
        <f aca="false">RIGHT( "0x" &amp; DEC2HEX( HEX2DEC(A2860) + HEX2DEC("7C800") ), 8 )</f>
        <v>0x7CC25</v>
      </c>
    </row>
    <row r="2861" customFormat="false" ht="15.75" hidden="false" customHeight="false" outlineLevel="0" collapsed="false">
      <c r="A2861" s="22" t="s">
        <v>15296</v>
      </c>
      <c r="B2861" s="6" t="s">
        <v>7206</v>
      </c>
      <c r="E2861" s="18" t="str">
        <f aca="false">RIGHT( "0x" &amp; DEC2HEX( HEX2DEC(A2861) + HEX2DEC("7C800") ), 8 )</f>
        <v>0x7CC4A</v>
      </c>
    </row>
    <row r="2862" customFormat="false" ht="15.75" hidden="false" customHeight="false" outlineLevel="0" collapsed="false">
      <c r="A2862" s="22" t="s">
        <v>15297</v>
      </c>
      <c r="B2862" s="6" t="s">
        <v>7207</v>
      </c>
      <c r="E2862" s="18" t="str">
        <f aca="false">RIGHT( "0x" &amp; DEC2HEX( HEX2DEC(A2862) + HEX2DEC("7C800") ), 8 )</f>
        <v>0x7CC77</v>
      </c>
    </row>
    <row r="2863" customFormat="false" ht="15.75" hidden="false" customHeight="false" outlineLevel="0" collapsed="false">
      <c r="A2863" s="22" t="s">
        <v>15298</v>
      </c>
      <c r="B2863" s="6" t="s">
        <v>6709</v>
      </c>
      <c r="E2863" s="18" t="str">
        <f aca="false">RIGHT( "0x" &amp; DEC2HEX( HEX2DEC(A2863) + HEX2DEC("7C800") ), 8 )</f>
        <v>0x7CCA6</v>
      </c>
    </row>
    <row r="2864" customFormat="false" ht="15.75" hidden="false" customHeight="false" outlineLevel="0" collapsed="false">
      <c r="A2864" s="22" t="s">
        <v>15299</v>
      </c>
      <c r="B2864" s="6" t="s">
        <v>7209</v>
      </c>
      <c r="E2864" s="18" t="str">
        <f aca="false">RIGHT( "0x" &amp; DEC2HEX( HEX2DEC(A2864) + HEX2DEC("7C800") ), 8 )</f>
        <v>0x7CCC7</v>
      </c>
    </row>
    <row r="2865" customFormat="false" ht="15.75" hidden="false" customHeight="false" outlineLevel="0" collapsed="false">
      <c r="A2865" s="22" t="s">
        <v>15300</v>
      </c>
      <c r="B2865" s="6" t="s">
        <v>7210</v>
      </c>
      <c r="E2865" s="18" t="str">
        <f aca="false">RIGHT( "0x" &amp; DEC2HEX( HEX2DEC(A2865) + HEX2DEC("7C800") ), 8 )</f>
        <v>0x7CCE4</v>
      </c>
    </row>
    <row r="2866" customFormat="false" ht="15.75" hidden="false" customHeight="false" outlineLevel="0" collapsed="false">
      <c r="A2866" s="22" t="s">
        <v>15301</v>
      </c>
      <c r="B2866" s="6" t="s">
        <v>8457</v>
      </c>
      <c r="E2866" s="18" t="str">
        <f aca="false">RIGHT( "0x" &amp; DEC2HEX( HEX2DEC(A2866) + HEX2DEC("7C800") ), 8 )</f>
        <v>0x7CD13</v>
      </c>
    </row>
    <row r="2867" customFormat="false" ht="15.75" hidden="false" customHeight="false" outlineLevel="0" collapsed="false">
      <c r="A2867" s="22" t="s">
        <v>15302</v>
      </c>
      <c r="B2867" s="6" t="s">
        <v>8989</v>
      </c>
      <c r="E2867" s="18" t="str">
        <f aca="false">RIGHT( "0x" &amp; DEC2HEX( HEX2DEC(A2867) + HEX2DEC("7C800") ), 8 )</f>
        <v>0x7CD40</v>
      </c>
    </row>
    <row r="2868" customFormat="false" ht="15.75" hidden="false" customHeight="false" outlineLevel="0" collapsed="false">
      <c r="A2868" s="22" t="s">
        <v>15303</v>
      </c>
      <c r="B2868" s="6" t="s">
        <v>15304</v>
      </c>
      <c r="E2868" s="18" t="str">
        <f aca="false">RIGHT( "0x" &amp; DEC2HEX( HEX2DEC(A2868) + HEX2DEC("7C800") ), 8 )</f>
        <v>0x7CD5D</v>
      </c>
    </row>
    <row r="2869" customFormat="false" ht="15.75" hidden="false" customHeight="false" outlineLevel="0" collapsed="false">
      <c r="A2869" s="22" t="s">
        <v>15305</v>
      </c>
      <c r="B2869" s="6" t="s">
        <v>15306</v>
      </c>
      <c r="E2869" s="18" t="str">
        <f aca="false">RIGHT( "0x" &amp; DEC2HEX( HEX2DEC(A2869) + HEX2DEC("7C800") ), 8 )</f>
        <v>0x7CD88</v>
      </c>
    </row>
    <row r="2870" customFormat="false" ht="15.75" hidden="false" customHeight="false" outlineLevel="0" collapsed="false">
      <c r="A2870" s="22" t="s">
        <v>15307</v>
      </c>
      <c r="B2870" s="6" t="s">
        <v>7218</v>
      </c>
      <c r="E2870" s="18" t="str">
        <f aca="false">RIGHT( "0x" &amp; DEC2HEX( HEX2DEC(A2870) + HEX2DEC("7C800") ), 8 )</f>
        <v>0x7CDB1</v>
      </c>
    </row>
    <row r="2871" customFormat="false" ht="15.75" hidden="false" customHeight="false" outlineLevel="0" collapsed="false">
      <c r="A2871" s="22" t="s">
        <v>15308</v>
      </c>
      <c r="B2871" s="6" t="s">
        <v>7219</v>
      </c>
      <c r="E2871" s="18" t="str">
        <f aca="false">RIGHT( "0x" &amp; DEC2HEX( HEX2DEC(A2871) + HEX2DEC("7C800") ), 8 )</f>
        <v>0x7CDE2</v>
      </c>
    </row>
    <row r="2872" customFormat="false" ht="15.75" hidden="false" customHeight="false" outlineLevel="0" collapsed="false">
      <c r="A2872" s="22" t="s">
        <v>15309</v>
      </c>
      <c r="B2872" s="6" t="s">
        <v>6220</v>
      </c>
      <c r="E2872" s="18" t="str">
        <f aca="false">RIGHT( "0x" &amp; DEC2HEX( HEX2DEC(A2872) + HEX2DEC("7C800") ), 8 )</f>
        <v>0x7CDF4</v>
      </c>
    </row>
    <row r="2873" customFormat="false" ht="15.75" hidden="false" customHeight="false" outlineLevel="0" collapsed="false">
      <c r="A2873" s="22" t="s">
        <v>15310</v>
      </c>
      <c r="B2873" s="6" t="s">
        <v>6222</v>
      </c>
      <c r="E2873" s="18" t="str">
        <f aca="false">RIGHT( "0x" &amp; DEC2HEX( HEX2DEC(A2873) + HEX2DEC("7C800") ), 8 )</f>
        <v>0x7CE04</v>
      </c>
    </row>
    <row r="2874" customFormat="false" ht="15.75" hidden="false" customHeight="false" outlineLevel="0" collapsed="false">
      <c r="A2874" s="22" t="s">
        <v>15311</v>
      </c>
      <c r="B2874" s="6" t="s">
        <v>15312</v>
      </c>
      <c r="E2874" s="18" t="str">
        <f aca="false">RIGHT( "0x" &amp; DEC2HEX( HEX2DEC(A2874) + HEX2DEC("7C800") ), 8 )</f>
        <v>0x7CE1B</v>
      </c>
    </row>
    <row r="2875" customFormat="false" ht="15.75" hidden="false" customHeight="false" outlineLevel="0" collapsed="false">
      <c r="A2875" s="22" t="s">
        <v>15313</v>
      </c>
      <c r="B2875" s="6" t="s">
        <v>15314</v>
      </c>
      <c r="E2875" s="18" t="str">
        <f aca="false">RIGHT( "0x" &amp; DEC2HEX( HEX2DEC(A2875) + HEX2DEC("7C800") ), 8 )</f>
        <v>0x7CE44</v>
      </c>
    </row>
    <row r="2876" customFormat="false" ht="15.75" hidden="false" customHeight="false" outlineLevel="0" collapsed="false">
      <c r="A2876" s="22" t="s">
        <v>15315</v>
      </c>
      <c r="B2876" s="6" t="s">
        <v>15316</v>
      </c>
      <c r="E2876" s="18" t="str">
        <f aca="false">RIGHT( "0x" &amp; DEC2HEX( HEX2DEC(A2876) + HEX2DEC("7C800") ), 8 )</f>
        <v>0x7CE69</v>
      </c>
    </row>
    <row r="2877" customFormat="false" ht="15.75" hidden="false" customHeight="false" outlineLevel="0" collapsed="false">
      <c r="A2877" s="22" t="s">
        <v>15317</v>
      </c>
      <c r="B2877" s="6" t="s">
        <v>5523</v>
      </c>
      <c r="E2877" s="18" t="str">
        <f aca="false">RIGHT( "0x" &amp; DEC2HEX( HEX2DEC(A2877) + HEX2DEC("7C800") ), 8 )</f>
        <v>0x7CE94</v>
      </c>
    </row>
    <row r="2878" customFormat="false" ht="15.75" hidden="false" customHeight="false" outlineLevel="0" collapsed="false">
      <c r="A2878" s="22" t="s">
        <v>15318</v>
      </c>
      <c r="B2878" s="6" t="s">
        <v>15319</v>
      </c>
      <c r="E2878" s="18" t="str">
        <f aca="false">RIGHT( "0x" &amp; DEC2HEX( HEX2DEC(A2878) + HEX2DEC("7C800") ), 8 )</f>
        <v>0x7CEA9</v>
      </c>
    </row>
    <row r="2879" customFormat="false" ht="15.75" hidden="false" customHeight="false" outlineLevel="0" collapsed="false">
      <c r="A2879" s="22" t="s">
        <v>15320</v>
      </c>
      <c r="B2879" s="6" t="s">
        <v>6728</v>
      </c>
      <c r="E2879" s="18" t="str">
        <f aca="false">RIGHT( "0x" &amp; DEC2HEX( HEX2DEC(A2879) + HEX2DEC("7C800") ), 8 )</f>
        <v>0x7CEBB</v>
      </c>
    </row>
    <row r="2880" customFormat="false" ht="15.75" hidden="false" customHeight="false" outlineLevel="0" collapsed="false">
      <c r="A2880" s="22" t="s">
        <v>15321</v>
      </c>
      <c r="B2880" s="6" t="s">
        <v>15322</v>
      </c>
      <c r="E2880" s="18" t="str">
        <f aca="false">RIGHT( "0x" &amp; DEC2HEX( HEX2DEC(A2880) + HEX2DEC("7C800") ), 8 )</f>
        <v>0x7CED2</v>
      </c>
    </row>
    <row r="2881" customFormat="false" ht="15.75" hidden="false" customHeight="false" outlineLevel="0" collapsed="false">
      <c r="A2881" s="22" t="s">
        <v>15323</v>
      </c>
      <c r="B2881" s="6" t="s">
        <v>6732</v>
      </c>
      <c r="E2881" s="18" t="str">
        <f aca="false">RIGHT( "0x" &amp; DEC2HEX( HEX2DEC(A2881) + HEX2DEC("7C800") ), 8 )</f>
        <v>0x7CF01</v>
      </c>
    </row>
    <row r="2882" customFormat="false" ht="15.75" hidden="false" customHeight="false" outlineLevel="0" collapsed="false">
      <c r="A2882" s="22" t="s">
        <v>15324</v>
      </c>
      <c r="B2882" s="6" t="s">
        <v>6734</v>
      </c>
      <c r="E2882" s="18" t="str">
        <f aca="false">RIGHT( "0x" &amp; DEC2HEX( HEX2DEC(A2882) + HEX2DEC("7C800") ), 8 )</f>
        <v>0x7CF0D</v>
      </c>
    </row>
    <row r="2883" customFormat="false" ht="15.75" hidden="false" customHeight="false" outlineLevel="0" collapsed="false">
      <c r="A2883" s="22" t="s">
        <v>15325</v>
      </c>
      <c r="B2883" s="6" t="s">
        <v>15326</v>
      </c>
      <c r="E2883" s="18" t="str">
        <f aca="false">RIGHT( "0x" &amp; DEC2HEX( HEX2DEC(A2883) + HEX2DEC("7C800") ), 8 )</f>
        <v>0x7CF28</v>
      </c>
    </row>
    <row r="2884" customFormat="false" ht="15.75" hidden="false" customHeight="false" outlineLevel="0" collapsed="false">
      <c r="A2884" s="22" t="s">
        <v>15327</v>
      </c>
      <c r="B2884" s="6" t="s">
        <v>15328</v>
      </c>
      <c r="E2884" s="18" t="str">
        <f aca="false">RIGHT( "0x" &amp; DEC2HEX( HEX2DEC(A2884) + HEX2DEC("7C800") ), 8 )</f>
        <v>0x7CF4B</v>
      </c>
    </row>
    <row r="2885" customFormat="false" ht="15.75" hidden="false" customHeight="false" outlineLevel="0" collapsed="false">
      <c r="A2885" s="22" t="s">
        <v>14992</v>
      </c>
      <c r="B2885" s="6" t="s">
        <v>14592</v>
      </c>
      <c r="E2885" s="18" t="str">
        <f aca="false">RIGHT( "0x" &amp; DEC2HEX( HEX2DEC(A2885) + HEX2DEC("7C800") ), 8 )</f>
        <v>0x7CF6F</v>
      </c>
    </row>
    <row r="2886" customFormat="false" ht="15.75" hidden="false" customHeight="false" outlineLevel="0" collapsed="false">
      <c r="A2886" s="22" t="s">
        <v>15329</v>
      </c>
      <c r="B2886" s="6" t="s">
        <v>7247</v>
      </c>
      <c r="E2886" s="18" t="str">
        <f aca="false">RIGHT( "0x" &amp; DEC2HEX( HEX2DEC(A2886) + HEX2DEC("7C800") ), 8 )</f>
        <v>0x7CF8A</v>
      </c>
    </row>
    <row r="2887" customFormat="false" ht="15.75" hidden="false" customHeight="false" outlineLevel="0" collapsed="false">
      <c r="A2887" s="22" t="s">
        <v>15330</v>
      </c>
      <c r="B2887" s="6" t="s">
        <v>5580</v>
      </c>
      <c r="E2887" s="18" t="str">
        <f aca="false">RIGHT( "0x" &amp; DEC2HEX( HEX2DEC(A2887) + HEX2DEC("7C800") ), 8 )</f>
        <v>0x7CFA8</v>
      </c>
    </row>
    <row r="2888" customFormat="false" ht="15.75" hidden="false" customHeight="false" outlineLevel="0" collapsed="false">
      <c r="A2888" s="22" t="s">
        <v>15331</v>
      </c>
      <c r="B2888" s="6" t="s">
        <v>15332</v>
      </c>
      <c r="E2888" s="18" t="str">
        <f aca="false">RIGHT( "0x" &amp; DEC2HEX( HEX2DEC(A2888) + HEX2DEC("7C800") ), 8 )</f>
        <v>0x7CFBD</v>
      </c>
    </row>
    <row r="2889" customFormat="false" ht="15.75" hidden="false" customHeight="false" outlineLevel="0" collapsed="false">
      <c r="A2889" s="22" t="s">
        <v>13869</v>
      </c>
      <c r="B2889" s="6" t="s">
        <v>6744</v>
      </c>
      <c r="E2889" s="18" t="str">
        <f aca="false">RIGHT( "0x" &amp; DEC2HEX( HEX2DEC(A2889) + HEX2DEC("7C800") ), 8 )</f>
        <v>0x7CFE1</v>
      </c>
    </row>
    <row r="2890" customFormat="false" ht="15.75" hidden="false" customHeight="false" outlineLevel="0" collapsed="false">
      <c r="A2890" s="22" t="s">
        <v>15333</v>
      </c>
      <c r="B2890" s="6" t="s">
        <v>15334</v>
      </c>
      <c r="E2890" s="18" t="str">
        <f aca="false">RIGHT( "0x" &amp; DEC2HEX( HEX2DEC(A2890) + HEX2DEC("7C800") ), 8 )</f>
        <v>0x7CFF6</v>
      </c>
    </row>
    <row r="2891" customFormat="false" ht="15.75" hidden="false" customHeight="false" outlineLevel="0" collapsed="false">
      <c r="A2891" s="22" t="s">
        <v>15335</v>
      </c>
      <c r="B2891" s="6" t="s">
        <v>6748</v>
      </c>
      <c r="E2891" s="18" t="str">
        <f aca="false">RIGHT( "0x" &amp; DEC2HEX( HEX2DEC(A2891) + HEX2DEC("7C800") ), 8 )</f>
        <v>0x7D02A</v>
      </c>
    </row>
    <row r="2892" customFormat="false" ht="15.75" hidden="false" customHeight="false" outlineLevel="0" collapsed="false">
      <c r="A2892" s="22" t="s">
        <v>15336</v>
      </c>
      <c r="B2892" s="6" t="s">
        <v>15337</v>
      </c>
      <c r="E2892" s="18" t="str">
        <f aca="false">RIGHT( "0x" &amp; DEC2HEX( HEX2DEC(A2892) + HEX2DEC("7C800") ), 8 )</f>
        <v>0x7D033</v>
      </c>
    </row>
    <row r="2893" customFormat="false" ht="15.75" hidden="false" customHeight="false" outlineLevel="0" collapsed="false">
      <c r="A2893" s="22" t="s">
        <v>15338</v>
      </c>
      <c r="B2893" s="6" t="s">
        <v>15339</v>
      </c>
      <c r="E2893" s="18" t="str">
        <f aca="false">RIGHT( "0x" &amp; DEC2HEX( HEX2DEC(A2893) + HEX2DEC("7C800") ), 8 )</f>
        <v>0x7D052</v>
      </c>
    </row>
    <row r="2894" customFormat="false" ht="15.75" hidden="false" customHeight="false" outlineLevel="0" collapsed="false">
      <c r="A2894" s="22" t="s">
        <v>15340</v>
      </c>
      <c r="B2894" s="6" t="s">
        <v>7721</v>
      </c>
      <c r="E2894" s="18" t="str">
        <f aca="false">RIGHT( "0x" &amp; DEC2HEX( HEX2DEC(A2894) + HEX2DEC("7C800") ), 8 )</f>
        <v>0x7D08A</v>
      </c>
    </row>
    <row r="2895" customFormat="false" ht="15.75" hidden="false" customHeight="false" outlineLevel="0" collapsed="false">
      <c r="A2895" s="22" t="s">
        <v>15341</v>
      </c>
      <c r="B2895" s="6" t="s">
        <v>7905</v>
      </c>
      <c r="E2895" s="18" t="str">
        <f aca="false">RIGHT( "0x" &amp; DEC2HEX( HEX2DEC(A2895) + HEX2DEC("7C800") ), 8 )</f>
        <v>0x7D0A5</v>
      </c>
    </row>
    <row r="2896" customFormat="false" ht="15.75" hidden="false" customHeight="false" outlineLevel="0" collapsed="false">
      <c r="A2896" s="22" t="s">
        <v>15342</v>
      </c>
      <c r="B2896" s="6" t="s">
        <v>6100</v>
      </c>
      <c r="E2896" s="18" t="str">
        <f aca="false">RIGHT( "0x" &amp; DEC2HEX( HEX2DEC(A2896) + HEX2DEC("7C800") ), 8 )</f>
        <v>0x7D0C0</v>
      </c>
    </row>
    <row r="2897" customFormat="false" ht="15.75" hidden="false" customHeight="false" outlineLevel="0" collapsed="false">
      <c r="A2897" s="22" t="s">
        <v>15343</v>
      </c>
      <c r="B2897" s="6" t="s">
        <v>15344</v>
      </c>
      <c r="E2897" s="18" t="str">
        <f aca="false">RIGHT( "0x" &amp; DEC2HEX( HEX2DEC(A2897) + HEX2DEC("7C800") ), 8 )</f>
        <v>0x7D0D7</v>
      </c>
    </row>
    <row r="2898" customFormat="false" ht="15.75" hidden="false" customHeight="false" outlineLevel="0" collapsed="false">
      <c r="A2898" s="22" t="s">
        <v>15345</v>
      </c>
      <c r="B2898" s="6" t="s">
        <v>15346</v>
      </c>
      <c r="E2898" s="18" t="str">
        <f aca="false">RIGHT( "0x" &amp; DEC2HEX( HEX2DEC(A2898) + HEX2DEC("7C800") ), 8 )</f>
        <v>0x7D0FE</v>
      </c>
    </row>
    <row r="2899" customFormat="false" ht="15.75" hidden="false" customHeight="false" outlineLevel="0" collapsed="false">
      <c r="A2899" s="22" t="s">
        <v>15347</v>
      </c>
      <c r="B2899" s="6" t="s">
        <v>15348</v>
      </c>
      <c r="E2899" s="18" t="str">
        <f aca="false">RIGHT( "0x" &amp; DEC2HEX( HEX2DEC(A2899) + HEX2DEC("7C800") ), 8 )</f>
        <v>0x7D129</v>
      </c>
    </row>
    <row r="2900" customFormat="false" ht="15.75" hidden="false" customHeight="false" outlineLevel="0" collapsed="false">
      <c r="A2900" s="22" t="s">
        <v>15349</v>
      </c>
      <c r="B2900" s="6" t="s">
        <v>15350</v>
      </c>
      <c r="E2900" s="18" t="str">
        <f aca="false">RIGHT( "0x" &amp; DEC2HEX( HEX2DEC(A2900) + HEX2DEC("7C800") ), 8 )</f>
        <v>0x7D152</v>
      </c>
    </row>
    <row r="2901" customFormat="false" ht="15.75" hidden="false" customHeight="false" outlineLevel="0" collapsed="false">
      <c r="A2901" s="22" t="s">
        <v>15351</v>
      </c>
      <c r="B2901" s="6" t="s">
        <v>15352</v>
      </c>
      <c r="E2901" s="18" t="str">
        <f aca="false">RIGHT( "0x" &amp; DEC2HEX( HEX2DEC(A2901) + HEX2DEC("7C800") ), 8 )</f>
        <v>0x7D16F</v>
      </c>
    </row>
    <row r="2902" customFormat="false" ht="15.75" hidden="false" customHeight="false" outlineLevel="0" collapsed="false">
      <c r="A2902" s="22" t="s">
        <v>15353</v>
      </c>
      <c r="B2902" s="6" t="s">
        <v>15354</v>
      </c>
      <c r="E2902" s="18" t="str">
        <f aca="false">RIGHT( "0x" &amp; DEC2HEX( HEX2DEC(A2902) + HEX2DEC("7C800") ), 8 )</f>
        <v>0x7D19F</v>
      </c>
    </row>
    <row r="2903" customFormat="false" ht="15.75" hidden="false" customHeight="false" outlineLevel="0" collapsed="false">
      <c r="A2903" s="22" t="s">
        <v>15355</v>
      </c>
      <c r="B2903" s="6" t="s">
        <v>7739</v>
      </c>
      <c r="E2903" s="18" t="str">
        <f aca="false">RIGHT( "0x" &amp; DEC2HEX( HEX2DEC(A2903) + HEX2DEC("7C800") ), 8 )</f>
        <v>0x7D1BC</v>
      </c>
    </row>
    <row r="2904" customFormat="false" ht="15.75" hidden="false" customHeight="false" outlineLevel="0" collapsed="false">
      <c r="A2904" s="22" t="s">
        <v>14682</v>
      </c>
      <c r="B2904" s="6" t="s">
        <v>7249</v>
      </c>
      <c r="E2904" s="18" t="str">
        <f aca="false">RIGHT( "0x" &amp; DEC2HEX( HEX2DEC(A2904) + HEX2DEC("7C800") ), 8 )</f>
        <v>0x7D1DC</v>
      </c>
    </row>
    <row r="2905" customFormat="false" ht="15.75" hidden="false" customHeight="false" outlineLevel="0" collapsed="false">
      <c r="A2905" s="22" t="s">
        <v>13896</v>
      </c>
      <c r="B2905" s="6" t="s">
        <v>7251</v>
      </c>
      <c r="E2905" s="18" t="str">
        <f aca="false">RIGHT( "0x" &amp; DEC2HEX( HEX2DEC(A2905) + HEX2DEC("7C800") ), 8 )</f>
        <v>0x7D1E9</v>
      </c>
    </row>
    <row r="2906" customFormat="false" ht="15.75" hidden="false" customHeight="false" outlineLevel="0" collapsed="false">
      <c r="A2906" s="22" t="s">
        <v>15020</v>
      </c>
      <c r="B2906" s="6" t="s">
        <v>7253</v>
      </c>
      <c r="E2906" s="18" t="str">
        <f aca="false">RIGHT( "0x" &amp; DEC2HEX( HEX2DEC(A2906) + HEX2DEC("7C800") ), 8 )</f>
        <v>0x7D1FC</v>
      </c>
    </row>
    <row r="2907" customFormat="false" ht="15.75" hidden="false" customHeight="false" outlineLevel="0" collapsed="false">
      <c r="A2907" s="22" t="s">
        <v>15356</v>
      </c>
      <c r="B2907" s="6" t="s">
        <v>7570</v>
      </c>
      <c r="E2907" s="18" t="str">
        <f aca="false">RIGHT( "0x" &amp; DEC2HEX( HEX2DEC(A2907) + HEX2DEC("7C800") ), 8 )</f>
        <v>0x7D219</v>
      </c>
    </row>
    <row r="2908" customFormat="false" ht="15.75" hidden="false" customHeight="false" outlineLevel="0" collapsed="false">
      <c r="A2908" s="22" t="s">
        <v>15357</v>
      </c>
      <c r="B2908" s="6" t="s">
        <v>15358</v>
      </c>
      <c r="E2908" s="18" t="str">
        <f aca="false">RIGHT( "0x" &amp; DEC2HEX( HEX2DEC(A2908) + HEX2DEC("7C800") ), 8 )</f>
        <v>0x7D22C</v>
      </c>
    </row>
    <row r="2909" customFormat="false" ht="15.75" hidden="false" customHeight="false" outlineLevel="0" collapsed="false">
      <c r="A2909" s="22" t="s">
        <v>15359</v>
      </c>
      <c r="B2909" s="6" t="s">
        <v>5619</v>
      </c>
      <c r="E2909" s="18" t="str">
        <f aca="false">RIGHT( "0x" &amp; DEC2HEX( HEX2DEC(A2909) + HEX2DEC("7C800") ), 8 )</f>
        <v>0x7D254</v>
      </c>
    </row>
    <row r="2910" customFormat="false" ht="15.75" hidden="false" customHeight="false" outlineLevel="0" collapsed="false">
      <c r="A2910" s="22" t="s">
        <v>15360</v>
      </c>
      <c r="B2910" s="6" t="s">
        <v>15361</v>
      </c>
      <c r="E2910" s="18" t="str">
        <f aca="false">RIGHT( "0x" &amp; DEC2HEX( HEX2DEC(A2910) + HEX2DEC("7C800") ), 8 )</f>
        <v>0x7D25B</v>
      </c>
    </row>
    <row r="2911" customFormat="false" ht="15.75" hidden="false" customHeight="false" outlineLevel="0" collapsed="false">
      <c r="A2911" s="22" t="s">
        <v>15362</v>
      </c>
      <c r="B2911" s="6" t="s">
        <v>15363</v>
      </c>
      <c r="E2911" s="18" t="str">
        <f aca="false">RIGHT( "0x" &amp; DEC2HEX( HEX2DEC(A2911) + HEX2DEC("7C800") ), 8 )</f>
        <v>0x7D27E</v>
      </c>
    </row>
    <row r="2912" customFormat="false" ht="15.75" hidden="false" customHeight="false" outlineLevel="0" collapsed="false">
      <c r="A2912" s="22" t="s">
        <v>15364</v>
      </c>
      <c r="B2912" s="6" t="s">
        <v>15365</v>
      </c>
      <c r="E2912" s="18" t="str">
        <f aca="false">RIGHT( "0x" &amp; DEC2HEX( HEX2DEC(A2912) + HEX2DEC("7C800") ), 8 )</f>
        <v>0x7D2A8</v>
      </c>
    </row>
    <row r="2913" customFormat="false" ht="15.75" hidden="false" customHeight="false" outlineLevel="0" collapsed="false">
      <c r="A2913" s="22" t="s">
        <v>15366</v>
      </c>
      <c r="B2913" s="6" t="s">
        <v>15367</v>
      </c>
      <c r="E2913" s="18" t="str">
        <f aca="false">RIGHT( "0x" &amp; DEC2HEX( HEX2DEC(A2913) + HEX2DEC("7C800") ), 8 )</f>
        <v>0x7D2C1</v>
      </c>
    </row>
    <row r="2914" customFormat="false" ht="15.75" hidden="false" customHeight="false" outlineLevel="0" collapsed="false">
      <c r="A2914" s="22" t="s">
        <v>15368</v>
      </c>
      <c r="B2914" s="6" t="s">
        <v>15369</v>
      </c>
      <c r="E2914" s="18" t="str">
        <f aca="false">RIGHT( "0x" &amp; DEC2HEX( HEX2DEC(A2914) + HEX2DEC("7C800") ), 8 )</f>
        <v>0x7D2E6</v>
      </c>
    </row>
    <row r="2915" customFormat="false" ht="15.75" hidden="false" customHeight="false" outlineLevel="0" collapsed="false">
      <c r="A2915" s="22" t="s">
        <v>15370</v>
      </c>
      <c r="B2915" s="6" t="s">
        <v>5619</v>
      </c>
      <c r="E2915" s="18" t="str">
        <f aca="false">RIGHT( "0x" &amp; DEC2HEX( HEX2DEC(A2915) + HEX2DEC("7C800") ), 8 )</f>
        <v>0x7D303</v>
      </c>
    </row>
    <row r="2916" customFormat="false" ht="15.75" hidden="false" customHeight="false" outlineLevel="0" collapsed="false">
      <c r="A2916" s="22" t="s">
        <v>15371</v>
      </c>
      <c r="B2916" s="6" t="s">
        <v>15372</v>
      </c>
      <c r="E2916" s="18" t="str">
        <f aca="false">RIGHT( "0x" &amp; DEC2HEX( HEX2DEC(A2916) + HEX2DEC("7C800") ), 8 )</f>
        <v>0x7D30A</v>
      </c>
    </row>
    <row r="2917" customFormat="false" ht="15.75" hidden="false" customHeight="false" outlineLevel="0" collapsed="false">
      <c r="A2917" s="22" t="s">
        <v>15373</v>
      </c>
      <c r="B2917" s="6" t="s">
        <v>15374</v>
      </c>
      <c r="E2917" s="18" t="str">
        <f aca="false">RIGHT( "0x" &amp; DEC2HEX( HEX2DEC(A2917) + HEX2DEC("7C800") ), 8 )</f>
        <v>0x7D31E</v>
      </c>
    </row>
    <row r="2918" customFormat="false" ht="15.75" hidden="false" customHeight="false" outlineLevel="0" collapsed="false">
      <c r="A2918" s="22" t="s">
        <v>15375</v>
      </c>
      <c r="B2918" s="6" t="s">
        <v>15376</v>
      </c>
      <c r="E2918" s="18" t="str">
        <f aca="false">RIGHT( "0x" &amp; DEC2HEX( HEX2DEC(A2918) + HEX2DEC("7C800") ), 8 )</f>
        <v>0x7D34B</v>
      </c>
    </row>
    <row r="2919" customFormat="false" ht="15.75" hidden="false" customHeight="false" outlineLevel="0" collapsed="false">
      <c r="A2919" s="22" t="s">
        <v>15377</v>
      </c>
      <c r="B2919" s="6" t="s">
        <v>15378</v>
      </c>
      <c r="E2919" s="18" t="str">
        <f aca="false">RIGHT( "0x" &amp; DEC2HEX( HEX2DEC(A2919) + HEX2DEC("7C800") ), 8 )</f>
        <v>0x7D376</v>
      </c>
    </row>
    <row r="2920" customFormat="false" ht="15.75" hidden="false" customHeight="false" outlineLevel="0" collapsed="false">
      <c r="A2920" s="22" t="s">
        <v>15379</v>
      </c>
      <c r="B2920" s="6" t="s">
        <v>5619</v>
      </c>
      <c r="E2920" s="18" t="str">
        <f aca="false">RIGHT( "0x" &amp; DEC2HEX( HEX2DEC(A2920) + HEX2DEC("7C800") ), 8 )</f>
        <v>0x7D39C</v>
      </c>
    </row>
    <row r="2921" customFormat="false" ht="15.75" hidden="false" customHeight="false" outlineLevel="0" collapsed="false">
      <c r="A2921" s="22" t="s">
        <v>15039</v>
      </c>
      <c r="B2921" s="6" t="s">
        <v>15380</v>
      </c>
      <c r="E2921" s="18" t="str">
        <f aca="false">RIGHT( "0x" &amp; DEC2HEX( HEX2DEC(A2921) + HEX2DEC("7C800") ), 8 )</f>
        <v>0x7D3A3</v>
      </c>
    </row>
    <row r="2922" customFormat="false" ht="15.75" hidden="false" customHeight="false" outlineLevel="0" collapsed="false">
      <c r="A2922" s="22" t="s">
        <v>15381</v>
      </c>
      <c r="B2922" s="6" t="s">
        <v>15382</v>
      </c>
      <c r="E2922" s="18" t="str">
        <f aca="false">RIGHT( "0x" &amp; DEC2HEX( HEX2DEC(A2922) + HEX2DEC("7C800") ), 8 )</f>
        <v>0x7D3CA</v>
      </c>
    </row>
    <row r="2923" customFormat="false" ht="15.75" hidden="false" customHeight="false" outlineLevel="0" collapsed="false">
      <c r="A2923" s="22" t="s">
        <v>15383</v>
      </c>
      <c r="B2923" s="6" t="s">
        <v>15384</v>
      </c>
      <c r="E2923" s="18" t="str">
        <f aca="false">RIGHT( "0x" &amp; DEC2HEX( HEX2DEC(A2923) + HEX2DEC("7C800") ), 8 )</f>
        <v>0x7D3FA</v>
      </c>
    </row>
    <row r="2924" customFormat="false" ht="15.75" hidden="false" customHeight="false" outlineLevel="0" collapsed="false">
      <c r="A2924" s="22" t="s">
        <v>15385</v>
      </c>
      <c r="B2924" s="6" t="s">
        <v>15386</v>
      </c>
      <c r="E2924" s="18" t="str">
        <f aca="false">RIGHT( "0x" &amp; DEC2HEX( HEX2DEC(A2924) + HEX2DEC("7C800") ), 8 )</f>
        <v>0x7D417</v>
      </c>
    </row>
    <row r="2925" customFormat="false" ht="15.75" hidden="false" customHeight="false" outlineLevel="0" collapsed="false">
      <c r="A2925" s="22" t="s">
        <v>15387</v>
      </c>
      <c r="B2925" s="6" t="s">
        <v>15388</v>
      </c>
      <c r="E2925" s="18" t="str">
        <f aca="false">RIGHT( "0x" &amp; DEC2HEX( HEX2DEC(A2925) + HEX2DEC("7C800") ), 8 )</f>
        <v>0x7D43C</v>
      </c>
    </row>
    <row r="2926" customFormat="false" ht="15.75" hidden="false" customHeight="false" outlineLevel="0" collapsed="false">
      <c r="A2926" s="22" t="s">
        <v>15389</v>
      </c>
      <c r="B2926" s="6" t="s">
        <v>5129</v>
      </c>
      <c r="E2926" s="18" t="str">
        <f aca="false">RIGHT( "0x" &amp; DEC2HEX( HEX2DEC(A2926) + HEX2DEC("7C800") ), 8 )</f>
        <v>0x7D460</v>
      </c>
    </row>
    <row r="2927" customFormat="false" ht="15.75" hidden="false" customHeight="false" outlineLevel="0" collapsed="false">
      <c r="A2927" s="22" t="s">
        <v>15390</v>
      </c>
      <c r="B2927" s="6" t="s">
        <v>15391</v>
      </c>
      <c r="E2927" s="18" t="str">
        <f aca="false">RIGHT( "0x" &amp; DEC2HEX( HEX2DEC(A2927) + HEX2DEC("7C800") ), 8 )</f>
        <v>0x7D46F</v>
      </c>
    </row>
    <row r="2928" customFormat="false" ht="15.75" hidden="false" customHeight="false" outlineLevel="0" collapsed="false">
      <c r="A2928" s="22" t="s">
        <v>15392</v>
      </c>
      <c r="B2928" s="6" t="s">
        <v>15393</v>
      </c>
      <c r="E2928" s="18" t="str">
        <f aca="false">RIGHT( "0x" &amp; DEC2HEX( HEX2DEC(A2928) + HEX2DEC("7C800") ), 8 )</f>
        <v>0x7D49C</v>
      </c>
    </row>
    <row r="2929" customFormat="false" ht="15.75" hidden="false" customHeight="false" outlineLevel="0" collapsed="false">
      <c r="A2929" s="22" t="s">
        <v>15394</v>
      </c>
      <c r="B2929" s="6" t="s">
        <v>15395</v>
      </c>
      <c r="E2929" s="18" t="str">
        <f aca="false">RIGHT( "0x" &amp; DEC2HEX( HEX2DEC(A2929) + HEX2DEC("7C800") ), 8 )</f>
        <v>0x7D4C5</v>
      </c>
    </row>
    <row r="2930" customFormat="false" ht="15.75" hidden="false" customHeight="false" outlineLevel="0" collapsed="false">
      <c r="A2930" s="22" t="s">
        <v>15396</v>
      </c>
      <c r="B2930" s="6" t="s">
        <v>6811</v>
      </c>
      <c r="E2930" s="18" t="str">
        <f aca="false">RIGHT( "0x" &amp; DEC2HEX( HEX2DEC(A2930) + HEX2DEC("7C800") ), 8 )</f>
        <v>0x7D504</v>
      </c>
    </row>
    <row r="2931" customFormat="false" ht="15.75" hidden="false" customHeight="false" outlineLevel="0" collapsed="false">
      <c r="A2931" s="22" t="s">
        <v>15397</v>
      </c>
      <c r="B2931" s="6" t="s">
        <v>6813</v>
      </c>
      <c r="E2931" s="18" t="str">
        <f aca="false">RIGHT( "0x" &amp; DEC2HEX( HEX2DEC(A2931) + HEX2DEC("7C800") ), 8 )</f>
        <v>0x7D514</v>
      </c>
    </row>
    <row r="2932" customFormat="false" ht="15.75" hidden="false" customHeight="false" outlineLevel="0" collapsed="false">
      <c r="A2932" s="22" t="s">
        <v>15398</v>
      </c>
      <c r="B2932" s="6" t="s">
        <v>13479</v>
      </c>
      <c r="E2932" s="18" t="str">
        <f aca="false">RIGHT( "0x" &amp; DEC2HEX( HEX2DEC(A2932) + HEX2DEC("7C800") ), 8 )</f>
        <v>0x7D529</v>
      </c>
    </row>
    <row r="2933" customFormat="false" ht="15.75" hidden="false" customHeight="false" outlineLevel="0" collapsed="false">
      <c r="A2933" s="22" t="s">
        <v>15399</v>
      </c>
      <c r="B2933" s="6" t="s">
        <v>6817</v>
      </c>
      <c r="E2933" s="18" t="str">
        <f aca="false">RIGHT( "0x" &amp; DEC2HEX( HEX2DEC(A2933) + HEX2DEC("7C800") ), 8 )</f>
        <v>0x7D535</v>
      </c>
    </row>
    <row r="2934" customFormat="false" ht="15.75" hidden="false" customHeight="false" outlineLevel="0" collapsed="false">
      <c r="A2934" s="22" t="s">
        <v>15400</v>
      </c>
      <c r="B2934" s="6" t="s">
        <v>15401</v>
      </c>
      <c r="E2934" s="18" t="str">
        <f aca="false">RIGHT( "0x" &amp; DEC2HEX( HEX2DEC(A2934) + HEX2DEC("7C800") ), 8 )</f>
        <v>0x7D559</v>
      </c>
    </row>
    <row r="2935" customFormat="false" ht="15.75" hidden="false" customHeight="false" outlineLevel="0" collapsed="false">
      <c r="A2935" s="22" t="s">
        <v>15402</v>
      </c>
      <c r="B2935" s="6" t="s">
        <v>6821</v>
      </c>
      <c r="E2935" s="18" t="str">
        <f aca="false">RIGHT( "0x" &amp; DEC2HEX( HEX2DEC(A2935) + HEX2DEC("7C800") ), 8 )</f>
        <v>0x7D569</v>
      </c>
    </row>
    <row r="2936" customFormat="false" ht="15.75" hidden="false" customHeight="false" outlineLevel="0" collapsed="false">
      <c r="A2936" s="22" t="s">
        <v>13938</v>
      </c>
      <c r="B2936" s="6" t="s">
        <v>15403</v>
      </c>
      <c r="E2936" s="18" t="str">
        <f aca="false">RIGHT( "0x" &amp; DEC2HEX( HEX2DEC(A2936) + HEX2DEC("7C800") ), 8 )</f>
        <v>0x7D57C</v>
      </c>
    </row>
    <row r="2937" customFormat="false" ht="15.75" hidden="false" customHeight="false" outlineLevel="0" collapsed="false">
      <c r="A2937" s="22" t="s">
        <v>15404</v>
      </c>
      <c r="B2937" s="6" t="s">
        <v>15405</v>
      </c>
      <c r="E2937" s="18" t="str">
        <f aca="false">RIGHT( "0x" &amp; DEC2HEX( HEX2DEC(A2937) + HEX2DEC("7C800") ), 8 )</f>
        <v>0x7D5A8</v>
      </c>
    </row>
    <row r="2938" customFormat="false" ht="15.75" hidden="false" customHeight="false" outlineLevel="0" collapsed="false">
      <c r="A2938" s="22" t="s">
        <v>15406</v>
      </c>
      <c r="B2938" s="6" t="s">
        <v>15407</v>
      </c>
      <c r="E2938" s="18" t="str">
        <f aca="false">RIGHT( "0x" &amp; DEC2HEX( HEX2DEC(A2938) + HEX2DEC("7C800") ), 8 )</f>
        <v>0x7D5C9</v>
      </c>
    </row>
    <row r="2939" customFormat="false" ht="15.75" hidden="false" customHeight="false" outlineLevel="0" collapsed="false">
      <c r="A2939" s="22" t="s">
        <v>15408</v>
      </c>
      <c r="B2939" s="6" t="s">
        <v>6828</v>
      </c>
      <c r="E2939" s="18" t="str">
        <f aca="false">RIGHT( "0x" &amp; DEC2HEX( HEX2DEC(A2939) + HEX2DEC("7C800") ), 8 )</f>
        <v>0x7D5DF</v>
      </c>
    </row>
    <row r="2940" customFormat="false" ht="15.75" hidden="false" customHeight="false" outlineLevel="0" collapsed="false">
      <c r="A2940" s="22" t="s">
        <v>15409</v>
      </c>
      <c r="B2940" s="6" t="s">
        <v>6830</v>
      </c>
      <c r="E2940" s="18" t="str">
        <f aca="false">RIGHT( "0x" &amp; DEC2HEX( HEX2DEC(A2940) + HEX2DEC("7C800") ), 8 )</f>
        <v>0x7D606</v>
      </c>
    </row>
    <row r="2941" customFormat="false" ht="15.75" hidden="false" customHeight="false" outlineLevel="0" collapsed="false">
      <c r="A2941" s="22" t="s">
        <v>15410</v>
      </c>
      <c r="B2941" s="6" t="s">
        <v>15411</v>
      </c>
      <c r="E2941" s="18" t="str">
        <f aca="false">RIGHT( "0x" &amp; DEC2HEX( HEX2DEC(A2941) + HEX2DEC("7C800") ), 8 )</f>
        <v>0x7D62B</v>
      </c>
    </row>
    <row r="2942" customFormat="false" ht="15.75" hidden="false" customHeight="false" outlineLevel="0" collapsed="false">
      <c r="A2942" s="22" t="s">
        <v>15412</v>
      </c>
      <c r="B2942" s="6" t="s">
        <v>6834</v>
      </c>
      <c r="E2942" s="18" t="str">
        <f aca="false">RIGHT( "0x" &amp; DEC2HEX( HEX2DEC(A2942) + HEX2DEC("7C800") ), 8 )</f>
        <v>0x7D643</v>
      </c>
    </row>
    <row r="2943" customFormat="false" ht="15.75" hidden="false" customHeight="false" outlineLevel="0" collapsed="false">
      <c r="A2943" s="22" t="s">
        <v>15413</v>
      </c>
      <c r="B2943" s="6" t="s">
        <v>15414</v>
      </c>
      <c r="E2943" s="18" t="str">
        <f aca="false">RIGHT( "0x" &amp; DEC2HEX( HEX2DEC(A2943) + HEX2DEC("7C800") ), 8 )</f>
        <v>0x7D658</v>
      </c>
    </row>
    <row r="2944" customFormat="false" ht="15.75" hidden="false" customHeight="false" outlineLevel="0" collapsed="false">
      <c r="A2944" s="22" t="s">
        <v>15415</v>
      </c>
      <c r="B2944" s="6" t="s">
        <v>15416</v>
      </c>
      <c r="E2944" s="18" t="str">
        <f aca="false">RIGHT( "0x" &amp; DEC2HEX( HEX2DEC(A2944) + HEX2DEC("7C800") ), 8 )</f>
        <v>0x7D685</v>
      </c>
    </row>
    <row r="2945" customFormat="false" ht="15.75" hidden="false" customHeight="false" outlineLevel="0" collapsed="false">
      <c r="A2945" s="22" t="s">
        <v>15064</v>
      </c>
      <c r="B2945" s="6" t="s">
        <v>7367</v>
      </c>
      <c r="E2945" s="18" t="str">
        <f aca="false">RIGHT( "0x" &amp; DEC2HEX( HEX2DEC(A2945) + HEX2DEC("7C800") ), 8 )</f>
        <v>0x7D6B4</v>
      </c>
    </row>
    <row r="2946" customFormat="false" ht="15.75" hidden="false" customHeight="false" outlineLevel="0" collapsed="false">
      <c r="A2946" s="22" t="s">
        <v>15417</v>
      </c>
      <c r="B2946" s="6" t="s">
        <v>15418</v>
      </c>
      <c r="E2946" s="18" t="str">
        <f aca="false">RIGHT( "0x" &amp; DEC2HEX( HEX2DEC(A2946) + HEX2DEC("7C800") ), 8 )</f>
        <v>0x7D6E1</v>
      </c>
    </row>
    <row r="2947" customFormat="false" ht="15.75" hidden="false" customHeight="false" outlineLevel="0" collapsed="false">
      <c r="A2947" s="22" t="s">
        <v>15419</v>
      </c>
      <c r="B2947" s="6" t="s">
        <v>1985</v>
      </c>
      <c r="E2947" s="18" t="str">
        <f aca="false">RIGHT( "0x" &amp; DEC2HEX( HEX2DEC(A2947) + HEX2DEC("7C800") ), 8 )</f>
        <v>0x7D708</v>
      </c>
    </row>
    <row r="2948" customFormat="false" ht="15.75" hidden="false" customHeight="false" outlineLevel="0" collapsed="false">
      <c r="A2948" s="22" t="s">
        <v>15420</v>
      </c>
      <c r="B2948" s="6" t="s">
        <v>15421</v>
      </c>
      <c r="E2948" s="18" t="str">
        <f aca="false">RIGHT( "0x" &amp; DEC2HEX( HEX2DEC(A2948) + HEX2DEC("7C800") ), 8 )</f>
        <v>0x7D71B</v>
      </c>
    </row>
    <row r="2949" customFormat="false" ht="15.75" hidden="false" customHeight="false" outlineLevel="0" collapsed="false">
      <c r="A2949" s="22" t="s">
        <v>15422</v>
      </c>
      <c r="B2949" s="6" t="s">
        <v>15423</v>
      </c>
      <c r="E2949" s="18" t="str">
        <f aca="false">RIGHT( "0x" &amp; DEC2HEX( HEX2DEC(A2949) + HEX2DEC("7C800") ), 8 )</f>
        <v>0x7D74A</v>
      </c>
    </row>
    <row r="2950" customFormat="false" ht="15.75" hidden="false" customHeight="false" outlineLevel="0" collapsed="false">
      <c r="A2950" s="22" t="s">
        <v>15424</v>
      </c>
      <c r="B2950" s="6" t="s">
        <v>15425</v>
      </c>
      <c r="E2950" s="18" t="str">
        <f aca="false">RIGHT( "0x" &amp; DEC2HEX( HEX2DEC(A2950) + HEX2DEC("7C800") ), 8 )</f>
        <v>0x7D775</v>
      </c>
    </row>
    <row r="2951" customFormat="false" ht="15.75" hidden="false" customHeight="false" outlineLevel="0" collapsed="false">
      <c r="A2951" s="22" t="s">
        <v>15426</v>
      </c>
      <c r="B2951" s="6" t="s">
        <v>15427</v>
      </c>
      <c r="E2951" s="18" t="str">
        <f aca="false">RIGHT( "0x" &amp; DEC2HEX( HEX2DEC(A2951) + HEX2DEC("7C800") ), 8 )</f>
        <v>0x7D77D</v>
      </c>
    </row>
    <row r="2952" customFormat="false" ht="15.75" hidden="false" customHeight="false" outlineLevel="0" collapsed="false">
      <c r="A2952" s="22" t="s">
        <v>15428</v>
      </c>
      <c r="B2952" s="6" t="s">
        <v>6850</v>
      </c>
      <c r="E2952" s="18" t="str">
        <f aca="false">RIGHT( "0x" &amp; DEC2HEX( HEX2DEC(A2952) + HEX2DEC("7C800") ), 8 )</f>
        <v>0x7D78B</v>
      </c>
    </row>
    <row r="2953" customFormat="false" ht="15.75" hidden="false" customHeight="false" outlineLevel="0" collapsed="false">
      <c r="A2953" s="22" t="s">
        <v>15429</v>
      </c>
      <c r="B2953" s="6" t="s">
        <v>15430</v>
      </c>
      <c r="E2953" s="18" t="str">
        <f aca="false">RIGHT( "0x" &amp; DEC2HEX( HEX2DEC(A2953) + HEX2DEC("7C800") ), 8 )</f>
        <v>0x7D79E</v>
      </c>
    </row>
    <row r="2954" customFormat="false" ht="15.75" hidden="false" customHeight="false" outlineLevel="0" collapsed="false">
      <c r="A2954" s="22" t="s">
        <v>15431</v>
      </c>
      <c r="B2954" s="6" t="s">
        <v>15432</v>
      </c>
      <c r="E2954" s="18" t="str">
        <f aca="false">RIGHT( "0x" &amp; DEC2HEX( HEX2DEC(A2954) + HEX2DEC("7C800") ), 8 )</f>
        <v>0x7D7C3</v>
      </c>
    </row>
    <row r="2955" customFormat="false" ht="15.75" hidden="false" customHeight="false" outlineLevel="0" collapsed="false">
      <c r="A2955" s="22" t="s">
        <v>15433</v>
      </c>
      <c r="B2955" s="6" t="s">
        <v>15434</v>
      </c>
      <c r="E2955" s="18" t="str">
        <f aca="false">RIGHT( "0x" &amp; DEC2HEX( HEX2DEC(A2955) + HEX2DEC("7C800") ), 8 )</f>
        <v>0x7D7E6</v>
      </c>
    </row>
    <row r="2956" customFormat="false" ht="15.75" hidden="false" customHeight="false" outlineLevel="0" collapsed="false">
      <c r="A2956" s="22" t="s">
        <v>15435</v>
      </c>
      <c r="B2956" s="6" t="s">
        <v>7382</v>
      </c>
      <c r="E2956" s="18" t="str">
        <f aca="false">RIGHT( "0x" &amp; DEC2HEX( HEX2DEC(A2956) + HEX2DEC("7C800") ), 8 )</f>
        <v>0x7D813</v>
      </c>
    </row>
    <row r="2957" customFormat="false" ht="15.75" hidden="false" customHeight="false" outlineLevel="0" collapsed="false">
      <c r="A2957" s="22" t="s">
        <v>15436</v>
      </c>
      <c r="B2957" s="6" t="s">
        <v>7384</v>
      </c>
      <c r="E2957" s="18" t="str">
        <f aca="false">RIGHT( "0x" &amp; DEC2HEX( HEX2DEC(A2957) + HEX2DEC("7C800") ), 8 )</f>
        <v>0x7D83E</v>
      </c>
    </row>
    <row r="2958" customFormat="false" ht="15.75" hidden="false" customHeight="false" outlineLevel="0" collapsed="false">
      <c r="A2958" s="22" t="s">
        <v>15437</v>
      </c>
      <c r="B2958" s="6" t="s">
        <v>7386</v>
      </c>
      <c r="E2958" s="18" t="str">
        <f aca="false">RIGHT( "0x" &amp; DEC2HEX( HEX2DEC(A2958) + HEX2DEC("7C800") ), 8 )</f>
        <v>0x7D869</v>
      </c>
    </row>
    <row r="2959" customFormat="false" ht="15.75" hidden="false" customHeight="false" outlineLevel="0" collapsed="false">
      <c r="A2959" s="22" t="s">
        <v>15438</v>
      </c>
      <c r="B2959" s="6" t="s">
        <v>7388</v>
      </c>
      <c r="E2959" s="18" t="str">
        <f aca="false">RIGHT( "0x" &amp; DEC2HEX( HEX2DEC(A2959) + HEX2DEC("7C800") ), 8 )</f>
        <v>0x7D894</v>
      </c>
    </row>
    <row r="2960" customFormat="false" ht="15.75" hidden="false" customHeight="false" outlineLevel="0" collapsed="false">
      <c r="A2960" s="22" t="s">
        <v>15439</v>
      </c>
      <c r="B2960" s="6" t="s">
        <v>15440</v>
      </c>
      <c r="E2960" s="18" t="str">
        <f aca="false">RIGHT( "0x" &amp; DEC2HEX( HEX2DEC(A2960) + HEX2DEC("7C800") ), 8 )</f>
        <v>0x7D8C3</v>
      </c>
    </row>
    <row r="2961" customFormat="false" ht="15.75" hidden="false" customHeight="false" outlineLevel="0" collapsed="false">
      <c r="A2961" s="22" t="s">
        <v>15441</v>
      </c>
      <c r="B2961" s="6" t="s">
        <v>15442</v>
      </c>
      <c r="E2961" s="18" t="str">
        <f aca="false">RIGHT( "0x" &amp; DEC2HEX( HEX2DEC(A2961) + HEX2DEC("7C800") ), 8 )</f>
        <v>0x7D8EE</v>
      </c>
    </row>
    <row r="2962" customFormat="false" ht="15.75" hidden="false" customHeight="false" outlineLevel="0" collapsed="false">
      <c r="A2962" s="22" t="s">
        <v>15443</v>
      </c>
      <c r="B2962" s="6" t="s">
        <v>7396</v>
      </c>
      <c r="E2962" s="18" t="str">
        <f aca="false">RIGHT( "0x" &amp; DEC2HEX( HEX2DEC(A2962) + HEX2DEC("7C800") ), 8 )</f>
        <v>0x7D91D</v>
      </c>
    </row>
    <row r="2963" customFormat="false" ht="15.75" hidden="false" customHeight="false" outlineLevel="0" collapsed="false">
      <c r="A2963" s="22" t="s">
        <v>15444</v>
      </c>
      <c r="B2963" s="6" t="s">
        <v>15445</v>
      </c>
      <c r="E2963" s="18" t="str">
        <f aca="false">RIGHT( "0x" &amp; DEC2HEX( HEX2DEC(A2963) + HEX2DEC("7C800") ), 8 )</f>
        <v>0x7D946</v>
      </c>
    </row>
    <row r="2964" customFormat="false" ht="15.75" hidden="false" customHeight="false" outlineLevel="0" collapsed="false">
      <c r="A2964" s="22" t="s">
        <v>15446</v>
      </c>
      <c r="B2964" s="6" t="s">
        <v>15447</v>
      </c>
      <c r="E2964" s="18" t="str">
        <f aca="false">RIGHT( "0x" &amp; DEC2HEX( HEX2DEC(A2964) + HEX2DEC("7C800") ), 8 )</f>
        <v>0x7D971</v>
      </c>
    </row>
    <row r="2965" customFormat="false" ht="15.75" hidden="false" customHeight="false" outlineLevel="0" collapsed="false">
      <c r="A2965" s="22" t="s">
        <v>15448</v>
      </c>
      <c r="B2965" s="6" t="s">
        <v>15449</v>
      </c>
      <c r="E2965" s="18" t="str">
        <f aca="false">RIGHT( "0x" &amp; DEC2HEX( HEX2DEC(A2965) + HEX2DEC("7C800") ), 8 )</f>
        <v>0x7D99E</v>
      </c>
    </row>
    <row r="2966" customFormat="false" ht="15.75" hidden="false" customHeight="false" outlineLevel="0" collapsed="false">
      <c r="A2966" s="22" t="s">
        <v>15450</v>
      </c>
      <c r="B2966" s="6" t="s">
        <v>15451</v>
      </c>
      <c r="E2966" s="18" t="str">
        <f aca="false">RIGHT( "0x" &amp; DEC2HEX( HEX2DEC(A2966) + HEX2DEC("7C800") ), 8 )</f>
        <v>0x7D9CB</v>
      </c>
    </row>
    <row r="2967" customFormat="false" ht="15.75" hidden="false" customHeight="false" outlineLevel="0" collapsed="false">
      <c r="A2967" s="22" t="s">
        <v>15452</v>
      </c>
      <c r="B2967" s="6" t="s">
        <v>15425</v>
      </c>
      <c r="E2967" s="18" t="str">
        <f aca="false">RIGHT( "0x" &amp; DEC2HEX( HEX2DEC(A2967) + HEX2DEC("7C800") ), 8 )</f>
        <v>0x7D9EC</v>
      </c>
    </row>
    <row r="2968" customFormat="false" ht="15.75" hidden="false" customHeight="false" outlineLevel="0" collapsed="false">
      <c r="A2968" s="22" t="s">
        <v>15453</v>
      </c>
      <c r="B2968" s="6" t="s">
        <v>15454</v>
      </c>
      <c r="E2968" s="18" t="str">
        <f aca="false">RIGHT( "0x" &amp; DEC2HEX( HEX2DEC(A2968) + HEX2DEC("7C800") ), 8 )</f>
        <v>0x7D9F4</v>
      </c>
    </row>
    <row r="2969" customFormat="false" ht="15.75" hidden="false" customHeight="false" outlineLevel="0" collapsed="false">
      <c r="A2969" s="22" t="s">
        <v>10778</v>
      </c>
      <c r="B2969" s="6" t="s">
        <v>15455</v>
      </c>
      <c r="E2969" s="18" t="str">
        <f aca="false">RIGHT( "0x" &amp; DEC2HEX( HEX2DEC(A2969) + HEX2DEC("7C800") ), 8 )</f>
        <v>0x7DA15</v>
      </c>
    </row>
    <row r="2970" customFormat="false" ht="15.75" hidden="false" customHeight="false" outlineLevel="0" collapsed="false">
      <c r="A2970" s="22" t="s">
        <v>15456</v>
      </c>
      <c r="B2970" s="6" t="s">
        <v>6308</v>
      </c>
      <c r="E2970" s="18" t="str">
        <f aca="false">RIGHT( "0x" &amp; DEC2HEX( HEX2DEC(A2970) + HEX2DEC("7C800") ), 8 )</f>
        <v>0x7DA1C</v>
      </c>
    </row>
    <row r="2971" customFormat="false" ht="15.75" hidden="false" customHeight="false" outlineLevel="0" collapsed="false">
      <c r="A2971" s="22" t="s">
        <v>15457</v>
      </c>
      <c r="B2971" s="6" t="s">
        <v>7412</v>
      </c>
      <c r="E2971" s="18" t="str">
        <f aca="false">RIGHT( "0x" &amp; DEC2HEX( HEX2DEC(A2971) + HEX2DEC("7C800") ), 8 )</f>
        <v>0x7DA2F</v>
      </c>
    </row>
    <row r="2972" customFormat="false" ht="15.75" hidden="false" customHeight="false" outlineLevel="0" collapsed="false">
      <c r="A2972" s="22" t="s">
        <v>15458</v>
      </c>
      <c r="B2972" s="6" t="s">
        <v>15459</v>
      </c>
      <c r="E2972" s="18" t="str">
        <f aca="false">RIGHT( "0x" &amp; DEC2HEX( HEX2DEC(A2972) + HEX2DEC("7C800") ), 8 )</f>
        <v>0x7DA54</v>
      </c>
    </row>
    <row r="2973" customFormat="false" ht="15.75" hidden="false" customHeight="false" outlineLevel="0" collapsed="false">
      <c r="A2973" s="22" t="s">
        <v>15460</v>
      </c>
      <c r="B2973" s="6" t="s">
        <v>6887</v>
      </c>
      <c r="E2973" s="18" t="str">
        <f aca="false">RIGHT( "0x" &amp; DEC2HEX( HEX2DEC(A2973) + HEX2DEC("7C800") ), 8 )</f>
        <v>0x7DA7C</v>
      </c>
    </row>
    <row r="2974" customFormat="false" ht="15.75" hidden="false" customHeight="false" outlineLevel="0" collapsed="false">
      <c r="A2974" s="22" t="s">
        <v>15461</v>
      </c>
      <c r="B2974" s="6" t="s">
        <v>7418</v>
      </c>
      <c r="E2974" s="18" t="str">
        <f aca="false">RIGHT( "0x" &amp; DEC2HEX( HEX2DEC(A2974) + HEX2DEC("7C800") ), 8 )</f>
        <v>0x7DA95</v>
      </c>
    </row>
    <row r="2975" customFormat="false" ht="15.75" hidden="false" customHeight="false" outlineLevel="0" collapsed="false">
      <c r="A2975" s="22" t="s">
        <v>15462</v>
      </c>
      <c r="B2975" s="6" t="s">
        <v>9094</v>
      </c>
      <c r="E2975" s="18" t="str">
        <f aca="false">RIGHT( "0x" &amp; DEC2HEX( HEX2DEC(A2975) + HEX2DEC("7C800") ), 8 )</f>
        <v>0x7DABD</v>
      </c>
    </row>
    <row r="2976" customFormat="false" ht="15.75" hidden="false" customHeight="false" outlineLevel="0" collapsed="false">
      <c r="A2976" s="22" t="s">
        <v>15463</v>
      </c>
      <c r="B2976" s="6" t="s">
        <v>9096</v>
      </c>
      <c r="E2976" s="18" t="str">
        <f aca="false">RIGHT( "0x" &amp; DEC2HEX( HEX2DEC(A2976) + HEX2DEC("7C800") ), 8 )</f>
        <v>0x7DAC6</v>
      </c>
    </row>
    <row r="2977" customFormat="false" ht="15.75" hidden="false" customHeight="false" outlineLevel="0" collapsed="false">
      <c r="A2977" s="22" t="s">
        <v>15464</v>
      </c>
      <c r="B2977" s="6" t="s">
        <v>8063</v>
      </c>
      <c r="E2977" s="18" t="str">
        <f aca="false">RIGHT( "0x" &amp; DEC2HEX( HEX2DEC(A2977) + HEX2DEC("7C800") ), 8 )</f>
        <v>0x7DADD</v>
      </c>
    </row>
    <row r="2978" customFormat="false" ht="15.75" hidden="false" customHeight="false" outlineLevel="0" collapsed="false">
      <c r="A2978" s="22" t="s">
        <v>15465</v>
      </c>
      <c r="B2978" s="6" t="s">
        <v>7424</v>
      </c>
      <c r="E2978" s="18" t="str">
        <f aca="false">RIGHT( "0x" &amp; DEC2HEX( HEX2DEC(A2978) + HEX2DEC("7C800") ), 8 )</f>
        <v>0x7DB02</v>
      </c>
    </row>
    <row r="2979" customFormat="false" ht="15.75" hidden="false" customHeight="false" outlineLevel="0" collapsed="false">
      <c r="A2979" s="22" t="s">
        <v>14017</v>
      </c>
      <c r="B2979" s="6" t="s">
        <v>7426</v>
      </c>
      <c r="E2979" s="18" t="str">
        <f aca="false">RIGHT( "0x" &amp; DEC2HEX( HEX2DEC(A2979) + HEX2DEC("7C800") ), 8 )</f>
        <v>0x7DB21</v>
      </c>
    </row>
    <row r="2980" customFormat="false" ht="15.75" hidden="false" customHeight="false" outlineLevel="0" collapsed="false">
      <c r="A2980" s="22" t="s">
        <v>15466</v>
      </c>
      <c r="B2980" s="6" t="s">
        <v>15467</v>
      </c>
      <c r="E2980" s="18" t="str">
        <f aca="false">RIGHT( "0x" &amp; DEC2HEX( HEX2DEC(A2980) + HEX2DEC("7C800") ), 8 )</f>
        <v>0x7DB42</v>
      </c>
    </row>
    <row r="2981" customFormat="false" ht="15.75" hidden="false" customHeight="false" outlineLevel="0" collapsed="false">
      <c r="A2981" s="22" t="s">
        <v>15468</v>
      </c>
      <c r="B2981" s="6" t="s">
        <v>7430</v>
      </c>
      <c r="E2981" s="18" t="str">
        <f aca="false">RIGHT( "0x" &amp; DEC2HEX( HEX2DEC(A2981) + HEX2DEC("7C800") ), 8 )</f>
        <v>0x7DB6F</v>
      </c>
    </row>
    <row r="2982" customFormat="false" ht="15.75" hidden="false" customHeight="false" outlineLevel="0" collapsed="false">
      <c r="A2982" s="22" t="s">
        <v>15469</v>
      </c>
      <c r="B2982" s="6" t="s">
        <v>7432</v>
      </c>
      <c r="E2982" s="18" t="str">
        <f aca="false">RIGHT( "0x" &amp; DEC2HEX( HEX2DEC(A2982) + HEX2DEC("7C800") ), 8 )</f>
        <v>0x7DB96</v>
      </c>
    </row>
    <row r="2983" customFormat="false" ht="15.75" hidden="false" customHeight="false" outlineLevel="0" collapsed="false">
      <c r="A2983" s="22" t="s">
        <v>15470</v>
      </c>
      <c r="B2983" s="6" t="s">
        <v>7434</v>
      </c>
      <c r="E2983" s="18" t="str">
        <f aca="false">RIGHT( "0x" &amp; DEC2HEX( HEX2DEC(A2983) + HEX2DEC("7C800") ), 8 )</f>
        <v>0x7DBAD</v>
      </c>
    </row>
    <row r="2984" customFormat="false" ht="15.75" hidden="false" customHeight="false" outlineLevel="0" collapsed="false">
      <c r="A2984" s="22" t="s">
        <v>15471</v>
      </c>
      <c r="B2984" s="6" t="s">
        <v>8071</v>
      </c>
      <c r="E2984" s="18" t="str">
        <f aca="false">RIGHT( "0x" &amp; DEC2HEX( HEX2DEC(A2984) + HEX2DEC("7C800") ), 8 )</f>
        <v>0x7DBBD</v>
      </c>
    </row>
    <row r="2985" customFormat="false" ht="15.75" hidden="false" customHeight="false" outlineLevel="0" collapsed="false">
      <c r="A2985" s="22" t="s">
        <v>15472</v>
      </c>
      <c r="B2985" s="6" t="s">
        <v>15021</v>
      </c>
      <c r="E2985" s="18" t="str">
        <f aca="false">RIGHT( "0x" &amp; DEC2HEX( HEX2DEC(A2985) + HEX2DEC("7C800") ), 8 )</f>
        <v>0x7DBD9</v>
      </c>
    </row>
    <row r="2986" customFormat="false" ht="15.75" hidden="false" customHeight="false" outlineLevel="0" collapsed="false">
      <c r="A2986" s="22" t="s">
        <v>15473</v>
      </c>
      <c r="B2986" s="6" t="s">
        <v>6335</v>
      </c>
      <c r="E2986" s="18" t="str">
        <f aca="false">RIGHT( "0x" &amp; DEC2HEX( HEX2DEC(A2986) + HEX2DEC("7C800") ), 8 )</f>
        <v>0x7DBE2</v>
      </c>
    </row>
    <row r="2987" customFormat="false" ht="15.75" hidden="false" customHeight="false" outlineLevel="0" collapsed="false">
      <c r="A2987" s="22" t="s">
        <v>15474</v>
      </c>
      <c r="B2987" s="6" t="s">
        <v>15475</v>
      </c>
      <c r="E2987" s="18" t="str">
        <f aca="false">RIGHT( "0x" &amp; DEC2HEX( HEX2DEC(A2987) + HEX2DEC("7C800") ), 8 )</f>
        <v>0x7DBEB</v>
      </c>
    </row>
    <row r="2988" customFormat="false" ht="15.75" hidden="false" customHeight="false" outlineLevel="0" collapsed="false">
      <c r="A2988" s="22" t="s">
        <v>15476</v>
      </c>
      <c r="B2988" s="6" t="s">
        <v>7440</v>
      </c>
      <c r="E2988" s="18" t="str">
        <f aca="false">RIGHT( "0x" &amp; DEC2HEX( HEX2DEC(A2988) + HEX2DEC("7C800") ), 8 )</f>
        <v>0x7DC10</v>
      </c>
    </row>
    <row r="2989" customFormat="false" ht="15.75" hidden="false" customHeight="false" outlineLevel="0" collapsed="false">
      <c r="A2989" s="22" t="s">
        <v>15477</v>
      </c>
      <c r="B2989" s="6" t="s">
        <v>6366</v>
      </c>
      <c r="E2989" s="18" t="str">
        <f aca="false">RIGHT( "0x" &amp; DEC2HEX( HEX2DEC(A2989) + HEX2DEC("7C800") ), 8 )</f>
        <v>0x7DC35</v>
      </c>
    </row>
    <row r="2990" customFormat="false" ht="15.75" hidden="false" customHeight="false" outlineLevel="0" collapsed="false">
      <c r="A2990" s="22" t="s">
        <v>15478</v>
      </c>
      <c r="B2990" s="3"/>
      <c r="C2990" s="6" t="s">
        <v>9113</v>
      </c>
      <c r="E2990" s="18" t="str">
        <f aca="false">RIGHT( "0x" &amp; DEC2HEX( HEX2DEC(A2990) + HEX2DEC("7C800") ), 8 )</f>
        <v>0x7DC5E</v>
      </c>
    </row>
    <row r="2991" customFormat="false" ht="15.75" hidden="false" customHeight="false" outlineLevel="0" collapsed="false">
      <c r="A2991" s="22" t="s">
        <v>15479</v>
      </c>
      <c r="B2991" s="6" t="s">
        <v>6370</v>
      </c>
      <c r="E2991" s="18" t="str">
        <f aca="false">RIGHT( "0x" &amp; DEC2HEX( HEX2DEC(A2991) + HEX2DEC("7C800") ), 8 )</f>
        <v>0x7DC81</v>
      </c>
    </row>
    <row r="2992" customFormat="false" ht="15.75" hidden="false" customHeight="false" outlineLevel="0" collapsed="false">
      <c r="A2992" s="22" t="s">
        <v>15480</v>
      </c>
      <c r="B2992" s="6" t="s">
        <v>6372</v>
      </c>
      <c r="E2992" s="18" t="str">
        <f aca="false">RIGHT( "0x" &amp; DEC2HEX( HEX2DEC(A2992) + HEX2DEC("7C800") ), 8 )</f>
        <v>0x7DCB0</v>
      </c>
    </row>
    <row r="2993" customFormat="false" ht="15.75" hidden="false" customHeight="false" outlineLevel="0" collapsed="false">
      <c r="A2993" s="22" t="s">
        <v>15481</v>
      </c>
      <c r="B2993" s="6" t="s">
        <v>6374</v>
      </c>
      <c r="E2993" s="18" t="str">
        <f aca="false">RIGHT( "0x" &amp; DEC2HEX( HEX2DEC(A2993) + HEX2DEC("7C800") ), 8 )</f>
        <v>0x7DCD7</v>
      </c>
    </row>
    <row r="2994" customFormat="false" ht="15.75" hidden="false" customHeight="false" outlineLevel="0" collapsed="false">
      <c r="A2994" s="22" t="s">
        <v>15482</v>
      </c>
      <c r="B2994" s="6" t="s">
        <v>6376</v>
      </c>
      <c r="E2994" s="18" t="str">
        <f aca="false">RIGHT( "0x" &amp; DEC2HEX( HEX2DEC(A2994) + HEX2DEC("7C800") ), 8 )</f>
        <v>0x7DD02</v>
      </c>
    </row>
    <row r="2995" customFormat="false" ht="15.75" hidden="false" customHeight="false" outlineLevel="0" collapsed="false">
      <c r="A2995" s="22" t="s">
        <v>15483</v>
      </c>
      <c r="B2995" s="6" t="s">
        <v>6378</v>
      </c>
      <c r="E2995" s="18" t="str">
        <f aca="false">RIGHT( "0x" &amp; DEC2HEX( HEX2DEC(A2995) + HEX2DEC("7C800") ), 8 )</f>
        <v>0x7DD2B</v>
      </c>
    </row>
    <row r="2996" customFormat="false" ht="15.75" hidden="false" customHeight="false" outlineLevel="0" collapsed="false">
      <c r="A2996" s="22" t="s">
        <v>14795</v>
      </c>
      <c r="B2996" s="6" t="s">
        <v>9121</v>
      </c>
      <c r="E2996" s="18" t="str">
        <f aca="false">RIGHT( "0x" &amp; DEC2HEX( HEX2DEC(A2996) + HEX2DEC("7C800") ), 8 )</f>
        <v>0x7DD46</v>
      </c>
    </row>
    <row r="2997" customFormat="false" ht="15.75" hidden="false" customHeight="false" outlineLevel="0" collapsed="false">
      <c r="A2997" s="22" t="s">
        <v>15484</v>
      </c>
      <c r="B2997" s="6" t="s">
        <v>6382</v>
      </c>
      <c r="E2997" s="18" t="str">
        <f aca="false">RIGHT( "0x" &amp; DEC2HEX( HEX2DEC(A2997) + HEX2DEC("7C800") ), 8 )</f>
        <v>0x7DD6B</v>
      </c>
    </row>
    <row r="2998" customFormat="false" ht="15.75" hidden="false" customHeight="false" outlineLevel="0" collapsed="false">
      <c r="A2998" s="22" t="s">
        <v>15485</v>
      </c>
      <c r="B2998" s="6" t="s">
        <v>6384</v>
      </c>
      <c r="E2998" s="18" t="str">
        <f aca="false">RIGHT( "0x" &amp; DEC2HEX( HEX2DEC(A2998) + HEX2DEC("7C800") ), 8 )</f>
        <v>0x7DD88</v>
      </c>
    </row>
    <row r="2999" customFormat="false" ht="15.75" hidden="false" customHeight="false" outlineLevel="0" collapsed="false">
      <c r="A2999" s="22" t="s">
        <v>14052</v>
      </c>
      <c r="B2999" s="6" t="s">
        <v>6335</v>
      </c>
      <c r="E2999" s="18" t="str">
        <f aca="false">RIGHT( "0x" &amp; DEC2HEX( HEX2DEC(A2999) + HEX2DEC("7C800") ), 8 )</f>
        <v>0x7DD95</v>
      </c>
    </row>
    <row r="3000" customFormat="false" ht="15.75" hidden="false" customHeight="false" outlineLevel="0" collapsed="false">
      <c r="A3000" s="22" t="s">
        <v>15486</v>
      </c>
      <c r="B3000" s="6" t="s">
        <v>7453</v>
      </c>
      <c r="E3000" s="18" t="str">
        <f aca="false">RIGHT( "0x" &amp; DEC2HEX( HEX2DEC(A3000) + HEX2DEC("7C800") ), 8 )</f>
        <v>0x7DD9E</v>
      </c>
    </row>
    <row r="3001" customFormat="false" ht="15.75" hidden="false" customHeight="false" outlineLevel="0" collapsed="false">
      <c r="A3001" s="22" t="s">
        <v>15487</v>
      </c>
      <c r="B3001" s="6" t="s">
        <v>9125</v>
      </c>
      <c r="E3001" s="18" t="str">
        <f aca="false">RIGHT( "0x" &amp; DEC2HEX( HEX2DEC(A3001) + HEX2DEC("7C800") ), 8 )</f>
        <v>0x7DDC1</v>
      </c>
    </row>
    <row r="3002" customFormat="false" ht="15.75" hidden="false" customHeight="false" outlineLevel="0" collapsed="false">
      <c r="A3002" s="22" t="s">
        <v>15488</v>
      </c>
      <c r="B3002" s="6" t="s">
        <v>7458</v>
      </c>
      <c r="E3002" s="18" t="str">
        <f aca="false">RIGHT( "0x" &amp; DEC2HEX( HEX2DEC(A3002) + HEX2DEC("7C800") ), 8 )</f>
        <v>0x7DDEA</v>
      </c>
    </row>
    <row r="3003" customFormat="false" ht="15.75" hidden="false" customHeight="false" outlineLevel="0" collapsed="false">
      <c r="A3003" s="22" t="s">
        <v>15489</v>
      </c>
      <c r="B3003" s="6" t="s">
        <v>7460</v>
      </c>
      <c r="E3003" s="18" t="str">
        <f aca="false">RIGHT( "0x" &amp; DEC2HEX( HEX2DEC(A3003) + HEX2DEC("7C800") ), 8 )</f>
        <v>0x7DE19</v>
      </c>
    </row>
    <row r="3004" customFormat="false" ht="15.75" hidden="false" customHeight="false" outlineLevel="0" collapsed="false">
      <c r="A3004" s="22" t="s">
        <v>15490</v>
      </c>
      <c r="B3004" s="6" t="s">
        <v>9129</v>
      </c>
      <c r="E3004" s="18" t="str">
        <f aca="false">RIGHT( "0x" &amp; DEC2HEX( HEX2DEC(A3004) + HEX2DEC("7C800") ), 8 )</f>
        <v>0x7DE42</v>
      </c>
    </row>
    <row r="3005" customFormat="false" ht="15.75" hidden="false" customHeight="false" outlineLevel="0" collapsed="false">
      <c r="A3005" s="22" t="s">
        <v>15491</v>
      </c>
      <c r="B3005" s="6" t="s">
        <v>15492</v>
      </c>
      <c r="E3005" s="18" t="str">
        <f aca="false">RIGHT( "0x" &amp; DEC2HEX( HEX2DEC(A3005) + HEX2DEC("7C800") ), 8 )</f>
        <v>0x7DE74</v>
      </c>
    </row>
    <row r="3006" customFormat="false" ht="15.75" hidden="false" customHeight="false" outlineLevel="0" collapsed="false">
      <c r="A3006" s="22" t="s">
        <v>15493</v>
      </c>
      <c r="B3006" s="6" t="s">
        <v>7464</v>
      </c>
      <c r="E3006" s="18" t="str">
        <f aca="false">RIGHT( "0x" &amp; DEC2HEX( HEX2DEC(A3006) + HEX2DEC("7C800") ), 8 )</f>
        <v>0x7DE91</v>
      </c>
    </row>
    <row r="3007" customFormat="false" ht="15.75" hidden="false" customHeight="false" outlineLevel="0" collapsed="false">
      <c r="A3007" s="22" t="s">
        <v>15494</v>
      </c>
      <c r="B3007" s="6" t="s">
        <v>7466</v>
      </c>
      <c r="E3007" s="18" t="str">
        <f aca="false">RIGHT( "0x" &amp; DEC2HEX( HEX2DEC(A3007) + HEX2DEC("7C800") ), 8 )</f>
        <v>0x7DEB4</v>
      </c>
    </row>
    <row r="3008" customFormat="false" ht="15.75" hidden="false" customHeight="false" outlineLevel="0" collapsed="false">
      <c r="A3008" s="22" t="s">
        <v>15495</v>
      </c>
      <c r="B3008" s="6" t="s">
        <v>5299</v>
      </c>
      <c r="E3008" s="18" t="str">
        <f aca="false">RIGHT( "0x" &amp; DEC2HEX( HEX2DEC(A3008) + HEX2DEC("7C800") ), 8 )</f>
        <v>0x7DEE4</v>
      </c>
    </row>
    <row r="3009" customFormat="false" ht="15.75" hidden="false" customHeight="false" outlineLevel="0" collapsed="false">
      <c r="A3009" s="22" t="s">
        <v>15496</v>
      </c>
      <c r="B3009" s="6" t="s">
        <v>15497</v>
      </c>
      <c r="E3009" s="18" t="str">
        <f aca="false">RIGHT( "0x" &amp; DEC2HEX( HEX2DEC(A3009) + HEX2DEC("7C800") ), 8 )</f>
        <v>0x7DEF4</v>
      </c>
    </row>
    <row r="3010" customFormat="false" ht="15.75" hidden="false" customHeight="false" outlineLevel="0" collapsed="false">
      <c r="A3010" s="22" t="s">
        <v>15498</v>
      </c>
      <c r="B3010" s="6" t="s">
        <v>15499</v>
      </c>
      <c r="E3010" s="18" t="str">
        <f aca="false">RIGHT( "0x" &amp; DEC2HEX( HEX2DEC(A3010) + HEX2DEC("7C800") ), 8 )</f>
        <v>0x7DF10</v>
      </c>
    </row>
    <row r="3011" customFormat="false" ht="15.75" hidden="false" customHeight="false" outlineLevel="0" collapsed="false">
      <c r="A3011" s="22" t="s">
        <v>14811</v>
      </c>
      <c r="B3011" s="6" t="s">
        <v>15500</v>
      </c>
      <c r="E3011" s="18" t="str">
        <f aca="false">RIGHT( "0x" &amp; DEC2HEX( HEX2DEC(A3011) + HEX2DEC("7C800") ), 8 )</f>
        <v>0x7DF29</v>
      </c>
    </row>
    <row r="3012" customFormat="false" ht="15.75" hidden="false" customHeight="false" outlineLevel="0" collapsed="false">
      <c r="A3012" s="22" t="s">
        <v>15501</v>
      </c>
      <c r="B3012" s="6" t="s">
        <v>15502</v>
      </c>
      <c r="E3012" s="18" t="str">
        <f aca="false">RIGHT( "0x" &amp; DEC2HEX( HEX2DEC(A3012) + HEX2DEC("7C800") ), 8 )</f>
        <v>0x7DF50</v>
      </c>
    </row>
    <row r="3013" customFormat="false" ht="15.75" hidden="false" customHeight="false" outlineLevel="0" collapsed="false">
      <c r="A3013" s="22" t="s">
        <v>15503</v>
      </c>
      <c r="B3013" s="6" t="s">
        <v>5317</v>
      </c>
      <c r="E3013" s="18" t="str">
        <f aca="false">RIGHT( "0x" &amp; DEC2HEX( HEX2DEC(A3013) + HEX2DEC("7C800") ), 8 )</f>
        <v>0x7DF80</v>
      </c>
    </row>
    <row r="3014" customFormat="false" ht="15.75" hidden="false" customHeight="false" outlineLevel="0" collapsed="false">
      <c r="A3014" s="22" t="s">
        <v>15504</v>
      </c>
      <c r="B3014" s="6" t="s">
        <v>7476</v>
      </c>
      <c r="E3014" s="18" t="str">
        <f aca="false">RIGHT( "0x" &amp; DEC2HEX( HEX2DEC(A3014) + HEX2DEC("7C800") ), 8 )</f>
        <v>0x7DF9F</v>
      </c>
    </row>
    <row r="3015" customFormat="false" ht="15.75" hidden="false" customHeight="false" outlineLevel="0" collapsed="false">
      <c r="A3015" s="22" t="s">
        <v>15505</v>
      </c>
      <c r="B3015" s="6" t="s">
        <v>5299</v>
      </c>
      <c r="E3015" s="18" t="str">
        <f aca="false">RIGHT( "0x" &amp; DEC2HEX( HEX2DEC(A3015) + HEX2DEC("7C800") ), 8 )</f>
        <v>0x7DFD0</v>
      </c>
    </row>
    <row r="3016" customFormat="false" ht="15.75" hidden="false" customHeight="false" outlineLevel="0" collapsed="false">
      <c r="A3016" s="22" t="s">
        <v>15506</v>
      </c>
      <c r="B3016" s="6" t="s">
        <v>5323</v>
      </c>
      <c r="E3016" s="18" t="str">
        <f aca="false">RIGHT( "0x" &amp; DEC2HEX( HEX2DEC(A3016) + HEX2DEC("7C800") ), 8 )</f>
        <v>0x7DFE5</v>
      </c>
    </row>
    <row r="3017" customFormat="false" ht="15.75" hidden="false" customHeight="false" outlineLevel="0" collapsed="false">
      <c r="A3017" s="22" t="s">
        <v>15507</v>
      </c>
      <c r="B3017" s="6" t="s">
        <v>7480</v>
      </c>
      <c r="E3017" s="18" t="str">
        <f aca="false">RIGHT( "0x" &amp; DEC2HEX( HEX2DEC(A3017) + HEX2DEC("7C800") ), 8 )</f>
        <v>0x7DFF6</v>
      </c>
    </row>
    <row r="3018" customFormat="false" ht="15.75" hidden="false" customHeight="false" outlineLevel="0" collapsed="false">
      <c r="A3018" s="22" t="s">
        <v>15508</v>
      </c>
      <c r="B3018" s="6" t="s">
        <v>7482</v>
      </c>
      <c r="E3018" s="18" t="str">
        <f aca="false">RIGHT( "0x" &amp; DEC2HEX( HEX2DEC(A3018) + HEX2DEC("7C800") ), 8 )</f>
        <v>0x7E029</v>
      </c>
    </row>
    <row r="3019" customFormat="false" ht="15.75" hidden="false" customHeight="false" outlineLevel="0" collapsed="false">
      <c r="A3019" s="22" t="s">
        <v>15509</v>
      </c>
      <c r="B3019" s="6" t="s">
        <v>15510</v>
      </c>
      <c r="E3019" s="18" t="str">
        <f aca="false">RIGHT( "0x" &amp; DEC2HEX( HEX2DEC(A3019) + HEX2DEC("7C800") ), 8 )</f>
        <v>0x7E04C</v>
      </c>
    </row>
    <row r="3020" customFormat="false" ht="15.75" hidden="false" customHeight="false" outlineLevel="0" collapsed="false">
      <c r="A3020" s="22" t="s">
        <v>15511</v>
      </c>
      <c r="B3020" s="6" t="s">
        <v>9159</v>
      </c>
      <c r="E3020" s="18" t="str">
        <f aca="false">RIGHT( "0x" &amp; DEC2HEX( HEX2DEC(A3020) + HEX2DEC("7C800") ), 8 )</f>
        <v>0x7E077</v>
      </c>
    </row>
    <row r="3021" customFormat="false" ht="15.75" hidden="false" customHeight="false" outlineLevel="0" collapsed="false">
      <c r="A3021" s="22" t="s">
        <v>15512</v>
      </c>
      <c r="B3021" s="6" t="s">
        <v>15513</v>
      </c>
      <c r="E3021" s="18" t="str">
        <f aca="false">RIGHT( "0x" &amp; DEC2HEX( HEX2DEC(A3021) + HEX2DEC("7C800") ), 8 )</f>
        <v>0x7E0A4</v>
      </c>
    </row>
    <row r="3022" customFormat="false" ht="15.75" hidden="false" customHeight="false" outlineLevel="0" collapsed="false">
      <c r="A3022" s="22" t="s">
        <v>15514</v>
      </c>
      <c r="B3022" s="6" t="s">
        <v>7489</v>
      </c>
      <c r="E3022" s="18" t="str">
        <f aca="false">RIGHT( "0x" &amp; DEC2HEX( HEX2DEC(A3022) + HEX2DEC("7C800") ), 8 )</f>
        <v>0x7E0D3</v>
      </c>
    </row>
    <row r="3023" customFormat="false" ht="15.75" hidden="false" customHeight="false" outlineLevel="0" collapsed="false">
      <c r="A3023" s="22" t="s">
        <v>15515</v>
      </c>
      <c r="B3023" s="6" t="s">
        <v>9163</v>
      </c>
      <c r="E3023" s="18" t="str">
        <f aca="false">RIGHT( "0x" &amp; DEC2HEX( HEX2DEC(A3023) + HEX2DEC("7C800") ), 8 )</f>
        <v>0x7E102</v>
      </c>
    </row>
    <row r="3024" customFormat="false" ht="15.75" hidden="false" customHeight="false" outlineLevel="0" collapsed="false">
      <c r="A3024" s="22" t="s">
        <v>15516</v>
      </c>
      <c r="B3024" s="6" t="s">
        <v>7493</v>
      </c>
      <c r="E3024" s="18" t="str">
        <f aca="false">RIGHT( "0x" &amp; DEC2HEX( HEX2DEC(A3024) + HEX2DEC("7C800") ), 8 )</f>
        <v>0x7E123</v>
      </c>
    </row>
    <row r="3025" customFormat="false" ht="15.75" hidden="false" customHeight="false" outlineLevel="0" collapsed="false">
      <c r="A3025" s="22" t="s">
        <v>15517</v>
      </c>
      <c r="B3025" s="6" t="s">
        <v>7495</v>
      </c>
      <c r="E3025" s="18" t="str">
        <f aca="false">RIGHT( "0x" &amp; DEC2HEX( HEX2DEC(A3025) + HEX2DEC("7C800") ), 8 )</f>
        <v>0x7E138</v>
      </c>
    </row>
    <row r="3026" customFormat="false" ht="15.75" hidden="false" customHeight="false" outlineLevel="0" collapsed="false">
      <c r="A3026" s="22" t="s">
        <v>15518</v>
      </c>
      <c r="B3026" s="6" t="s">
        <v>9167</v>
      </c>
      <c r="E3026" s="18" t="str">
        <f aca="false">RIGHT( "0x" &amp; DEC2HEX( HEX2DEC(A3026) + HEX2DEC("7C800") ), 8 )</f>
        <v>0x7E163</v>
      </c>
    </row>
    <row r="3027" customFormat="false" ht="15.75" hidden="false" customHeight="false" outlineLevel="0" collapsed="false">
      <c r="A3027" s="22" t="s">
        <v>15519</v>
      </c>
      <c r="B3027" s="6" t="s">
        <v>7498</v>
      </c>
      <c r="E3027" s="18" t="str">
        <f aca="false">RIGHT( "0x" &amp; DEC2HEX( HEX2DEC(A3027) + HEX2DEC("7C800") ), 8 )</f>
        <v>0x7E190</v>
      </c>
    </row>
    <row r="3028" customFormat="false" ht="15.75" hidden="false" customHeight="false" outlineLevel="0" collapsed="false">
      <c r="A3028" s="22" t="s">
        <v>15520</v>
      </c>
      <c r="B3028" s="6" t="s">
        <v>7500</v>
      </c>
      <c r="E3028" s="18" t="str">
        <f aca="false">RIGHT( "0x" &amp; DEC2HEX( HEX2DEC(A3028) + HEX2DEC("7C800") ), 8 )</f>
        <v>0x7E1B9</v>
      </c>
    </row>
    <row r="3029" customFormat="false" ht="15.75" hidden="false" customHeight="false" outlineLevel="0" collapsed="false">
      <c r="A3029" s="22" t="s">
        <v>15521</v>
      </c>
      <c r="B3029" s="6" t="s">
        <v>7502</v>
      </c>
      <c r="E3029" s="18" t="str">
        <f aca="false">RIGHT( "0x" &amp; DEC2HEX( HEX2DEC(A3029) + HEX2DEC("7C800") ), 8 )</f>
        <v>0x7E1E6</v>
      </c>
    </row>
    <row r="3030" customFormat="false" ht="15.75" hidden="false" customHeight="false" outlineLevel="0" collapsed="false">
      <c r="A3030" s="22" t="s">
        <v>14831</v>
      </c>
      <c r="B3030" s="6" t="s">
        <v>7503</v>
      </c>
      <c r="E3030" s="18" t="str">
        <f aca="false">RIGHT( "0x" &amp; DEC2HEX( HEX2DEC(A3030) + HEX2DEC("7C800") ), 8 )</f>
        <v>0x7E211</v>
      </c>
    </row>
    <row r="3031" customFormat="false" ht="15.75" hidden="false" customHeight="false" outlineLevel="0" collapsed="false">
      <c r="A3031" s="22" t="s">
        <v>15522</v>
      </c>
      <c r="B3031" s="6" t="s">
        <v>9175</v>
      </c>
      <c r="E3031" s="18" t="str">
        <f aca="false">RIGHT( "0x" &amp; DEC2HEX( HEX2DEC(A3031) + HEX2DEC("7C800") ), 8 )</f>
        <v>0x7E234</v>
      </c>
    </row>
    <row r="3032" customFormat="false" ht="15.75" hidden="false" customHeight="false" outlineLevel="0" collapsed="false">
      <c r="A3032" s="22" t="s">
        <v>12464</v>
      </c>
      <c r="B3032" s="6" t="s">
        <v>7507</v>
      </c>
      <c r="E3032" s="18" t="str">
        <f aca="false">RIGHT( "0x" &amp; DEC2HEX( HEX2DEC(A3032) + HEX2DEC("7C800") ), 8 )</f>
        <v>0x7E25D</v>
      </c>
    </row>
    <row r="3033" customFormat="false" ht="15.75" hidden="false" customHeight="false" outlineLevel="0" collapsed="false">
      <c r="A3033" s="22" t="s">
        <v>15523</v>
      </c>
      <c r="B3033" s="6" t="s">
        <v>7509</v>
      </c>
      <c r="E3033" s="18" t="str">
        <f aca="false">RIGHT( "0x" &amp; DEC2HEX( HEX2DEC(A3033) + HEX2DEC("7C800") ), 8 )</f>
        <v>0x7E28A</v>
      </c>
    </row>
    <row r="3034" customFormat="false" ht="15.75" hidden="false" customHeight="false" outlineLevel="0" collapsed="false">
      <c r="A3034" s="22" t="s">
        <v>15524</v>
      </c>
      <c r="B3034" s="6" t="s">
        <v>7511</v>
      </c>
      <c r="E3034" s="18" t="str">
        <f aca="false">RIGHT( "0x" &amp; DEC2HEX( HEX2DEC(A3034) + HEX2DEC("7C800") ), 8 )</f>
        <v>0x7E2B7</v>
      </c>
    </row>
    <row r="3035" customFormat="false" ht="15.75" hidden="false" customHeight="false" outlineLevel="0" collapsed="false">
      <c r="A3035" s="22" t="s">
        <v>15525</v>
      </c>
      <c r="B3035" s="6" t="s">
        <v>7482</v>
      </c>
      <c r="E3035" s="18" t="str">
        <f aca="false">RIGHT( "0x" &amp; DEC2HEX( HEX2DEC(A3035) + HEX2DEC("7C800") ), 8 )</f>
        <v>0x7E2D9</v>
      </c>
    </row>
    <row r="3036" customFormat="false" ht="15.75" hidden="false" customHeight="false" outlineLevel="0" collapsed="false">
      <c r="A3036" s="22" t="s">
        <v>15526</v>
      </c>
      <c r="B3036" s="6" t="s">
        <v>15510</v>
      </c>
      <c r="E3036" s="18" t="str">
        <f aca="false">RIGHT( "0x" &amp; DEC2HEX( HEX2DEC(A3036) + HEX2DEC("7C800") ), 8 )</f>
        <v>0x7E2FC</v>
      </c>
    </row>
    <row r="3037" customFormat="false" ht="15.75" hidden="false" customHeight="false" outlineLevel="0" collapsed="false">
      <c r="A3037" s="22" t="s">
        <v>14134</v>
      </c>
      <c r="B3037" s="6" t="s">
        <v>9159</v>
      </c>
      <c r="E3037" s="18" t="str">
        <f aca="false">RIGHT( "0x" &amp; DEC2HEX( HEX2DEC(A3037) + HEX2DEC("7C800") ), 8 )</f>
        <v>0x7E327</v>
      </c>
    </row>
    <row r="3038" customFormat="false" ht="15.75" hidden="false" customHeight="false" outlineLevel="0" collapsed="false">
      <c r="A3038" s="22" t="s">
        <v>15527</v>
      </c>
      <c r="B3038" s="6" t="s">
        <v>15513</v>
      </c>
      <c r="E3038" s="18" t="str">
        <f aca="false">RIGHT( "0x" &amp; DEC2HEX( HEX2DEC(A3038) + HEX2DEC("7C800") ), 8 )</f>
        <v>0x7E354</v>
      </c>
    </row>
    <row r="3039" customFormat="false" ht="15.75" hidden="false" customHeight="false" outlineLevel="0" collapsed="false">
      <c r="A3039" s="22" t="s">
        <v>15528</v>
      </c>
      <c r="B3039" s="6" t="s">
        <v>7489</v>
      </c>
      <c r="E3039" s="18" t="str">
        <f aca="false">RIGHT( "0x" &amp; DEC2HEX( HEX2DEC(A3039) + HEX2DEC("7C800") ), 8 )</f>
        <v>0x7E383</v>
      </c>
    </row>
    <row r="3040" customFormat="false" ht="15.75" hidden="false" customHeight="false" outlineLevel="0" collapsed="false">
      <c r="A3040" s="22" t="s">
        <v>15529</v>
      </c>
      <c r="B3040" s="6" t="s">
        <v>9163</v>
      </c>
      <c r="E3040" s="18" t="str">
        <f aca="false">RIGHT( "0x" &amp; DEC2HEX( HEX2DEC(A3040) + HEX2DEC("7C800") ), 8 )</f>
        <v>0x7E3B2</v>
      </c>
    </row>
    <row r="3041" customFormat="false" ht="15.75" hidden="false" customHeight="false" outlineLevel="0" collapsed="false">
      <c r="A3041" s="22" t="s">
        <v>15530</v>
      </c>
      <c r="B3041" s="6" t="s">
        <v>7493</v>
      </c>
      <c r="E3041" s="18" t="str">
        <f aca="false">RIGHT( "0x" &amp; DEC2HEX( HEX2DEC(A3041) + HEX2DEC("7C800") ), 8 )</f>
        <v>0x7E3D3</v>
      </c>
    </row>
    <row r="3042" customFormat="false" ht="15.75" hidden="false" customHeight="false" outlineLevel="0" collapsed="false">
      <c r="A3042" s="22" t="s">
        <v>14144</v>
      </c>
      <c r="B3042" s="6" t="s">
        <v>7495</v>
      </c>
      <c r="E3042" s="18" t="str">
        <f aca="false">RIGHT( "0x" &amp; DEC2HEX( HEX2DEC(A3042) + HEX2DEC("7C800") ), 8 )</f>
        <v>0x7E3E8</v>
      </c>
    </row>
    <row r="3043" customFormat="false" ht="15.75" hidden="false" customHeight="false" outlineLevel="0" collapsed="false">
      <c r="A3043" s="22" t="s">
        <v>15531</v>
      </c>
      <c r="B3043" s="6" t="s">
        <v>9167</v>
      </c>
      <c r="E3043" s="18" t="str">
        <f aca="false">RIGHT( "0x" &amp; DEC2HEX( HEX2DEC(A3043) + HEX2DEC("7C800") ), 8 )</f>
        <v>0x7E413</v>
      </c>
    </row>
    <row r="3044" customFormat="false" ht="15.75" hidden="false" customHeight="false" outlineLevel="0" collapsed="false">
      <c r="A3044" s="22" t="s">
        <v>15532</v>
      </c>
      <c r="B3044" s="6" t="s">
        <v>7526</v>
      </c>
      <c r="E3044" s="18" t="str">
        <f aca="false">RIGHT( "0x" &amp; DEC2HEX( HEX2DEC(A3044) + HEX2DEC("7C800") ), 8 )</f>
        <v>0x7E442</v>
      </c>
    </row>
    <row r="3045" customFormat="false" ht="15.75" hidden="false" customHeight="false" outlineLevel="0" collapsed="false">
      <c r="A3045" s="22" t="s">
        <v>15533</v>
      </c>
      <c r="B3045" s="6" t="s">
        <v>7528</v>
      </c>
      <c r="E3045" s="18" t="str">
        <f aca="false">RIGHT( "0x" &amp; DEC2HEX( HEX2DEC(A3045) + HEX2DEC("7C800") ), 8 )</f>
        <v>0x7E461</v>
      </c>
    </row>
    <row r="3046" customFormat="false" ht="15.75" hidden="false" customHeight="false" outlineLevel="0" collapsed="false">
      <c r="A3046" s="22" t="s">
        <v>15534</v>
      </c>
      <c r="B3046" s="6" t="s">
        <v>7530</v>
      </c>
      <c r="E3046" s="18" t="str">
        <f aca="false">RIGHT( "0x" &amp; DEC2HEX( HEX2DEC(A3046) + HEX2DEC("7C800") ), 8 )</f>
        <v>0x7E486</v>
      </c>
    </row>
    <row r="3047" customFormat="false" ht="15.75" hidden="false" customHeight="false" outlineLevel="0" collapsed="false">
      <c r="A3047" s="22" t="s">
        <v>15535</v>
      </c>
      <c r="B3047" s="6" t="s">
        <v>7532</v>
      </c>
      <c r="E3047" s="18" t="str">
        <f aca="false">RIGHT( "0x" &amp; DEC2HEX( HEX2DEC(A3047) + HEX2DEC("7C800") ), 8 )</f>
        <v>0x7E4A1</v>
      </c>
    </row>
    <row r="3048" customFormat="false" ht="15.75" hidden="false" customHeight="false" outlineLevel="0" collapsed="false">
      <c r="A3048" s="22" t="s">
        <v>15536</v>
      </c>
      <c r="B3048" s="6" t="s">
        <v>7500</v>
      </c>
      <c r="E3048" s="18" t="str">
        <f aca="false">RIGHT( "0x" &amp; DEC2HEX( HEX2DEC(A3048) + HEX2DEC("7C800") ), 8 )</f>
        <v>0x7E4CC</v>
      </c>
    </row>
    <row r="3049" customFormat="false" ht="15.75" hidden="false" customHeight="false" outlineLevel="0" collapsed="false">
      <c r="A3049" s="22" t="s">
        <v>15537</v>
      </c>
      <c r="B3049" s="6" t="s">
        <v>15538</v>
      </c>
      <c r="E3049" s="18" t="str">
        <f aca="false">RIGHT( "0x" &amp; DEC2HEX( HEX2DEC(A3049) + HEX2DEC("7C800") ), 8 )</f>
        <v>0x7E4F9</v>
      </c>
    </row>
    <row r="3050" customFormat="false" ht="15.75" hidden="false" customHeight="false" outlineLevel="0" collapsed="false">
      <c r="A3050" s="22" t="s">
        <v>15539</v>
      </c>
      <c r="B3050" s="6" t="s">
        <v>6990</v>
      </c>
      <c r="E3050" s="18" t="str">
        <f aca="false">RIGHT( "0x" &amp; DEC2HEX( HEX2DEC(A3050) + HEX2DEC("7C800") ), 8 )</f>
        <v>0x7E501</v>
      </c>
    </row>
    <row r="3051" customFormat="false" ht="15.75" hidden="false" customHeight="false" outlineLevel="0" collapsed="false">
      <c r="A3051" s="22" t="s">
        <v>15540</v>
      </c>
      <c r="B3051" s="6" t="s">
        <v>7503</v>
      </c>
      <c r="E3051" s="18" t="str">
        <f aca="false">RIGHT( "0x" &amp; DEC2HEX( HEX2DEC(A3051) + HEX2DEC("7C800") ), 8 )</f>
        <v>0x7E524</v>
      </c>
    </row>
    <row r="3052" customFormat="false" ht="15.75" hidden="false" customHeight="false" outlineLevel="0" collapsed="false">
      <c r="A3052" s="22" t="s">
        <v>15541</v>
      </c>
      <c r="B3052" s="6" t="s">
        <v>9175</v>
      </c>
      <c r="E3052" s="18" t="str">
        <f aca="false">RIGHT( "0x" &amp; DEC2HEX( HEX2DEC(A3052) + HEX2DEC("7C800") ), 8 )</f>
        <v>0x7E547</v>
      </c>
    </row>
    <row r="3053" customFormat="false" ht="15.75" hidden="false" customHeight="false" outlineLevel="0" collapsed="false">
      <c r="A3053" s="22" t="s">
        <v>15542</v>
      </c>
      <c r="B3053" s="6" t="s">
        <v>7507</v>
      </c>
      <c r="E3053" s="18" t="str">
        <f aca="false">RIGHT( "0x" &amp; DEC2HEX( HEX2DEC(A3053) + HEX2DEC("7C800") ), 8 )</f>
        <v>0x7E570</v>
      </c>
    </row>
    <row r="3054" customFormat="false" ht="15.75" hidden="false" customHeight="false" outlineLevel="0" collapsed="false">
      <c r="A3054" s="22" t="s">
        <v>15543</v>
      </c>
      <c r="B3054" s="6" t="s">
        <v>7509</v>
      </c>
      <c r="E3054" s="18" t="str">
        <f aca="false">RIGHT( "0x" &amp; DEC2HEX( HEX2DEC(A3054) + HEX2DEC("7C800") ), 8 )</f>
        <v>0x7E59D</v>
      </c>
    </row>
    <row r="3055" customFormat="false" ht="15.75" hidden="false" customHeight="false" outlineLevel="0" collapsed="false">
      <c r="A3055" s="22" t="s">
        <v>15544</v>
      </c>
      <c r="B3055" s="6" t="s">
        <v>7511</v>
      </c>
      <c r="E3055" s="18" t="str">
        <f aca="false">RIGHT( "0x" &amp; DEC2HEX( HEX2DEC(A3055) + HEX2DEC("7C800") ), 8 )</f>
        <v>0x7E5CA</v>
      </c>
    </row>
    <row r="3056" customFormat="false" ht="15.75" hidden="false" customHeight="false" outlineLevel="0" collapsed="false">
      <c r="A3056" s="22" t="s">
        <v>15545</v>
      </c>
      <c r="B3056" s="6" t="s">
        <v>15546</v>
      </c>
      <c r="E3056" s="18" t="str">
        <f aca="false">RIGHT( "0x" &amp; DEC2HEX( HEX2DEC(A3056) + HEX2DEC("7C800") ), 8 )</f>
        <v>0x7E5EF</v>
      </c>
    </row>
    <row r="3057" customFormat="false" ht="15.75" hidden="false" customHeight="false" outlineLevel="0" collapsed="false">
      <c r="A3057" s="22" t="s">
        <v>14864</v>
      </c>
      <c r="B3057" s="6" t="s">
        <v>6999</v>
      </c>
      <c r="E3057" s="18" t="str">
        <f aca="false">RIGHT( "0x" &amp; DEC2HEX( HEX2DEC(A3057) + HEX2DEC("7C800") ), 8 )</f>
        <v>0x7E601</v>
      </c>
    </row>
    <row r="3058" customFormat="false" ht="15.75" hidden="false" customHeight="false" outlineLevel="0" collapsed="false">
      <c r="A3058" s="22" t="s">
        <v>14866</v>
      </c>
      <c r="B3058" s="6" t="s">
        <v>7540</v>
      </c>
      <c r="E3058" s="18" t="str">
        <f aca="false">RIGHT( "0x" &amp; DEC2HEX( HEX2DEC(A3058) + HEX2DEC("7C800") ), 8 )</f>
        <v>0x7E61C</v>
      </c>
    </row>
    <row r="3059" customFormat="false" ht="15.75" hidden="false" customHeight="false" outlineLevel="0" collapsed="false">
      <c r="A3059" s="22" t="s">
        <v>15547</v>
      </c>
      <c r="B3059" s="6" t="s">
        <v>9203</v>
      </c>
      <c r="E3059" s="18" t="str">
        <f aca="false">RIGHT( "0x" &amp; DEC2HEX( HEX2DEC(A3059) + HEX2DEC("7C800") ), 8 )</f>
        <v>0x7E643</v>
      </c>
    </row>
    <row r="3060" customFormat="false" ht="15.75" hidden="false" customHeight="false" outlineLevel="0" collapsed="false">
      <c r="A3060" s="22" t="s">
        <v>15548</v>
      </c>
      <c r="B3060" s="6" t="s">
        <v>6484</v>
      </c>
      <c r="E3060" s="18" t="str">
        <f aca="false">RIGHT( "0x" &amp; DEC2HEX( HEX2DEC(A3060) + HEX2DEC("7C800") ), 8 )</f>
        <v>0x7E66C</v>
      </c>
    </row>
    <row r="3061" customFormat="false" ht="15.75" hidden="false" customHeight="false" outlineLevel="0" collapsed="false">
      <c r="A3061" s="22" t="s">
        <v>15549</v>
      </c>
      <c r="B3061" s="6" t="s">
        <v>8155</v>
      </c>
      <c r="E3061" s="18" t="str">
        <f aca="false">RIGHT( "0x" &amp; DEC2HEX( HEX2DEC(A3061) + HEX2DEC("7C800") ), 8 )</f>
        <v>0x7E68B</v>
      </c>
    </row>
    <row r="3062" customFormat="false" ht="15.75" hidden="false" customHeight="false" outlineLevel="0" collapsed="false">
      <c r="A3062" s="22" t="s">
        <v>15550</v>
      </c>
      <c r="B3062" s="6" t="s">
        <v>7549</v>
      </c>
      <c r="E3062" s="18" t="str">
        <f aca="false">RIGHT( "0x" &amp; DEC2HEX( HEX2DEC(A3062) + HEX2DEC("7C800") ), 8 )</f>
        <v>0x7E6BA</v>
      </c>
    </row>
    <row r="3063" customFormat="false" ht="15.75" hidden="false" customHeight="false" outlineLevel="0" collapsed="false">
      <c r="A3063" s="22" t="s">
        <v>15551</v>
      </c>
      <c r="B3063" s="6" t="s">
        <v>7551</v>
      </c>
      <c r="E3063" s="18" t="str">
        <f aca="false">RIGHT( "0x" &amp; DEC2HEX( HEX2DEC(A3063) + HEX2DEC("7C800") ), 8 )</f>
        <v>0x7E6E4</v>
      </c>
    </row>
    <row r="3064" customFormat="false" ht="15.75" hidden="false" customHeight="false" outlineLevel="0" collapsed="false">
      <c r="A3064" s="22" t="s">
        <v>15552</v>
      </c>
      <c r="B3064" s="6" t="s">
        <v>6489</v>
      </c>
      <c r="E3064" s="18" t="str">
        <f aca="false">RIGHT( "0x" &amp; DEC2HEX( HEX2DEC(A3064) + HEX2DEC("7C800") ), 8 )</f>
        <v>0x7E713</v>
      </c>
    </row>
    <row r="3065" customFormat="false" ht="15.75" hidden="false" customHeight="false" outlineLevel="0" collapsed="false">
      <c r="A3065" s="22" t="s">
        <v>15553</v>
      </c>
      <c r="B3065" s="6" t="s">
        <v>7554</v>
      </c>
      <c r="E3065" s="18" t="str">
        <f aca="false">RIGHT( "0x" &amp; DEC2HEX( HEX2DEC(A3065) + HEX2DEC("7C800") ), 8 )</f>
        <v>0x7E738</v>
      </c>
    </row>
    <row r="3066" customFormat="false" ht="15.75" hidden="false" customHeight="false" outlineLevel="0" collapsed="false">
      <c r="A3066" s="22" t="s">
        <v>15554</v>
      </c>
      <c r="B3066" s="6" t="s">
        <v>15510</v>
      </c>
      <c r="E3066" s="18" t="str">
        <f aca="false">RIGHT( "0x" &amp; DEC2HEX( HEX2DEC(A3066) + HEX2DEC("7C800") ), 8 )</f>
        <v>0x7E75D</v>
      </c>
    </row>
    <row r="3067" customFormat="false" ht="15.75" hidden="false" customHeight="false" outlineLevel="0" collapsed="false">
      <c r="A3067" s="22" t="s">
        <v>15555</v>
      </c>
      <c r="B3067" s="6" t="s">
        <v>9159</v>
      </c>
      <c r="E3067" s="18" t="str">
        <f aca="false">RIGHT( "0x" &amp; DEC2HEX( HEX2DEC(A3067) + HEX2DEC("7C800") ), 8 )</f>
        <v>0x7E788</v>
      </c>
    </row>
    <row r="3068" customFormat="false" ht="15.75" hidden="false" customHeight="false" outlineLevel="0" collapsed="false">
      <c r="A3068" s="22" t="s">
        <v>15556</v>
      </c>
      <c r="B3068" s="6" t="s">
        <v>15513</v>
      </c>
      <c r="E3068" s="18" t="str">
        <f aca="false">RIGHT( "0x" &amp; DEC2HEX( HEX2DEC(A3068) + HEX2DEC("7C800") ), 8 )</f>
        <v>0x7E7B5</v>
      </c>
    </row>
    <row r="3069" customFormat="false" ht="15.75" hidden="false" customHeight="false" outlineLevel="0" collapsed="false">
      <c r="A3069" s="22" t="s">
        <v>14885</v>
      </c>
      <c r="B3069" s="6" t="s">
        <v>7489</v>
      </c>
      <c r="E3069" s="18" t="str">
        <f aca="false">RIGHT( "0x" &amp; DEC2HEX( HEX2DEC(A3069) + HEX2DEC("7C800") ), 8 )</f>
        <v>0x7E7E4</v>
      </c>
    </row>
    <row r="3070" customFormat="false" ht="15.75" hidden="false" customHeight="false" outlineLevel="0" collapsed="false">
      <c r="A3070" s="22" t="s">
        <v>14198</v>
      </c>
      <c r="B3070" s="6" t="s">
        <v>9163</v>
      </c>
      <c r="E3070" s="18" t="str">
        <f aca="false">RIGHT( "0x" &amp; DEC2HEX( HEX2DEC(A3070) + HEX2DEC("7C800") ), 8 )</f>
        <v>0x7E813</v>
      </c>
    </row>
    <row r="3071" customFormat="false" ht="15.75" hidden="false" customHeight="false" outlineLevel="0" collapsed="false">
      <c r="A3071" s="22" t="s">
        <v>15557</v>
      </c>
      <c r="B3071" s="6" t="s">
        <v>7560</v>
      </c>
      <c r="E3071" s="18" t="str">
        <f aca="false">RIGHT( "0x" &amp; DEC2HEX( HEX2DEC(A3071) + HEX2DEC("7C800") ), 8 )</f>
        <v>0x7E834</v>
      </c>
    </row>
    <row r="3072" customFormat="false" ht="15.75" hidden="false" customHeight="false" outlineLevel="0" collapsed="false">
      <c r="A3072" s="22" t="s">
        <v>14200</v>
      </c>
      <c r="B3072" s="6" t="s">
        <v>7562</v>
      </c>
      <c r="E3072" s="18" t="str">
        <f aca="false">RIGHT( "0x" &amp; DEC2HEX( HEX2DEC(A3072) + HEX2DEC("7C800") ), 8 )</f>
        <v>0x7E861</v>
      </c>
    </row>
    <row r="3073" customFormat="false" ht="15.75" hidden="false" customHeight="false" outlineLevel="0" collapsed="false">
      <c r="A3073" s="22" t="s">
        <v>15558</v>
      </c>
      <c r="B3073" s="6" t="s">
        <v>6990</v>
      </c>
      <c r="E3073" s="18" t="str">
        <f aca="false">RIGHT( "0x" &amp; DEC2HEX( HEX2DEC(A3073) + HEX2DEC("7C800") ), 8 )</f>
        <v>0x7E878</v>
      </c>
    </row>
    <row r="3074" customFormat="false" ht="15.75" hidden="false" customHeight="false" outlineLevel="0" collapsed="false">
      <c r="A3074" s="22" t="s">
        <v>15559</v>
      </c>
      <c r="B3074" s="6" t="s">
        <v>7503</v>
      </c>
      <c r="E3074" s="18" t="str">
        <f aca="false">RIGHT( "0x" &amp; DEC2HEX( HEX2DEC(A3074) + HEX2DEC("7C800") ), 8 )</f>
        <v>0x7E89D</v>
      </c>
    </row>
    <row r="3075" customFormat="false" ht="15.75" hidden="false" customHeight="false" outlineLevel="0" collapsed="false">
      <c r="A3075" s="22" t="s">
        <v>15560</v>
      </c>
      <c r="B3075" s="6" t="s">
        <v>9175</v>
      </c>
      <c r="E3075" s="18" t="str">
        <f aca="false">RIGHT( "0x" &amp; DEC2HEX( HEX2DEC(A3075) + HEX2DEC("7C800") ), 8 )</f>
        <v>0x7E8C0</v>
      </c>
    </row>
    <row r="3076" customFormat="false" ht="15.75" hidden="false" customHeight="false" outlineLevel="0" collapsed="false">
      <c r="A3076" s="22" t="s">
        <v>15561</v>
      </c>
      <c r="B3076" s="6" t="s">
        <v>14767</v>
      </c>
      <c r="E3076" s="18" t="str">
        <f aca="false">RIGHT( "0x" &amp; DEC2HEX( HEX2DEC(A3076) + HEX2DEC("7C800") ), 8 )</f>
        <v>0x7E8E9</v>
      </c>
    </row>
    <row r="3077" customFormat="false" ht="15.75" hidden="false" customHeight="false" outlineLevel="0" collapsed="false">
      <c r="A3077" s="22" t="s">
        <v>14901</v>
      </c>
      <c r="B3077" s="6" t="s">
        <v>7017</v>
      </c>
      <c r="E3077" s="18" t="str">
        <f aca="false">RIGHT( "0x" &amp; DEC2HEX( HEX2DEC(A3077) + HEX2DEC("7C800") ), 8 )</f>
        <v>0x7E901</v>
      </c>
    </row>
    <row r="3078" customFormat="false" ht="15.75" hidden="false" customHeight="false" outlineLevel="0" collapsed="false">
      <c r="A3078" s="22" t="s">
        <v>15562</v>
      </c>
      <c r="B3078" s="6" t="s">
        <v>7509</v>
      </c>
      <c r="E3078" s="18" t="str">
        <f aca="false">RIGHT( "0x" &amp; DEC2HEX( HEX2DEC(A3078) + HEX2DEC("7C800") ), 8 )</f>
        <v>0x7E916</v>
      </c>
    </row>
    <row r="3079" customFormat="false" ht="15.75" hidden="false" customHeight="false" outlineLevel="0" collapsed="false">
      <c r="A3079" s="22" t="s">
        <v>15563</v>
      </c>
      <c r="B3079" s="6" t="s">
        <v>7511</v>
      </c>
      <c r="E3079" s="18" t="str">
        <f aca="false">RIGHT( "0x" &amp; DEC2HEX( HEX2DEC(A3079) + HEX2DEC("7C800") ), 8 )</f>
        <v>0x7E943</v>
      </c>
    </row>
    <row r="3080" customFormat="false" ht="15.75" hidden="false" customHeight="false" outlineLevel="0" collapsed="false">
      <c r="A3080" s="22" t="s">
        <v>15564</v>
      </c>
      <c r="B3080" s="6" t="s">
        <v>9228</v>
      </c>
      <c r="E3080" s="18" t="str">
        <f aca="false">RIGHT( "0x" &amp; DEC2HEX( HEX2DEC(A3080) + HEX2DEC("7C800") ), 8 )</f>
        <v>0x7E958</v>
      </c>
    </row>
    <row r="3081" customFormat="false" ht="15.75" hidden="false" customHeight="false" outlineLevel="0" collapsed="false">
      <c r="A3081" s="22" t="s">
        <v>15565</v>
      </c>
      <c r="B3081" s="6" t="s">
        <v>7570</v>
      </c>
      <c r="E3081" s="18" t="str">
        <f aca="false">RIGHT( "0x" &amp; DEC2HEX( HEX2DEC(A3081) + HEX2DEC("7C800") ), 8 )</f>
        <v>0x7E987</v>
      </c>
    </row>
    <row r="3082" customFormat="false" ht="15.75" hidden="false" customHeight="false" outlineLevel="0" collapsed="false">
      <c r="A3082" s="22" t="s">
        <v>15566</v>
      </c>
      <c r="B3082" s="6" t="s">
        <v>6509</v>
      </c>
      <c r="E3082" s="18" t="str">
        <f aca="false">RIGHT( "0x" &amp; DEC2HEX( HEX2DEC(A3082) + HEX2DEC("7C800") ), 8 )</f>
        <v>0x7E995</v>
      </c>
    </row>
    <row r="3083" customFormat="false" ht="15.75" hidden="false" customHeight="false" outlineLevel="0" collapsed="false">
      <c r="A3083" s="22" t="s">
        <v>15567</v>
      </c>
      <c r="B3083" s="6" t="s">
        <v>9231</v>
      </c>
      <c r="E3083" s="18" t="str">
        <f aca="false">RIGHT( "0x" &amp; DEC2HEX( HEX2DEC(A3083) + HEX2DEC("7C800") ), 8 )</f>
        <v>0x7E9B0</v>
      </c>
    </row>
    <row r="3084" customFormat="false" ht="15.75" hidden="false" customHeight="false" outlineLevel="0" collapsed="false">
      <c r="A3084" s="22" t="s">
        <v>15568</v>
      </c>
      <c r="B3084" s="6" t="s">
        <v>15569</v>
      </c>
      <c r="E3084" s="18" t="str">
        <f aca="false">RIGHT( "0x" &amp; DEC2HEX( HEX2DEC(A3084) + HEX2DEC("7C800") ), 8 )</f>
        <v>0x7E9DF</v>
      </c>
    </row>
    <row r="3085" customFormat="false" ht="15.75" hidden="false" customHeight="false" outlineLevel="0" collapsed="false">
      <c r="A3085" s="22" t="s">
        <v>15570</v>
      </c>
      <c r="B3085" s="6" t="s">
        <v>7578</v>
      </c>
      <c r="E3085" s="18" t="str">
        <f aca="false">RIGHT( "0x" &amp; DEC2HEX( HEX2DEC(A3085) + HEX2DEC("7C800") ), 8 )</f>
        <v>0x7EA08</v>
      </c>
    </row>
    <row r="3086" customFormat="false" ht="15.75" hidden="false" customHeight="false" outlineLevel="0" collapsed="false">
      <c r="A3086" s="22" t="s">
        <v>15571</v>
      </c>
      <c r="B3086" s="6" t="s">
        <v>7580</v>
      </c>
      <c r="E3086" s="18" t="str">
        <f aca="false">RIGHT( "0x" &amp; DEC2HEX( HEX2DEC(A3086) + HEX2DEC("7C800") ), 8 )</f>
        <v>0x7EA37</v>
      </c>
    </row>
    <row r="3087" customFormat="false" ht="15.75" hidden="false" customHeight="false" outlineLevel="0" collapsed="false">
      <c r="A3087" s="22" t="s">
        <v>15572</v>
      </c>
      <c r="B3087" s="6" t="s">
        <v>7582</v>
      </c>
      <c r="E3087" s="18" t="str">
        <f aca="false">RIGHT( "0x" &amp; DEC2HEX( HEX2DEC(A3087) + HEX2DEC("7C800") ), 8 )</f>
        <v>0x7EA62</v>
      </c>
    </row>
    <row r="3088" customFormat="false" ht="15.75" hidden="false" customHeight="false" outlineLevel="0" collapsed="false">
      <c r="A3088" s="22" t="s">
        <v>15573</v>
      </c>
      <c r="B3088" s="6" t="s">
        <v>8182</v>
      </c>
      <c r="E3088" s="18" t="str">
        <f aca="false">RIGHT( "0x" &amp; DEC2HEX( HEX2DEC(A3088) + HEX2DEC("7C800") ), 8 )</f>
        <v>0x7EA81</v>
      </c>
    </row>
    <row r="3089" customFormat="false" ht="15.75" hidden="false" customHeight="false" outlineLevel="0" collapsed="false">
      <c r="A3089" s="22" t="s">
        <v>15574</v>
      </c>
      <c r="B3089" s="6" t="s">
        <v>7586</v>
      </c>
      <c r="E3089" s="18" t="str">
        <f aca="false">RIGHT( "0x" &amp; DEC2HEX( HEX2DEC(A3089) + HEX2DEC("7C800") ), 8 )</f>
        <v>0x7EAA6</v>
      </c>
    </row>
    <row r="3090" customFormat="false" ht="15.75" hidden="false" customHeight="false" outlineLevel="0" collapsed="false">
      <c r="A3090" s="22" t="s">
        <v>15575</v>
      </c>
      <c r="B3090" s="6" t="s">
        <v>15576</v>
      </c>
      <c r="E3090" s="18" t="str">
        <f aca="false">RIGHT( "0x" &amp; DEC2HEX( HEX2DEC(A3090) + HEX2DEC("7C800") ), 8 )</f>
        <v>0x7EABD</v>
      </c>
    </row>
    <row r="3091" customFormat="false" ht="15.75" hidden="false" customHeight="false" outlineLevel="0" collapsed="false">
      <c r="A3091" s="22" t="s">
        <v>15577</v>
      </c>
      <c r="B3091" s="6" t="s">
        <v>7590</v>
      </c>
      <c r="E3091" s="18" t="str">
        <f aca="false">RIGHT( "0x" &amp; DEC2HEX( HEX2DEC(A3091) + HEX2DEC("7C800") ), 8 )</f>
        <v>0x7EAE4</v>
      </c>
    </row>
    <row r="3092" customFormat="false" ht="15.75" hidden="false" customHeight="false" outlineLevel="0" collapsed="false">
      <c r="A3092" s="22" t="s">
        <v>15578</v>
      </c>
      <c r="B3092" s="6" t="s">
        <v>7592</v>
      </c>
      <c r="E3092" s="18" t="str">
        <f aca="false">RIGHT( "0x" &amp; DEC2HEX( HEX2DEC(A3092) + HEX2DEC("7C800") ), 8 )</f>
        <v>0x7EB13</v>
      </c>
    </row>
    <row r="3093" customFormat="false" ht="15.75" hidden="false" customHeight="false" outlineLevel="0" collapsed="false">
      <c r="A3093" s="22" t="s">
        <v>15579</v>
      </c>
      <c r="B3093" s="6" t="s">
        <v>7594</v>
      </c>
      <c r="E3093" s="18" t="str">
        <f aca="false">RIGHT( "0x" &amp; DEC2HEX( HEX2DEC(A3093) + HEX2DEC("7C800") ), 8 )</f>
        <v>0x7EB3E</v>
      </c>
    </row>
    <row r="3094" customFormat="false" ht="15.75" hidden="false" customHeight="false" outlineLevel="0" collapsed="false">
      <c r="A3094" s="22" t="s">
        <v>15580</v>
      </c>
      <c r="B3094" s="6" t="s">
        <v>7039</v>
      </c>
      <c r="E3094" s="18" t="str">
        <f aca="false">RIGHT( "0x" &amp; DEC2HEX( HEX2DEC(A3094) + HEX2DEC("7C800") ), 8 )</f>
        <v>0x7EB70</v>
      </c>
    </row>
    <row r="3095" customFormat="false" ht="15.75" hidden="false" customHeight="false" outlineLevel="0" collapsed="false">
      <c r="A3095" s="22" t="s">
        <v>15581</v>
      </c>
      <c r="B3095" s="6" t="s">
        <v>8191</v>
      </c>
      <c r="E3095" s="18" t="str">
        <f aca="false">RIGHT( "0x" &amp; DEC2HEX( HEX2DEC(A3095) + HEX2DEC("7C800") ), 8 )</f>
        <v>0x7EB85</v>
      </c>
    </row>
    <row r="3096" customFormat="false" ht="15.75" hidden="false" customHeight="false" outlineLevel="0" collapsed="false">
      <c r="A3096" s="22" t="s">
        <v>15582</v>
      </c>
      <c r="B3096" s="6" t="s">
        <v>15583</v>
      </c>
      <c r="E3096" s="18" t="str">
        <f aca="false">RIGHT( "0x" &amp; DEC2HEX( HEX2DEC(A3096) + HEX2DEC("7C800") ), 8 )</f>
        <v>0x7EBBA</v>
      </c>
    </row>
    <row r="3097" customFormat="false" ht="15.75" hidden="false" customHeight="false" outlineLevel="0" collapsed="false">
      <c r="A3097" s="22" t="s">
        <v>15584</v>
      </c>
      <c r="B3097" s="6" t="s">
        <v>15585</v>
      </c>
      <c r="E3097" s="18" t="str">
        <f aca="false">RIGHT( "0x" &amp; DEC2HEX( HEX2DEC(A3097) + HEX2DEC("7C800") ), 8 )</f>
        <v>0x7EBDD</v>
      </c>
    </row>
    <row r="3098" customFormat="false" ht="15.75" hidden="false" customHeight="false" outlineLevel="0" collapsed="false">
      <c r="A3098" s="22" t="s">
        <v>15586</v>
      </c>
      <c r="B3098" s="6" t="s">
        <v>15587</v>
      </c>
      <c r="E3098" s="18" t="str">
        <f aca="false">RIGHT( "0x" &amp; DEC2HEX( HEX2DEC(A3098) + HEX2DEC("7C800") ), 8 )</f>
        <v>0x7EBF3</v>
      </c>
    </row>
    <row r="3099" customFormat="false" ht="15.75" hidden="false" customHeight="false" outlineLevel="0" collapsed="false">
      <c r="A3099" s="22" t="s">
        <v>14231</v>
      </c>
      <c r="B3099" s="6" t="s">
        <v>15588</v>
      </c>
      <c r="E3099" s="18" t="str">
        <f aca="false">RIGHT( "0x" &amp; DEC2HEX( HEX2DEC(A3099) + HEX2DEC("7C800") ), 8 )</f>
        <v>0x7EC01</v>
      </c>
    </row>
    <row r="3100" customFormat="false" ht="15.75" hidden="false" customHeight="false" outlineLevel="0" collapsed="false">
      <c r="A3100" s="22" t="s">
        <v>15589</v>
      </c>
      <c r="B3100" s="6" t="s">
        <v>15590</v>
      </c>
      <c r="E3100" s="18" t="str">
        <f aca="false">RIGHT( "0x" &amp; DEC2HEX( HEX2DEC(A3100) + HEX2DEC("7C800") ), 8 )</f>
        <v>0x7EC10</v>
      </c>
    </row>
    <row r="3101" customFormat="false" ht="15.75" hidden="false" customHeight="false" outlineLevel="0" collapsed="false">
      <c r="A3101" s="22" t="s">
        <v>15591</v>
      </c>
      <c r="B3101" s="6" t="s">
        <v>15592</v>
      </c>
      <c r="E3101" s="18" t="str">
        <f aca="false">RIGHT( "0x" &amp; DEC2HEX( HEX2DEC(A3101) + HEX2DEC("7C800") ), 8 )</f>
        <v>0x7EC39</v>
      </c>
    </row>
    <row r="3102" customFormat="false" ht="15.75" hidden="false" customHeight="false" outlineLevel="0" collapsed="false">
      <c r="A3102" s="22" t="s">
        <v>15593</v>
      </c>
      <c r="B3102" s="6" t="s">
        <v>15594</v>
      </c>
      <c r="E3102" s="18" t="str">
        <f aca="false">RIGHT( "0x" &amp; DEC2HEX( HEX2DEC(A3102) + HEX2DEC("7C800") ), 8 )</f>
        <v>0x7EC69</v>
      </c>
    </row>
    <row r="3103" customFormat="false" ht="15.75" hidden="false" customHeight="false" outlineLevel="0" collapsed="false">
      <c r="A3103" s="22" t="s">
        <v>15595</v>
      </c>
      <c r="B3103" s="6" t="s">
        <v>15596</v>
      </c>
      <c r="E3103" s="18" t="str">
        <f aca="false">RIGHT( "0x" &amp; DEC2HEX( HEX2DEC(A3103) + HEX2DEC("7C800") ), 8 )</f>
        <v>0x7EC76</v>
      </c>
    </row>
    <row r="3104" customFormat="false" ht="15.75" hidden="false" customHeight="false" outlineLevel="0" collapsed="false">
      <c r="A3104" s="22" t="s">
        <v>15597</v>
      </c>
      <c r="B3104" s="6" t="s">
        <v>15598</v>
      </c>
      <c r="E3104" s="18" t="str">
        <f aca="false">RIGHT( "0x" &amp; DEC2HEX( HEX2DEC(A3104) + HEX2DEC("7C800") ), 8 )</f>
        <v>0x7EC9F</v>
      </c>
    </row>
    <row r="3105" customFormat="false" ht="15.75" hidden="false" customHeight="false" outlineLevel="0" collapsed="false">
      <c r="A3105" s="22" t="s">
        <v>15599</v>
      </c>
      <c r="B3105" s="6" t="s">
        <v>15600</v>
      </c>
      <c r="E3105" s="18" t="str">
        <f aca="false">RIGHT( "0x" &amp; DEC2HEX( HEX2DEC(A3105) + HEX2DEC("7C800") ), 8 )</f>
        <v>0x7ECC8</v>
      </c>
    </row>
    <row r="3106" customFormat="false" ht="15.75" hidden="false" customHeight="false" outlineLevel="0" collapsed="false">
      <c r="A3106" s="22" t="s">
        <v>15601</v>
      </c>
      <c r="B3106" s="6" t="s">
        <v>7642</v>
      </c>
      <c r="E3106" s="18" t="str">
        <f aca="false">RIGHT( "0x" &amp; DEC2HEX( HEX2DEC(A3106) + HEX2DEC("7C800") ), 8 )</f>
        <v>0x7ECFC</v>
      </c>
    </row>
    <row r="3107" customFormat="false" ht="15.75" hidden="false" customHeight="false" outlineLevel="0" collapsed="false">
      <c r="A3107" s="22" t="s">
        <v>15602</v>
      </c>
      <c r="B3107" s="6" t="s">
        <v>7644</v>
      </c>
      <c r="E3107" s="18" t="str">
        <f aca="false">RIGHT( "0x" &amp; DEC2HEX( HEX2DEC(A3107) + HEX2DEC("7C800") ), 8 )</f>
        <v>0x7ED07</v>
      </c>
    </row>
    <row r="3108" customFormat="false" ht="15.75" hidden="false" customHeight="false" outlineLevel="0" collapsed="false">
      <c r="A3108" s="22" t="s">
        <v>15603</v>
      </c>
      <c r="B3108" s="6" t="s">
        <v>7646</v>
      </c>
      <c r="E3108" s="18" t="str">
        <f aca="false">RIGHT( "0x" &amp; DEC2HEX( HEX2DEC(A3108) + HEX2DEC("7C800") ), 8 )</f>
        <v>0x7ED41</v>
      </c>
    </row>
    <row r="3109" customFormat="false" ht="15.75" hidden="false" customHeight="false" outlineLevel="0" collapsed="false">
      <c r="A3109" s="22" t="s">
        <v>15604</v>
      </c>
      <c r="B3109" s="6" t="s">
        <v>7648</v>
      </c>
      <c r="E3109" s="18" t="str">
        <f aca="false">RIGHT( "0x" &amp; DEC2HEX( HEX2DEC(A3109) + HEX2DEC("7C800") ), 8 )</f>
        <v>0x7ED5C</v>
      </c>
    </row>
    <row r="3110" customFormat="false" ht="15.75" hidden="false" customHeight="false" outlineLevel="0" collapsed="false">
      <c r="A3110" s="22" t="s">
        <v>15605</v>
      </c>
      <c r="B3110" s="6" t="s">
        <v>7063</v>
      </c>
      <c r="E3110" s="18" t="str">
        <f aca="false">RIGHT( "0x" &amp; DEC2HEX( HEX2DEC(A3110) + HEX2DEC("7C800") ), 8 )</f>
        <v>0x7ED91</v>
      </c>
    </row>
    <row r="3111" customFormat="false" ht="15.75" hidden="false" customHeight="false" outlineLevel="0" collapsed="false">
      <c r="A3111" s="22" t="s">
        <v>15606</v>
      </c>
      <c r="B3111" s="6" t="s">
        <v>7651</v>
      </c>
      <c r="E3111" s="18" t="str">
        <f aca="false">RIGHT( "0x" &amp; DEC2HEX( HEX2DEC(A3111) + HEX2DEC("7C800") ), 8 )</f>
        <v>0x7EDB2</v>
      </c>
    </row>
    <row r="3112" customFormat="false" ht="15.75" hidden="false" customHeight="false" outlineLevel="0" collapsed="false">
      <c r="A3112" s="22" t="s">
        <v>15607</v>
      </c>
      <c r="B3112" s="6" t="s">
        <v>9344</v>
      </c>
      <c r="E3112" s="18" t="str">
        <f aca="false">RIGHT( "0x" &amp; DEC2HEX( HEX2DEC(A3112) + HEX2DEC("7C800") ), 8 )</f>
        <v>0x7EDD7</v>
      </c>
    </row>
    <row r="3113" customFormat="false" ht="15.75" hidden="false" customHeight="false" outlineLevel="0" collapsed="false">
      <c r="A3113" s="22" t="s">
        <v>15608</v>
      </c>
      <c r="B3113" s="6" t="s">
        <v>7655</v>
      </c>
      <c r="E3113" s="18" t="str">
        <f aca="false">RIGHT( "0x" &amp; DEC2HEX( HEX2DEC(A3113) + HEX2DEC("7C800") ), 8 )</f>
        <v>0x7EDF0</v>
      </c>
    </row>
    <row r="3114" customFormat="false" ht="15.75" hidden="false" customHeight="false" outlineLevel="0" collapsed="false">
      <c r="A3114" s="22" t="s">
        <v>15609</v>
      </c>
      <c r="B3114" s="6" t="s">
        <v>7657</v>
      </c>
      <c r="E3114" s="18" t="str">
        <f aca="false">RIGHT( "0x" &amp; DEC2HEX( HEX2DEC(A3114) + HEX2DEC("7C800") ), 8 )</f>
        <v>0x7EE1B</v>
      </c>
    </row>
    <row r="3115" customFormat="false" ht="15.75" hidden="false" customHeight="false" outlineLevel="0" collapsed="false">
      <c r="A3115" s="22" t="s">
        <v>15610</v>
      </c>
      <c r="B3115" s="6" t="s">
        <v>9347</v>
      </c>
      <c r="E3115" s="18" t="str">
        <f aca="false">RIGHT( "0x" &amp; DEC2HEX( HEX2DEC(A3115) + HEX2DEC("7C800") ), 8 )</f>
        <v>0x7EE44</v>
      </c>
    </row>
    <row r="3116" customFormat="false" ht="15.75" hidden="false" customHeight="false" outlineLevel="0" collapsed="false">
      <c r="A3116" s="22" t="s">
        <v>15611</v>
      </c>
      <c r="B3116" s="6" t="s">
        <v>7660</v>
      </c>
      <c r="E3116" s="18" t="str">
        <f aca="false">RIGHT( "0x" &amp; DEC2HEX( HEX2DEC(A3116) + HEX2DEC("7C800") ), 8 )</f>
        <v>0x7EE7C</v>
      </c>
    </row>
    <row r="3117" customFormat="false" ht="15.75" hidden="false" customHeight="false" outlineLevel="0" collapsed="false">
      <c r="A3117" s="22" t="s">
        <v>15612</v>
      </c>
      <c r="B3117" s="6" t="s">
        <v>9356</v>
      </c>
      <c r="E3117" s="18" t="str">
        <f aca="false">RIGHT( "0x" &amp; DEC2HEX( HEX2DEC(A3117) + HEX2DEC("7C800") ), 8 )</f>
        <v>0x7EE99</v>
      </c>
    </row>
    <row r="3118" customFormat="false" ht="15.75" hidden="false" customHeight="false" outlineLevel="0" collapsed="false">
      <c r="A3118" s="22" t="s">
        <v>15613</v>
      </c>
      <c r="B3118" s="6" t="s">
        <v>7666</v>
      </c>
      <c r="E3118" s="18" t="str">
        <f aca="false">RIGHT( "0x" &amp; DEC2HEX( HEX2DEC(A3118) + HEX2DEC("7C800") ), 8 )</f>
        <v>0x7EEC8</v>
      </c>
    </row>
    <row r="3119" customFormat="false" ht="15.75" hidden="false" customHeight="false" outlineLevel="0" collapsed="false">
      <c r="A3119" s="22" t="s">
        <v>15614</v>
      </c>
      <c r="B3119" s="6" t="s">
        <v>15615</v>
      </c>
      <c r="E3119" s="18" t="str">
        <f aca="false">RIGHT( "0x" &amp; DEC2HEX( HEX2DEC(A3119) + HEX2DEC("7C800") ), 8 )</f>
        <v>0x7EEE5</v>
      </c>
    </row>
    <row r="3120" customFormat="false" ht="15.75" hidden="false" customHeight="false" outlineLevel="0" collapsed="false">
      <c r="A3120" s="22" t="s">
        <v>15616</v>
      </c>
      <c r="B3120" s="6" t="s">
        <v>7081</v>
      </c>
      <c r="E3120" s="18" t="str">
        <f aca="false">RIGHT( "0x" &amp; DEC2HEX( HEX2DEC(A3120) + HEX2DEC("7C800") ), 8 )</f>
        <v>0x7EF01</v>
      </c>
    </row>
    <row r="3121" customFormat="false" ht="15.75" hidden="false" customHeight="false" outlineLevel="0" collapsed="false">
      <c r="A3121" s="22" t="s">
        <v>15617</v>
      </c>
      <c r="B3121" s="6" t="s">
        <v>9361</v>
      </c>
      <c r="E3121" s="18" t="str">
        <f aca="false">RIGHT( "0x" &amp; DEC2HEX( HEX2DEC(A3121) + HEX2DEC("7C800") ), 8 )</f>
        <v>0x7EF0C</v>
      </c>
    </row>
    <row r="3122" customFormat="false" ht="15.75" hidden="false" customHeight="false" outlineLevel="0" collapsed="false">
      <c r="A3122" s="22" t="s">
        <v>15618</v>
      </c>
      <c r="B3122" s="6" t="s">
        <v>7672</v>
      </c>
      <c r="E3122" s="18" t="str">
        <f aca="false">RIGHT( "0x" &amp; DEC2HEX( HEX2DEC(A3122) + HEX2DEC("7C800") ), 8 )</f>
        <v>0x7EF39</v>
      </c>
    </row>
    <row r="3123" customFormat="false" ht="15.75" hidden="false" customHeight="false" outlineLevel="0" collapsed="false">
      <c r="A3123" s="22" t="s">
        <v>15619</v>
      </c>
      <c r="B3123" s="6" t="s">
        <v>9364</v>
      </c>
      <c r="E3123" s="18" t="str">
        <f aca="false">RIGHT( "0x" &amp; DEC2HEX( HEX2DEC(A3123) + HEX2DEC("7C800") ), 8 )</f>
        <v>0x7EF5A</v>
      </c>
    </row>
    <row r="3124" customFormat="false" ht="15.75" hidden="false" customHeight="false" outlineLevel="0" collapsed="false">
      <c r="A3124" s="22" t="s">
        <v>15620</v>
      </c>
      <c r="B3124" s="6" t="s">
        <v>9365</v>
      </c>
      <c r="E3124" s="18" t="str">
        <f aca="false">RIGHT( "0x" &amp; DEC2HEX( HEX2DEC(A3124) + HEX2DEC("7C800") ), 8 )</f>
        <v>0x7EF7B</v>
      </c>
    </row>
    <row r="3125" customFormat="false" ht="15.75" hidden="false" customHeight="false" outlineLevel="0" collapsed="false">
      <c r="A3125" s="22" t="s">
        <v>15621</v>
      </c>
      <c r="B3125" s="6" t="s">
        <v>15622</v>
      </c>
      <c r="E3125" s="18" t="str">
        <f aca="false">RIGHT( "0x" &amp; DEC2HEX( HEX2DEC(A3125) + HEX2DEC("7C800") ), 8 )</f>
        <v>0x7EFA2</v>
      </c>
    </row>
    <row r="3126" customFormat="false" ht="15.75" hidden="false" customHeight="false" outlineLevel="0" collapsed="false">
      <c r="A3126" s="22" t="s">
        <v>15623</v>
      </c>
      <c r="B3126" s="6" t="s">
        <v>7680</v>
      </c>
      <c r="E3126" s="18" t="str">
        <f aca="false">RIGHT( "0x" &amp; DEC2HEX( HEX2DEC(A3126) + HEX2DEC("7C800") ), 8 )</f>
        <v>0x7EFBF</v>
      </c>
    </row>
    <row r="3127" customFormat="false" ht="15.75" hidden="false" customHeight="false" outlineLevel="0" collapsed="false">
      <c r="A3127" s="22" t="s">
        <v>15624</v>
      </c>
      <c r="B3127" s="6" t="s">
        <v>7681</v>
      </c>
      <c r="E3127" s="18" t="str">
        <f aca="false">RIGHT( "0x" &amp; DEC2HEX( HEX2DEC(A3127) + HEX2DEC("7C800") ), 8 )</f>
        <v>0x7EFE6</v>
      </c>
    </row>
    <row r="3128" customFormat="false" ht="15.75" hidden="false" customHeight="false" outlineLevel="0" collapsed="false">
      <c r="A3128" s="22" t="s">
        <v>15625</v>
      </c>
      <c r="B3128" s="6" t="s">
        <v>7683</v>
      </c>
      <c r="E3128" s="18" t="str">
        <f aca="false">RIGHT( "0x" &amp; DEC2HEX( HEX2DEC(A3128) + HEX2DEC("7C800") ), 8 )</f>
        <v>0x7F009</v>
      </c>
    </row>
    <row r="3129" customFormat="false" ht="15.75" hidden="false" customHeight="false" outlineLevel="0" collapsed="false">
      <c r="A3129" s="22" t="s">
        <v>15626</v>
      </c>
      <c r="B3129" s="6" t="s">
        <v>9371</v>
      </c>
      <c r="E3129" s="18" t="str">
        <f aca="false">RIGHT( "0x" &amp; DEC2HEX( HEX2DEC(A3129) + HEX2DEC("7C800") ), 8 )</f>
        <v>0x7F02A</v>
      </c>
    </row>
    <row r="3130" customFormat="false" ht="15.75" hidden="false" customHeight="false" outlineLevel="0" collapsed="false">
      <c r="A3130" s="22" t="s">
        <v>15627</v>
      </c>
      <c r="B3130" s="6" t="s">
        <v>7097</v>
      </c>
      <c r="E3130" s="18" t="str">
        <f aca="false">RIGHT( "0x" &amp; DEC2HEX( HEX2DEC(A3130) + HEX2DEC("7C800") ), 8 )</f>
        <v>0x7F042</v>
      </c>
    </row>
    <row r="3131" customFormat="false" ht="15.75" hidden="false" customHeight="false" outlineLevel="0" collapsed="false">
      <c r="A3131" s="22" t="s">
        <v>15628</v>
      </c>
      <c r="B3131" s="6" t="s">
        <v>9374</v>
      </c>
      <c r="E3131" s="18" t="str">
        <f aca="false">RIGHT( "0x" &amp; DEC2HEX( HEX2DEC(A3131) + HEX2DEC("7C800") ), 8 )</f>
        <v>0x7F053</v>
      </c>
    </row>
    <row r="3132" customFormat="false" ht="15.75" hidden="false" customHeight="false" outlineLevel="0" collapsed="false">
      <c r="A3132" s="22" t="s">
        <v>15629</v>
      </c>
      <c r="B3132" s="6" t="s">
        <v>7689</v>
      </c>
      <c r="E3132" s="18" t="str">
        <f aca="false">RIGHT( "0x" &amp; DEC2HEX( HEX2DEC(A3132) + HEX2DEC("7C800") ), 8 )</f>
        <v>0x7F072</v>
      </c>
    </row>
    <row r="3133" customFormat="false" ht="15.75" hidden="false" customHeight="false" outlineLevel="0" collapsed="false">
      <c r="A3133" s="22" t="s">
        <v>15630</v>
      </c>
      <c r="B3133" s="6" t="s">
        <v>7102</v>
      </c>
      <c r="E3133" s="18" t="str">
        <f aca="false">RIGHT( "0x" &amp; DEC2HEX( HEX2DEC(A3133) + HEX2DEC("7C800") ), 8 )</f>
        <v>0x7F0A5</v>
      </c>
    </row>
    <row r="3134" customFormat="false" ht="15.75" hidden="false" customHeight="false" outlineLevel="0" collapsed="false">
      <c r="A3134" s="22" t="s">
        <v>15631</v>
      </c>
      <c r="B3134" s="6" t="s">
        <v>7104</v>
      </c>
      <c r="E3134" s="18" t="str">
        <f aca="false">RIGHT( "0x" &amp; DEC2HEX( HEX2DEC(A3134) + HEX2DEC("7C800") ), 8 )</f>
        <v>0x7F0C4</v>
      </c>
    </row>
    <row r="3135" customFormat="false" ht="15.75" hidden="false" customHeight="false" outlineLevel="0" collapsed="false">
      <c r="A3135" s="22" t="s">
        <v>15632</v>
      </c>
      <c r="B3135" s="6" t="s">
        <v>7706</v>
      </c>
      <c r="E3135" s="18" t="str">
        <f aca="false">RIGHT( "0x" &amp; DEC2HEX( HEX2DEC(A3135) + HEX2DEC("7C800") ), 8 )</f>
        <v>0x7F0D5</v>
      </c>
    </row>
    <row r="3136" customFormat="false" ht="15.75" hidden="false" customHeight="false" outlineLevel="0" collapsed="false">
      <c r="A3136" s="22" t="s">
        <v>15633</v>
      </c>
      <c r="B3136" s="6" t="s">
        <v>5619</v>
      </c>
      <c r="E3136" s="18" t="str">
        <f aca="false">RIGHT( "0x" &amp; DEC2HEX( HEX2DEC(A3136) + HEX2DEC("7C800") ), 8 )</f>
        <v>0x7F0FC</v>
      </c>
    </row>
    <row r="3137" customFormat="false" ht="15.75" hidden="false" customHeight="false" outlineLevel="0" collapsed="false">
      <c r="A3137" s="22" t="s">
        <v>15634</v>
      </c>
      <c r="B3137" s="6" t="s">
        <v>15635</v>
      </c>
      <c r="E3137" s="18" t="str">
        <f aca="false">RIGHT( "0x" &amp; DEC2HEX( HEX2DEC(A3137) + HEX2DEC("7C800") ), 8 )</f>
        <v>0x7F110</v>
      </c>
    </row>
    <row r="3138" customFormat="false" ht="15.75" hidden="false" customHeight="false" outlineLevel="0" collapsed="false">
      <c r="A3138" s="22" t="s">
        <v>15636</v>
      </c>
      <c r="B3138" s="6" t="s">
        <v>15637</v>
      </c>
      <c r="E3138" s="18" t="str">
        <f aca="false">RIGHT( "0x" &amp; DEC2HEX( HEX2DEC(A3138) + HEX2DEC("7C800") ), 8 )</f>
        <v>0x7F13B</v>
      </c>
    </row>
    <row r="3139" customFormat="false" ht="15.75" hidden="false" customHeight="false" outlineLevel="0" collapsed="false">
      <c r="A3139" s="22" t="s">
        <v>15638</v>
      </c>
      <c r="B3139" s="6" t="s">
        <v>7112</v>
      </c>
      <c r="E3139" s="18" t="str">
        <f aca="false">RIGHT( "0x" &amp; DEC2HEX( HEX2DEC(A3139) + HEX2DEC("7C800") ), 8 )</f>
        <v>0x7F171</v>
      </c>
    </row>
    <row r="3140" customFormat="false" ht="15.75" hidden="false" customHeight="false" outlineLevel="0" collapsed="false">
      <c r="A3140" s="22" t="s">
        <v>15639</v>
      </c>
      <c r="B3140" s="6" t="s">
        <v>15640</v>
      </c>
      <c r="E3140" s="18" t="str">
        <f aca="false">RIGHT( "0x" &amp; DEC2HEX( HEX2DEC(A3140) + HEX2DEC("7C800") ), 8 )</f>
        <v>0x7F188</v>
      </c>
    </row>
    <row r="3141" customFormat="false" ht="15.75" hidden="false" customHeight="false" outlineLevel="0" collapsed="false">
      <c r="A3141" s="22" t="s">
        <v>15641</v>
      </c>
      <c r="B3141" s="6" t="s">
        <v>7116</v>
      </c>
      <c r="E3141" s="18" t="str">
        <f aca="false">RIGHT( "0x" &amp; DEC2HEX( HEX2DEC(A3141) + HEX2DEC("7C800") ), 8 )</f>
        <v>0x7F1A6</v>
      </c>
    </row>
    <row r="3142" customFormat="false" ht="15.75" hidden="false" customHeight="false" outlineLevel="0" collapsed="false">
      <c r="A3142" s="22" t="s">
        <v>15642</v>
      </c>
      <c r="B3142" s="6" t="s">
        <v>15643</v>
      </c>
      <c r="E3142" s="18" t="str">
        <f aca="false">RIGHT( "0x" &amp; DEC2HEX( HEX2DEC(A3142) + HEX2DEC("7C800") ), 8 )</f>
        <v>0x7F1BE</v>
      </c>
    </row>
    <row r="3143" customFormat="false" ht="15.75" hidden="false" customHeight="false" outlineLevel="0" collapsed="false">
      <c r="A3143" s="22" t="s">
        <v>15644</v>
      </c>
      <c r="B3143" s="6" t="s">
        <v>7120</v>
      </c>
      <c r="E3143" s="18" t="str">
        <f aca="false">RIGHT( "0x" &amp; DEC2HEX( HEX2DEC(A3143) + HEX2DEC("7C800") ), 8 )</f>
        <v>0x7F1D0</v>
      </c>
    </row>
    <row r="3144" customFormat="false" ht="15.75" hidden="false" customHeight="false" outlineLevel="0" collapsed="false">
      <c r="A3144" s="22" t="s">
        <v>15645</v>
      </c>
      <c r="B3144" s="6" t="s">
        <v>15646</v>
      </c>
      <c r="E3144" s="18" t="str">
        <f aca="false">RIGHT( "0x" &amp; DEC2HEX( HEX2DEC(A3144) + HEX2DEC("7C800") ), 8 )</f>
        <v>0x7F1E9</v>
      </c>
    </row>
    <row r="3145" customFormat="false" ht="15.75" hidden="false" customHeight="false" outlineLevel="0" collapsed="false">
      <c r="A3145" s="22" t="s">
        <v>15647</v>
      </c>
      <c r="B3145" s="6" t="s">
        <v>7124</v>
      </c>
      <c r="E3145" s="18" t="str">
        <f aca="false">RIGHT( "0x" &amp; DEC2HEX( HEX2DEC(A3145) + HEX2DEC("7C800") ), 8 )</f>
        <v>0x7F203</v>
      </c>
    </row>
    <row r="3146" customFormat="false" ht="15.75" hidden="false" customHeight="false" outlineLevel="0" collapsed="false">
      <c r="A3146" s="22" t="s">
        <v>15648</v>
      </c>
      <c r="B3146" s="6" t="s">
        <v>15649</v>
      </c>
      <c r="E3146" s="18" t="str">
        <f aca="false">RIGHT( "0x" &amp; DEC2HEX( HEX2DEC(A3146) + HEX2DEC("7C800") ), 8 )</f>
        <v>0x7F214</v>
      </c>
    </row>
    <row r="3147" customFormat="false" ht="15.75" hidden="false" customHeight="false" outlineLevel="0" collapsed="false">
      <c r="A3147" s="22" t="s">
        <v>15650</v>
      </c>
      <c r="B3147" s="6" t="s">
        <v>15651</v>
      </c>
      <c r="E3147" s="18" t="str">
        <f aca="false">RIGHT( "0x" &amp; DEC2HEX( HEX2DEC(A3147) + HEX2DEC("7C800") ), 8 )</f>
        <v>0x7F23D</v>
      </c>
    </row>
    <row r="3148" customFormat="false" ht="15.75" hidden="false" customHeight="false" outlineLevel="0" collapsed="false">
      <c r="A3148" s="22" t="s">
        <v>15652</v>
      </c>
      <c r="B3148" s="6" t="s">
        <v>15653</v>
      </c>
      <c r="E3148" s="18" t="str">
        <f aca="false">RIGHT( "0x" &amp; DEC2HEX( HEX2DEC(A3148) + HEX2DEC("7C800") ), 8 )</f>
        <v>0x7F25A</v>
      </c>
    </row>
    <row r="3149" customFormat="false" ht="15.75" hidden="false" customHeight="false" outlineLevel="0" collapsed="false">
      <c r="A3149" s="22" t="s">
        <v>15654</v>
      </c>
      <c r="B3149" s="6" t="s">
        <v>15655</v>
      </c>
      <c r="E3149" s="18" t="str">
        <f aca="false">RIGHT( "0x" &amp; DEC2HEX( HEX2DEC(A3149) + HEX2DEC("7C800") ), 8 )</f>
        <v>0x7F271</v>
      </c>
    </row>
    <row r="3150" customFormat="false" ht="15.75" hidden="false" customHeight="false" outlineLevel="0" collapsed="false">
      <c r="A3150" s="22" t="s">
        <v>15656</v>
      </c>
      <c r="B3150" s="6" t="s">
        <v>15657</v>
      </c>
      <c r="E3150" s="18" t="str">
        <f aca="false">RIGHT( "0x" &amp; DEC2HEX( HEX2DEC(A3150) + HEX2DEC("7C800") ), 8 )</f>
        <v>0x7F2A0</v>
      </c>
    </row>
    <row r="3151" customFormat="false" ht="15.75" hidden="false" customHeight="false" outlineLevel="0" collapsed="false">
      <c r="A3151" s="22" t="s">
        <v>15658</v>
      </c>
      <c r="B3151" s="6" t="s">
        <v>15659</v>
      </c>
      <c r="E3151" s="18" t="str">
        <f aca="false">RIGHT( "0x" &amp; DEC2HEX( HEX2DEC(A3151) + HEX2DEC("7C800") ), 8 )</f>
        <v>0x7F2C7</v>
      </c>
    </row>
    <row r="3152" customFormat="false" ht="15.75" hidden="false" customHeight="false" outlineLevel="0" collapsed="false">
      <c r="A3152" s="22" t="s">
        <v>15660</v>
      </c>
      <c r="B3152" s="6" t="s">
        <v>8303</v>
      </c>
      <c r="E3152" s="18" t="str">
        <f aca="false">RIGHT( "0x" &amp; DEC2HEX( HEX2DEC(A3152) + HEX2DEC("7C800") ), 8 )</f>
        <v>0x7F2EE</v>
      </c>
    </row>
    <row r="3153" customFormat="false" ht="15.75" hidden="false" customHeight="false" outlineLevel="0" collapsed="false">
      <c r="A3153" s="22" t="s">
        <v>15661</v>
      </c>
      <c r="B3153" s="6" t="s">
        <v>7139</v>
      </c>
      <c r="E3153" s="18" t="str">
        <f aca="false">RIGHT( "0x" &amp; DEC2HEX( HEX2DEC(A3153) + HEX2DEC("7C800") ), 8 )</f>
        <v>0x7F2F6</v>
      </c>
    </row>
    <row r="3154" customFormat="false" ht="15.75" hidden="false" customHeight="false" outlineLevel="0" collapsed="false">
      <c r="A3154" s="22" t="s">
        <v>14338</v>
      </c>
      <c r="B3154" s="6" t="s">
        <v>15662</v>
      </c>
      <c r="E3154" s="18" t="str">
        <f aca="false">RIGHT( "0x" &amp; DEC2HEX( HEX2DEC(A3154) + HEX2DEC("7C800") ), 8 )</f>
        <v>0x7F307</v>
      </c>
    </row>
    <row r="3155" customFormat="false" ht="15.75" hidden="false" customHeight="false" outlineLevel="0" collapsed="false">
      <c r="A3155" s="22" t="s">
        <v>15663</v>
      </c>
      <c r="B3155" s="6" t="s">
        <v>15664</v>
      </c>
      <c r="E3155" s="18" t="str">
        <f aca="false">RIGHT( "0x" &amp; DEC2HEX( HEX2DEC(A3155) + HEX2DEC("7C800") ), 8 )</f>
        <v>0x7F334</v>
      </c>
    </row>
    <row r="3156" customFormat="false" ht="15.75" hidden="false" customHeight="false" outlineLevel="0" collapsed="false">
      <c r="A3156" s="22" t="s">
        <v>14343</v>
      </c>
      <c r="B3156" s="6" t="s">
        <v>15665</v>
      </c>
      <c r="E3156" s="18" t="str">
        <f aca="false">RIGHT( "0x" &amp; DEC2HEX( HEX2DEC(A3156) + HEX2DEC("7C800") ), 8 )</f>
        <v>0x7F35D</v>
      </c>
    </row>
    <row r="3157" customFormat="false" ht="15.75" hidden="false" customHeight="false" outlineLevel="0" collapsed="false">
      <c r="A3157" s="22"/>
      <c r="B3157" s="3"/>
      <c r="D3157" s="3" t="s">
        <v>15666</v>
      </c>
      <c r="E3157" s="18"/>
    </row>
    <row r="3158" customFormat="false" ht="15.75" hidden="false" customHeight="false" outlineLevel="0" collapsed="false">
      <c r="A3158" s="22" t="s">
        <v>10807</v>
      </c>
      <c r="B3158" s="6" t="s">
        <v>7204</v>
      </c>
      <c r="E3158" s="18" t="str">
        <f aca="false">RIGHT( "0x" &amp; DEC2HEX( HEX2DEC(A3158) + HEX2DEC("7E000") ), 8 )</f>
        <v>0x7E000</v>
      </c>
    </row>
    <row r="3159" customFormat="false" ht="15.75" hidden="false" customHeight="false" outlineLevel="0" collapsed="false">
      <c r="A3159" s="22" t="s">
        <v>14563</v>
      </c>
      <c r="B3159" s="6" t="s">
        <v>7205</v>
      </c>
      <c r="E3159" s="18" t="str">
        <f aca="false">RIGHT( "0x" &amp; DEC2HEX( HEX2DEC(A3159) + HEX2DEC("7E000") ), 8 )</f>
        <v>0x7E029</v>
      </c>
    </row>
    <row r="3160" customFormat="false" ht="15.75" hidden="false" customHeight="false" outlineLevel="0" collapsed="false">
      <c r="A3160" s="22" t="s">
        <v>14564</v>
      </c>
      <c r="B3160" s="6" t="s">
        <v>7206</v>
      </c>
      <c r="E3160" s="18" t="str">
        <f aca="false">RIGHT( "0x" &amp; DEC2HEX( HEX2DEC(A3160) + HEX2DEC("7E000") ), 8 )</f>
        <v>0x7E04E</v>
      </c>
    </row>
    <row r="3161" customFormat="false" ht="15.75" hidden="false" customHeight="false" outlineLevel="0" collapsed="false">
      <c r="A3161" s="22" t="s">
        <v>14565</v>
      </c>
      <c r="B3161" s="6" t="s">
        <v>7207</v>
      </c>
      <c r="E3161" s="18" t="str">
        <f aca="false">RIGHT( "0x" &amp; DEC2HEX( HEX2DEC(A3161) + HEX2DEC("7E000") ), 8 )</f>
        <v>0x7E07B</v>
      </c>
    </row>
    <row r="3162" customFormat="false" ht="15.75" hidden="false" customHeight="false" outlineLevel="0" collapsed="false">
      <c r="A3162" s="22" t="s">
        <v>14566</v>
      </c>
      <c r="B3162" s="6" t="s">
        <v>5044</v>
      </c>
      <c r="E3162" s="18" t="str">
        <f aca="false">RIGHT( "0x" &amp; DEC2HEX( HEX2DEC(A3162) + HEX2DEC("7E000") ), 8 )</f>
        <v>0x7E0AA</v>
      </c>
    </row>
    <row r="3163" customFormat="false" ht="15.75" hidden="false" customHeight="false" outlineLevel="0" collapsed="false">
      <c r="A3163" s="22" t="s">
        <v>14567</v>
      </c>
      <c r="B3163" s="6" t="s">
        <v>7209</v>
      </c>
      <c r="E3163" s="18" t="str">
        <f aca="false">RIGHT( "0x" &amp; DEC2HEX( HEX2DEC(A3163) + HEX2DEC("7E000") ), 8 )</f>
        <v>0x7E0CB</v>
      </c>
    </row>
    <row r="3164" customFormat="false" ht="15.75" hidden="false" customHeight="false" outlineLevel="0" collapsed="false">
      <c r="A3164" s="22" t="s">
        <v>14568</v>
      </c>
      <c r="B3164" s="6" t="s">
        <v>7210</v>
      </c>
      <c r="E3164" s="18" t="str">
        <f aca="false">RIGHT( "0x" &amp; DEC2HEX( HEX2DEC(A3164) + HEX2DEC("7E000") ), 8 )</f>
        <v>0x7E0E8</v>
      </c>
    </row>
    <row r="3165" customFormat="false" ht="15.75" hidden="false" customHeight="false" outlineLevel="0" collapsed="false">
      <c r="A3165" s="22" t="s">
        <v>14569</v>
      </c>
      <c r="B3165" s="6" t="s">
        <v>7211</v>
      </c>
      <c r="E3165" s="18" t="str">
        <f aca="false">RIGHT( "0x" &amp; DEC2HEX( HEX2DEC(A3165) + HEX2DEC("7E000") ), 8 )</f>
        <v>0x7E117</v>
      </c>
    </row>
    <row r="3166" customFormat="false" ht="15.75" hidden="false" customHeight="false" outlineLevel="0" collapsed="false">
      <c r="A3166" s="22" t="s">
        <v>15667</v>
      </c>
      <c r="B3166" s="6" t="s">
        <v>7213</v>
      </c>
      <c r="E3166" s="18" t="str">
        <f aca="false">RIGHT( "0x" &amp; DEC2HEX( HEX2DEC(A3166) + HEX2DEC("7E000") ), 8 )</f>
        <v>0x7E13E</v>
      </c>
    </row>
    <row r="3167" customFormat="false" ht="15.75" hidden="false" customHeight="false" outlineLevel="0" collapsed="false">
      <c r="A3167" s="22" t="s">
        <v>15668</v>
      </c>
      <c r="B3167" s="6" t="s">
        <v>7215</v>
      </c>
      <c r="E3167" s="18" t="str">
        <f aca="false">RIGHT( "0x" &amp; DEC2HEX( HEX2DEC(A3167) + HEX2DEC("7E000") ), 8 )</f>
        <v>0x7E167</v>
      </c>
    </row>
    <row r="3168" customFormat="false" ht="15.75" hidden="false" customHeight="false" outlineLevel="0" collapsed="false">
      <c r="A3168" s="22" t="s">
        <v>15669</v>
      </c>
      <c r="B3168" s="6" t="s">
        <v>7216</v>
      </c>
      <c r="E3168" s="18" t="str">
        <f aca="false">RIGHT( "0x" &amp; DEC2HEX( HEX2DEC(A3168) + HEX2DEC("7E000") ), 8 )</f>
        <v>0x7E190</v>
      </c>
    </row>
    <row r="3169" customFormat="false" ht="15.75" hidden="false" customHeight="false" outlineLevel="0" collapsed="false">
      <c r="A3169" s="22" t="s">
        <v>15670</v>
      </c>
      <c r="B3169" s="6" t="s">
        <v>7218</v>
      </c>
      <c r="E3169" s="18" t="str">
        <f aca="false">RIGHT( "0x" &amp; DEC2HEX( HEX2DEC(A3169) + HEX2DEC("7E000") ), 8 )</f>
        <v>0x7E1B9</v>
      </c>
    </row>
    <row r="3170" customFormat="false" ht="15.75" hidden="false" customHeight="false" outlineLevel="0" collapsed="false">
      <c r="A3170" s="22" t="s">
        <v>13792</v>
      </c>
      <c r="B3170" s="6" t="s">
        <v>7219</v>
      </c>
      <c r="E3170" s="18" t="str">
        <f aca="false">RIGHT( "0x" &amp; DEC2HEX( HEX2DEC(A3170) + HEX2DEC("7E000") ), 8 )</f>
        <v>0x7E1EA</v>
      </c>
    </row>
    <row r="3171" customFormat="false" ht="15.75" hidden="false" customHeight="false" outlineLevel="0" collapsed="false">
      <c r="A3171" s="22" t="s">
        <v>15671</v>
      </c>
      <c r="B3171" s="6" t="s">
        <v>6220</v>
      </c>
      <c r="E3171" s="18" t="str">
        <f aca="false">RIGHT( "0x" &amp; DEC2HEX( HEX2DEC(A3171) + HEX2DEC("7E000") ), 8 )</f>
        <v>0x7E1FC</v>
      </c>
    </row>
    <row r="3172" customFormat="false" ht="15.75" hidden="false" customHeight="false" outlineLevel="0" collapsed="false">
      <c r="A3172" s="22" t="s">
        <v>15672</v>
      </c>
      <c r="B3172" s="6" t="s">
        <v>6222</v>
      </c>
      <c r="E3172" s="18" t="str">
        <f aca="false">RIGHT( "0x" &amp; DEC2HEX( HEX2DEC(A3172) + HEX2DEC("7E000") ), 8 )</f>
        <v>0x7E20C</v>
      </c>
    </row>
    <row r="3173" customFormat="false" ht="15.75" hidden="false" customHeight="false" outlineLevel="0" collapsed="false">
      <c r="A3173" s="22" t="s">
        <v>15673</v>
      </c>
      <c r="B3173" s="6" t="s">
        <v>7223</v>
      </c>
      <c r="E3173" s="18" t="str">
        <f aca="false">RIGHT( "0x" &amp; DEC2HEX( HEX2DEC(A3173) + HEX2DEC("7E000") ), 8 )</f>
        <v>0x7E223</v>
      </c>
    </row>
    <row r="3174" customFormat="false" ht="15.75" hidden="false" customHeight="false" outlineLevel="0" collapsed="false">
      <c r="A3174" s="22" t="s">
        <v>15674</v>
      </c>
      <c r="B3174" s="6" t="s">
        <v>7225</v>
      </c>
      <c r="E3174" s="18" t="str">
        <f aca="false">RIGHT( "0x" &amp; DEC2HEX( HEX2DEC(A3174) + HEX2DEC("7E000") ), 8 )</f>
        <v>0x7E250</v>
      </c>
    </row>
    <row r="3175" customFormat="false" ht="15.75" hidden="false" customHeight="false" outlineLevel="0" collapsed="false">
      <c r="A3175" s="22" t="s">
        <v>15675</v>
      </c>
      <c r="B3175" s="6" t="s">
        <v>7227</v>
      </c>
      <c r="E3175" s="18" t="str">
        <f aca="false">RIGHT( "0x" &amp; DEC2HEX( HEX2DEC(A3175) + HEX2DEC("7E000") ), 8 )</f>
        <v>0x7E275</v>
      </c>
    </row>
    <row r="3176" customFormat="false" ht="15.75" hidden="false" customHeight="false" outlineLevel="0" collapsed="false">
      <c r="A3176" s="22" t="s">
        <v>15676</v>
      </c>
      <c r="B3176" s="6" t="s">
        <v>5523</v>
      </c>
      <c r="E3176" s="18" t="str">
        <f aca="false">RIGHT( "0x" &amp; DEC2HEX( HEX2DEC(A3176) + HEX2DEC("7E000") ), 8 )</f>
        <v>0x7E2A0</v>
      </c>
    </row>
    <row r="3177" customFormat="false" ht="15.75" hidden="false" customHeight="false" outlineLevel="0" collapsed="false">
      <c r="A3177" s="22" t="s">
        <v>15677</v>
      </c>
      <c r="B3177" s="6" t="s">
        <v>15678</v>
      </c>
      <c r="E3177" s="18" t="str">
        <f aca="false">RIGHT( "0x" &amp; DEC2HEX( HEX2DEC(A3177) + HEX2DEC("7E000") ), 8 )</f>
        <v>0x7E2B5</v>
      </c>
    </row>
    <row r="3178" customFormat="false" ht="15.75" hidden="false" customHeight="false" outlineLevel="0" collapsed="false">
      <c r="A3178" s="22" t="s">
        <v>15679</v>
      </c>
      <c r="B3178" s="6" t="s">
        <v>15680</v>
      </c>
      <c r="E3178" s="18" t="str">
        <f aca="false">RIGHT( "0x" &amp; DEC2HEX( HEX2DEC(A3178) + HEX2DEC("7E000") ), 8 )</f>
        <v>0x7E2BF</v>
      </c>
    </row>
    <row r="3179" customFormat="false" ht="15.75" hidden="false" customHeight="false" outlineLevel="0" collapsed="false">
      <c r="A3179" s="22" t="s">
        <v>15681</v>
      </c>
      <c r="B3179" s="6" t="s">
        <v>7231</v>
      </c>
      <c r="E3179" s="18" t="str">
        <f aca="false">RIGHT( "0x" &amp; DEC2HEX( HEX2DEC(A3179) + HEX2DEC("7E000") ), 8 )</f>
        <v>0x7E2C7</v>
      </c>
    </row>
    <row r="3180" customFormat="false" ht="15.75" hidden="false" customHeight="false" outlineLevel="0" collapsed="false">
      <c r="A3180" s="22" t="s">
        <v>12699</v>
      </c>
      <c r="B3180" s="6" t="s">
        <v>7232</v>
      </c>
      <c r="E3180" s="18" t="str">
        <f aca="false">RIGHT( "0x" &amp; DEC2HEX( HEX2DEC(A3180) + HEX2DEC("7E000") ), 8 )</f>
        <v>0x7E2F0</v>
      </c>
    </row>
    <row r="3181" customFormat="false" ht="15.75" hidden="false" customHeight="false" outlineLevel="0" collapsed="false">
      <c r="A3181" s="22" t="s">
        <v>15682</v>
      </c>
      <c r="B3181" s="6" t="s">
        <v>7234</v>
      </c>
      <c r="E3181" s="18" t="str">
        <f aca="false">RIGHT( "0x" &amp; DEC2HEX( HEX2DEC(A3181) + HEX2DEC("7E000") ), 8 )</f>
        <v>0x7E317</v>
      </c>
    </row>
    <row r="3182" customFormat="false" ht="15.75" hidden="false" customHeight="false" outlineLevel="0" collapsed="false">
      <c r="A3182" s="22" t="s">
        <v>15683</v>
      </c>
      <c r="B3182" s="6" t="s">
        <v>7236</v>
      </c>
      <c r="E3182" s="18" t="str">
        <f aca="false">RIGHT( "0x" &amp; DEC2HEX( HEX2DEC(A3182) + HEX2DEC("7E000") ), 8 )</f>
        <v>0x7E352</v>
      </c>
    </row>
    <row r="3183" customFormat="false" ht="15.75" hidden="false" customHeight="false" outlineLevel="0" collapsed="false">
      <c r="A3183" s="22" t="s">
        <v>15684</v>
      </c>
      <c r="B3183" s="6" t="s">
        <v>7238</v>
      </c>
      <c r="E3183" s="18" t="str">
        <f aca="false">RIGHT( "0x" &amp; DEC2HEX( HEX2DEC(A3183) + HEX2DEC("7E000") ), 8 )</f>
        <v>0x7E373</v>
      </c>
    </row>
    <row r="3184" customFormat="false" ht="15.75" hidden="false" customHeight="false" outlineLevel="0" collapsed="false">
      <c r="A3184" s="22" t="s">
        <v>14593</v>
      </c>
      <c r="B3184" s="6" t="s">
        <v>7239</v>
      </c>
      <c r="E3184" s="18" t="str">
        <f aca="false">RIGHT( "0x" &amp; DEC2HEX( HEX2DEC(A3184) + HEX2DEC("7E000") ), 8 )</f>
        <v>0x7E3A4</v>
      </c>
    </row>
    <row r="3185" customFormat="false" ht="15.75" hidden="false" customHeight="false" outlineLevel="0" collapsed="false">
      <c r="A3185" s="22" t="s">
        <v>15685</v>
      </c>
      <c r="B3185" s="6" t="s">
        <v>7241</v>
      </c>
      <c r="E3185" s="18" t="str">
        <f aca="false">RIGHT( "0x" &amp; DEC2HEX( HEX2DEC(A3185) + HEX2DEC("7E000") ), 8 )</f>
        <v>0x7E3DF</v>
      </c>
    </row>
    <row r="3186" customFormat="false" ht="15.75" hidden="false" customHeight="false" outlineLevel="0" collapsed="false">
      <c r="A3186" s="22" t="s">
        <v>14948</v>
      </c>
      <c r="B3186" s="6" t="s">
        <v>7243</v>
      </c>
      <c r="E3186" s="18" t="str">
        <f aca="false">RIGHT( "0x" &amp; DEC2HEX( HEX2DEC(A3186) + HEX2DEC("7E000") ), 8 )</f>
        <v>0x7E3FE</v>
      </c>
    </row>
    <row r="3187" customFormat="false" ht="15.75" hidden="false" customHeight="false" outlineLevel="0" collapsed="false">
      <c r="A3187" s="22" t="s">
        <v>15686</v>
      </c>
      <c r="B3187" s="6" t="s">
        <v>7245</v>
      </c>
      <c r="E3187" s="18" t="str">
        <f aca="false">RIGHT( "0x" &amp; DEC2HEX( HEX2DEC(A3187) + HEX2DEC("7E000") ), 8 )</f>
        <v>0x7E41D</v>
      </c>
    </row>
    <row r="3188" customFormat="false" ht="15.75" hidden="false" customHeight="false" outlineLevel="0" collapsed="false">
      <c r="A3188" s="22" t="s">
        <v>15687</v>
      </c>
      <c r="B3188" s="6" t="s">
        <v>7247</v>
      </c>
      <c r="E3188" s="18" t="str">
        <f aca="false">RIGHT( "0x" &amp; DEC2HEX( HEX2DEC(A3188) + HEX2DEC("7E000") ), 8 )</f>
        <v>0x7E434</v>
      </c>
    </row>
    <row r="3189" customFormat="false" ht="15.75" hidden="false" customHeight="false" outlineLevel="0" collapsed="false">
      <c r="A3189" s="22" t="s">
        <v>15688</v>
      </c>
      <c r="B3189" s="6" t="s">
        <v>7249</v>
      </c>
      <c r="E3189" s="18" t="str">
        <f aca="false">RIGHT( "0x" &amp; DEC2HEX( HEX2DEC(A3189) + HEX2DEC("7E000") ), 8 )</f>
        <v>0x7E450</v>
      </c>
    </row>
    <row r="3190" customFormat="false" ht="15.75" hidden="false" customHeight="false" outlineLevel="0" collapsed="false">
      <c r="A3190" s="22" t="s">
        <v>15689</v>
      </c>
      <c r="B3190" s="6" t="s">
        <v>7251</v>
      </c>
      <c r="E3190" s="18" t="str">
        <f aca="false">RIGHT( "0x" &amp; DEC2HEX( HEX2DEC(A3190) + HEX2DEC("7E000") ), 8 )</f>
        <v>0x7E45D</v>
      </c>
    </row>
    <row r="3191" customFormat="false" ht="15.75" hidden="false" customHeight="false" outlineLevel="0" collapsed="false">
      <c r="A3191" s="22" t="s">
        <v>15690</v>
      </c>
      <c r="B3191" s="6" t="s">
        <v>7253</v>
      </c>
      <c r="E3191" s="18" t="str">
        <f aca="false">RIGHT( "0x" &amp; DEC2HEX( HEX2DEC(A3191) + HEX2DEC("7E000") ), 8 )</f>
        <v>0x7E470</v>
      </c>
    </row>
    <row r="3192" customFormat="false" ht="15.75" hidden="false" customHeight="false" outlineLevel="0" collapsed="false">
      <c r="A3192" s="22" t="s">
        <v>15691</v>
      </c>
      <c r="B3192" s="6" t="s">
        <v>5619</v>
      </c>
      <c r="E3192" s="18" t="str">
        <f aca="false">RIGHT( "0x" &amp; DEC2HEX( HEX2DEC(A3192) + HEX2DEC("7E000") ), 8 )</f>
        <v>0x7E488</v>
      </c>
    </row>
    <row r="3193" customFormat="false" ht="15.75" hidden="false" customHeight="false" outlineLevel="0" collapsed="false">
      <c r="A3193" s="22" t="s">
        <v>15692</v>
      </c>
      <c r="B3193" s="6" t="s">
        <v>15693</v>
      </c>
      <c r="E3193" s="18" t="str">
        <f aca="false">RIGHT( "0x" &amp; DEC2HEX( HEX2DEC(A3193) + HEX2DEC("7E000") ), 8 )</f>
        <v>0x7E48F</v>
      </c>
    </row>
    <row r="3194" customFormat="false" ht="15.75" hidden="false" customHeight="false" outlineLevel="0" collapsed="false">
      <c r="A3194" s="22" t="s">
        <v>15694</v>
      </c>
      <c r="B3194" s="6" t="s">
        <v>5619</v>
      </c>
      <c r="E3194" s="18" t="str">
        <f aca="false">RIGHT( "0x" &amp; DEC2HEX( HEX2DEC(A3194) + HEX2DEC("7E000") ), 8 )</f>
        <v>0x7E4A0</v>
      </c>
    </row>
    <row r="3195" customFormat="false" ht="15.75" hidden="false" customHeight="false" outlineLevel="0" collapsed="false">
      <c r="A3195" s="22" t="s">
        <v>15695</v>
      </c>
      <c r="B3195" s="6" t="s">
        <v>7258</v>
      </c>
      <c r="E3195" s="18" t="str">
        <f aca="false">RIGHT( "0x" &amp; DEC2HEX( HEX2DEC(A3195) + HEX2DEC("7E000") ), 8 )</f>
        <v>0x7E4BE</v>
      </c>
    </row>
    <row r="3196" customFormat="false" ht="15.75" hidden="false" customHeight="false" outlineLevel="0" collapsed="false">
      <c r="A3196" s="22" t="s">
        <v>14611</v>
      </c>
      <c r="B3196" s="6" t="s">
        <v>7259</v>
      </c>
      <c r="E3196" s="18" t="str">
        <f aca="false">RIGHT( "0x" &amp; DEC2HEX( HEX2DEC(A3196) + HEX2DEC("7E000") ), 8 )</f>
        <v>0x7E4D9</v>
      </c>
    </row>
    <row r="3197" customFormat="false" ht="15.75" hidden="false" customHeight="false" outlineLevel="0" collapsed="false">
      <c r="A3197" s="22" t="s">
        <v>13831</v>
      </c>
      <c r="B3197" s="6" t="s">
        <v>7260</v>
      </c>
      <c r="E3197" s="18" t="str">
        <f aca="false">RIGHT( "0x" &amp; DEC2HEX( HEX2DEC(A3197) + HEX2DEC("7E000") ), 8 )</f>
        <v>0x7E500</v>
      </c>
    </row>
    <row r="3198" customFormat="false" ht="15.75" hidden="false" customHeight="false" outlineLevel="0" collapsed="false">
      <c r="A3198" s="22" t="s">
        <v>15696</v>
      </c>
      <c r="B3198" s="6" t="s">
        <v>7262</v>
      </c>
      <c r="E3198" s="18" t="str">
        <f aca="false">RIGHT( "0x" &amp; DEC2HEX( HEX2DEC(A3198) + HEX2DEC("7E000") ), 8 )</f>
        <v>0x7E52D</v>
      </c>
    </row>
    <row r="3199" customFormat="false" ht="15.75" hidden="false" customHeight="false" outlineLevel="0" collapsed="false">
      <c r="A3199" s="22" t="s">
        <v>15697</v>
      </c>
      <c r="B3199" s="6" t="s">
        <v>7264</v>
      </c>
      <c r="E3199" s="18" t="str">
        <f aca="false">RIGHT( "0x" &amp; DEC2HEX( HEX2DEC(A3199) + HEX2DEC("7E000") ), 8 )</f>
        <v>0x7E556</v>
      </c>
    </row>
    <row r="3200" customFormat="false" ht="15.75" hidden="false" customHeight="false" outlineLevel="0" collapsed="false">
      <c r="A3200" s="22" t="s">
        <v>15698</v>
      </c>
      <c r="B3200" s="6" t="s">
        <v>7266</v>
      </c>
      <c r="E3200" s="18" t="str">
        <f aca="false">RIGHT( "0x" &amp; DEC2HEX( HEX2DEC(A3200) + HEX2DEC("7E000") ), 8 )</f>
        <v>0x7E581</v>
      </c>
    </row>
    <row r="3201" customFormat="false" ht="15.75" hidden="false" customHeight="false" outlineLevel="0" collapsed="false">
      <c r="A3201" s="22" t="s">
        <v>15699</v>
      </c>
      <c r="B3201" s="6" t="s">
        <v>7267</v>
      </c>
      <c r="E3201" s="18" t="str">
        <f aca="false">RIGHT( "0x" &amp; DEC2HEX( HEX2DEC(A3201) + HEX2DEC("7E000") ), 8 )</f>
        <v>0x7E5A8</v>
      </c>
    </row>
    <row r="3202" customFormat="false" ht="15.75" hidden="false" customHeight="false" outlineLevel="0" collapsed="false">
      <c r="A3202" s="22" t="s">
        <v>15700</v>
      </c>
      <c r="B3202" s="6" t="s">
        <v>7269</v>
      </c>
      <c r="E3202" s="18" t="str">
        <f aca="false">RIGHT( "0x" &amp; DEC2HEX( HEX2DEC(A3202) + HEX2DEC("7E000") ), 8 )</f>
        <v>0x7E5C7</v>
      </c>
    </row>
    <row r="3203" customFormat="false" ht="15.75" hidden="false" customHeight="false" outlineLevel="0" collapsed="false">
      <c r="A3203" s="22" t="s">
        <v>15309</v>
      </c>
      <c r="B3203" s="6" t="s">
        <v>7270</v>
      </c>
      <c r="E3203" s="18" t="str">
        <f aca="false">RIGHT( "0x" &amp; DEC2HEX( HEX2DEC(A3203) + HEX2DEC("7E000") ), 8 )</f>
        <v>0x7E5F4</v>
      </c>
    </row>
    <row r="3204" customFormat="false" ht="15.75" hidden="false" customHeight="false" outlineLevel="0" collapsed="false">
      <c r="A3204" s="22" t="s">
        <v>15701</v>
      </c>
      <c r="B3204" s="6" t="s">
        <v>7272</v>
      </c>
      <c r="E3204" s="18" t="str">
        <f aca="false">RIGHT( "0x" &amp; DEC2HEX( HEX2DEC(A3204) + HEX2DEC("7E000") ), 8 )</f>
        <v>0x7E611</v>
      </c>
    </row>
    <row r="3205" customFormat="false" ht="15.75" hidden="false" customHeight="false" outlineLevel="0" collapsed="false">
      <c r="A3205" s="22" t="s">
        <v>15702</v>
      </c>
      <c r="B3205" s="6" t="s">
        <v>7274</v>
      </c>
      <c r="E3205" s="18" t="str">
        <f aca="false">RIGHT( "0x" &amp; DEC2HEX( HEX2DEC(A3205) + HEX2DEC("7E000") ), 8 )</f>
        <v>0x7E623</v>
      </c>
    </row>
    <row r="3206" customFormat="false" ht="15.75" hidden="false" customHeight="false" outlineLevel="0" collapsed="false">
      <c r="A3206" s="22" t="s">
        <v>14975</v>
      </c>
      <c r="B3206" s="6" t="s">
        <v>7275</v>
      </c>
      <c r="E3206" s="18" t="str">
        <f aca="false">RIGHT( "0x" &amp; DEC2HEX( HEX2DEC(A3206) + HEX2DEC("7E000") ), 8 )</f>
        <v>0x7E633</v>
      </c>
    </row>
    <row r="3207" customFormat="false" ht="15.75" hidden="false" customHeight="false" outlineLevel="0" collapsed="false">
      <c r="A3207" s="22" t="s">
        <v>15703</v>
      </c>
      <c r="B3207" s="6" t="s">
        <v>7277</v>
      </c>
      <c r="E3207" s="18" t="str">
        <f aca="false">RIGHT( "0x" &amp; DEC2HEX( HEX2DEC(A3207) + HEX2DEC("7E000") ), 8 )</f>
        <v>0x7E63C</v>
      </c>
    </row>
    <row r="3208" customFormat="false" ht="15.75" hidden="false" customHeight="false" outlineLevel="0" collapsed="false">
      <c r="A3208" s="22" t="s">
        <v>15704</v>
      </c>
      <c r="B3208" s="6" t="s">
        <v>7279</v>
      </c>
      <c r="E3208" s="18" t="str">
        <f aca="false">RIGHT( "0x" &amp; DEC2HEX( HEX2DEC(A3208) + HEX2DEC("7E000") ), 8 )</f>
        <v>0x7E658</v>
      </c>
    </row>
    <row r="3209" customFormat="false" ht="15.75" hidden="false" customHeight="false" outlineLevel="0" collapsed="false">
      <c r="A3209" s="22" t="s">
        <v>15705</v>
      </c>
      <c r="B3209" s="6" t="s">
        <v>7281</v>
      </c>
      <c r="E3209" s="18" t="str">
        <f aca="false">RIGHT( "0x" &amp; DEC2HEX( HEX2DEC(A3209) + HEX2DEC("7E000") ), 8 )</f>
        <v>0x7E667</v>
      </c>
    </row>
    <row r="3210" customFormat="false" ht="15.75" hidden="false" customHeight="false" outlineLevel="0" collapsed="false">
      <c r="A3210" s="22" t="s">
        <v>15706</v>
      </c>
      <c r="B3210" s="6" t="s">
        <v>7283</v>
      </c>
      <c r="E3210" s="18" t="str">
        <f aca="false">RIGHT( "0x" &amp; DEC2HEX( HEX2DEC(A3210) + HEX2DEC("7E000") ), 8 )</f>
        <v>0x7E692</v>
      </c>
    </row>
    <row r="3211" customFormat="false" ht="15.75" hidden="false" customHeight="false" outlineLevel="0" collapsed="false">
      <c r="A3211" s="22" t="s">
        <v>15707</v>
      </c>
      <c r="B3211" s="6" t="s">
        <v>7285</v>
      </c>
      <c r="E3211" s="18" t="str">
        <f aca="false">RIGHT( "0x" &amp; DEC2HEX( HEX2DEC(A3211) + HEX2DEC("7E000") ), 8 )</f>
        <v>0x7E6BD</v>
      </c>
    </row>
    <row r="3212" customFormat="false" ht="15.75" hidden="false" customHeight="false" outlineLevel="0" collapsed="false">
      <c r="A3212" s="22" t="s">
        <v>15708</v>
      </c>
      <c r="B3212" s="6" t="s">
        <v>7287</v>
      </c>
      <c r="E3212" s="18" t="str">
        <f aca="false">RIGHT( "0x" &amp; DEC2HEX( HEX2DEC(A3212) + HEX2DEC("7E000") ), 8 )</f>
        <v>0x7E6DE</v>
      </c>
    </row>
    <row r="3213" customFormat="false" ht="15.75" hidden="false" customHeight="false" outlineLevel="0" collapsed="false">
      <c r="A3213" s="22" t="s">
        <v>15709</v>
      </c>
      <c r="B3213" s="6" t="s">
        <v>7289</v>
      </c>
      <c r="E3213" s="18" t="str">
        <f aca="false">RIGHT( "0x" &amp; DEC2HEX( HEX2DEC(A3213) + HEX2DEC("7E000") ), 8 )</f>
        <v>0x7E700</v>
      </c>
    </row>
    <row r="3214" customFormat="false" ht="15.75" hidden="false" customHeight="false" outlineLevel="0" collapsed="false">
      <c r="A3214" s="22" t="s">
        <v>15710</v>
      </c>
      <c r="B3214" s="6" t="s">
        <v>7291</v>
      </c>
      <c r="E3214" s="18" t="str">
        <f aca="false">RIGHT( "0x" &amp; DEC2HEX( HEX2DEC(A3214) + HEX2DEC("7E000") ), 8 )</f>
        <v>0x7E72B</v>
      </c>
    </row>
    <row r="3215" customFormat="false" ht="15.75" hidden="false" customHeight="false" outlineLevel="0" collapsed="false">
      <c r="A3215" s="22" t="s">
        <v>15711</v>
      </c>
      <c r="B3215" s="6" t="s">
        <v>7293</v>
      </c>
      <c r="E3215" s="18" t="str">
        <f aca="false">RIGHT( "0x" &amp; DEC2HEX( HEX2DEC(A3215) + HEX2DEC("7E000") ), 8 )</f>
        <v>0x7E754</v>
      </c>
    </row>
    <row r="3216" customFormat="false" ht="15.75" hidden="false" customHeight="false" outlineLevel="0" collapsed="false">
      <c r="A3216" s="22" t="s">
        <v>15712</v>
      </c>
      <c r="B3216" s="6" t="s">
        <v>7295</v>
      </c>
      <c r="E3216" s="18" t="str">
        <f aca="false">RIGHT( "0x" &amp; DEC2HEX( HEX2DEC(A3216) + HEX2DEC("7E000") ), 8 )</f>
        <v>0x7E781</v>
      </c>
    </row>
    <row r="3217" customFormat="false" ht="15.75" hidden="false" customHeight="false" outlineLevel="0" collapsed="false">
      <c r="A3217" s="22" t="s">
        <v>15713</v>
      </c>
      <c r="B3217" s="6" t="s">
        <v>5129</v>
      </c>
      <c r="E3217" s="18" t="str">
        <f aca="false">RIGHT( "0x" &amp; DEC2HEX( HEX2DEC(A3217) + HEX2DEC("7E000") ), 8 )</f>
        <v>0x7E7AC</v>
      </c>
    </row>
    <row r="3218" customFormat="false" ht="15.75" hidden="false" customHeight="false" outlineLevel="0" collapsed="false">
      <c r="A3218" s="22" t="s">
        <v>15714</v>
      </c>
      <c r="B3218" s="6" t="s">
        <v>7298</v>
      </c>
      <c r="E3218" s="18" t="str">
        <f aca="false">RIGHT( "0x" &amp; DEC2HEX( HEX2DEC(A3218) + HEX2DEC("7E000") ), 8 )</f>
        <v>0x7E7D8</v>
      </c>
    </row>
    <row r="3219" customFormat="false" ht="15.75" hidden="false" customHeight="false" outlineLevel="0" collapsed="false">
      <c r="A3219" s="22" t="s">
        <v>15715</v>
      </c>
      <c r="B3219" s="6" t="s">
        <v>7300</v>
      </c>
      <c r="E3219" s="18" t="str">
        <f aca="false">RIGHT( "0x" &amp; DEC2HEX( HEX2DEC(A3219) + HEX2DEC("7E000") ), 8 )</f>
        <v>0x7E7E7</v>
      </c>
    </row>
    <row r="3220" customFormat="false" ht="15.75" hidden="false" customHeight="false" outlineLevel="0" collapsed="false">
      <c r="A3220" s="22" t="s">
        <v>15716</v>
      </c>
      <c r="B3220" s="6" t="s">
        <v>7302</v>
      </c>
      <c r="E3220" s="18" t="str">
        <f aca="false">RIGHT( "0x" &amp; DEC2HEX( HEX2DEC(A3220) + HEX2DEC("7E000") ), 8 )</f>
        <v>0x7E801</v>
      </c>
    </row>
    <row r="3221" customFormat="false" ht="15.75" hidden="false" customHeight="false" outlineLevel="0" collapsed="false">
      <c r="A3221" s="22" t="s">
        <v>15717</v>
      </c>
      <c r="B3221" s="6" t="s">
        <v>7304</v>
      </c>
      <c r="E3221" s="18" t="str">
        <f aca="false">RIGHT( "0x" &amp; DEC2HEX( HEX2DEC(A3221) + HEX2DEC("7E000") ), 8 )</f>
        <v>0x7E80E</v>
      </c>
    </row>
    <row r="3222" customFormat="false" ht="15.75" hidden="false" customHeight="false" outlineLevel="0" collapsed="false">
      <c r="A3222" s="22" t="s">
        <v>15718</v>
      </c>
      <c r="B3222" s="6" t="s">
        <v>7306</v>
      </c>
      <c r="E3222" s="18" t="str">
        <f aca="false">RIGHT( "0x" &amp; DEC2HEX( HEX2DEC(A3222) + HEX2DEC("7E000") ), 8 )</f>
        <v>0x7E83B</v>
      </c>
    </row>
    <row r="3223" customFormat="false" ht="15.75" hidden="false" customHeight="false" outlineLevel="0" collapsed="false">
      <c r="A3223" s="22" t="s">
        <v>13875</v>
      </c>
      <c r="B3223" s="6" t="s">
        <v>7307</v>
      </c>
      <c r="E3223" s="18" t="str">
        <f aca="false">RIGHT( "0x" &amp; DEC2HEX( HEX2DEC(A3223) + HEX2DEC("7E000") ), 8 )</f>
        <v>0x7E864</v>
      </c>
    </row>
    <row r="3224" customFormat="false" ht="15.75" hidden="false" customHeight="false" outlineLevel="0" collapsed="false">
      <c r="A3224" s="22" t="s">
        <v>15719</v>
      </c>
      <c r="B3224" s="6" t="s">
        <v>7309</v>
      </c>
      <c r="E3224" s="18" t="str">
        <f aca="false">RIGHT( "0x" &amp; DEC2HEX( HEX2DEC(A3224) + HEX2DEC("7E000") ), 8 )</f>
        <v>0x7E878</v>
      </c>
    </row>
    <row r="3225" customFormat="false" ht="15.75" hidden="false" customHeight="false" outlineLevel="0" collapsed="false">
      <c r="A3225" s="22" t="s">
        <v>15720</v>
      </c>
      <c r="B3225" s="6" t="s">
        <v>15721</v>
      </c>
      <c r="E3225" s="18" t="str">
        <f aca="false">RIGHT( "0x" &amp; DEC2HEX( HEX2DEC(A3225) + HEX2DEC("7E000") ), 8 )</f>
        <v>0x7E8A9</v>
      </c>
    </row>
    <row r="3226" customFormat="false" ht="15.75" hidden="false" customHeight="false" outlineLevel="0" collapsed="false">
      <c r="A3226" s="22" t="s">
        <v>15722</v>
      </c>
      <c r="B3226" s="6" t="s">
        <v>15723</v>
      </c>
      <c r="E3226" s="18" t="str">
        <f aca="false">RIGHT( "0x" &amp; DEC2HEX( HEX2DEC(A3226) + HEX2DEC("7E000") ), 8 )</f>
        <v>0x7E8BB</v>
      </c>
    </row>
    <row r="3227" customFormat="false" ht="15.75" hidden="false" customHeight="false" outlineLevel="0" collapsed="false">
      <c r="A3227" s="22" t="s">
        <v>15724</v>
      </c>
      <c r="B3227" s="6" t="s">
        <v>7313</v>
      </c>
      <c r="E3227" s="18" t="str">
        <f aca="false">RIGHT( "0x" &amp; DEC2HEX( HEX2DEC(A3227) + HEX2DEC("7E000") ), 8 )</f>
        <v>0x7E8DC</v>
      </c>
    </row>
    <row r="3228" customFormat="false" ht="15.75" hidden="false" customHeight="false" outlineLevel="0" collapsed="false">
      <c r="A3228" s="22" t="s">
        <v>10769</v>
      </c>
      <c r="B3228" s="6" t="s">
        <v>7315</v>
      </c>
      <c r="E3228" s="18" t="str">
        <f aca="false">RIGHT( "0x" &amp; DEC2HEX( HEX2DEC(A3228) + HEX2DEC("7E000") ), 8 )</f>
        <v>0x7E8FC</v>
      </c>
    </row>
    <row r="3229" customFormat="false" ht="15.75" hidden="false" customHeight="false" outlineLevel="0" collapsed="false">
      <c r="A3229" s="22" t="s">
        <v>15725</v>
      </c>
      <c r="B3229" s="6" t="s">
        <v>7317</v>
      </c>
      <c r="E3229" s="18" t="str">
        <f aca="false">RIGHT( "0x" &amp; DEC2HEX( HEX2DEC(A3229) + HEX2DEC("7E000") ), 8 )</f>
        <v>0x7E916</v>
      </c>
    </row>
    <row r="3230" customFormat="false" ht="15.75" hidden="false" customHeight="false" outlineLevel="0" collapsed="false">
      <c r="A3230" s="22" t="s">
        <v>15726</v>
      </c>
      <c r="B3230" s="6" t="s">
        <v>7319</v>
      </c>
      <c r="E3230" s="18" t="str">
        <f aca="false">RIGHT( "0x" &amp; DEC2HEX( HEX2DEC(A3230) + HEX2DEC("7E000") ), 8 )</f>
        <v>0x7E928</v>
      </c>
    </row>
    <row r="3231" customFormat="false" ht="15.75" hidden="false" customHeight="false" outlineLevel="0" collapsed="false">
      <c r="A3231" s="22" t="s">
        <v>15727</v>
      </c>
      <c r="B3231" s="6" t="s">
        <v>7321</v>
      </c>
      <c r="E3231" s="18" t="str">
        <f aca="false">RIGHT( "0x" &amp; DEC2HEX( HEX2DEC(A3231) + HEX2DEC("7E000") ), 8 )</f>
        <v>0x7E937</v>
      </c>
    </row>
    <row r="3232" customFormat="false" ht="15.75" hidden="false" customHeight="false" outlineLevel="0" collapsed="false">
      <c r="A3232" s="22" t="s">
        <v>15728</v>
      </c>
      <c r="B3232" s="6" t="s">
        <v>5129</v>
      </c>
      <c r="E3232" s="18" t="str">
        <f aca="false">RIGHT( "0x" &amp; DEC2HEX( HEX2DEC(A3232) + HEX2DEC("7E000") ), 8 )</f>
        <v>0x7E95C</v>
      </c>
    </row>
    <row r="3233" customFormat="false" ht="15.75" hidden="false" customHeight="false" outlineLevel="0" collapsed="false">
      <c r="A3233" s="22" t="s">
        <v>15729</v>
      </c>
      <c r="B3233" s="6" t="s">
        <v>15730</v>
      </c>
      <c r="E3233" s="18" t="str">
        <f aca="false">RIGHT( "0x" &amp; DEC2HEX( HEX2DEC(A3233) + HEX2DEC("7E000") ), 8 )</f>
        <v>0x7E965</v>
      </c>
    </row>
    <row r="3234" customFormat="false" ht="15.75" hidden="false" customHeight="false" outlineLevel="0" collapsed="false">
      <c r="A3234" s="22" t="s">
        <v>14675</v>
      </c>
      <c r="B3234" s="6" t="s">
        <v>7325</v>
      </c>
      <c r="E3234" s="18" t="str">
        <f aca="false">RIGHT( "0x" &amp; DEC2HEX( HEX2DEC(A3234) + HEX2DEC("7E000") ), 8 )</f>
        <v>0x7E98A</v>
      </c>
    </row>
    <row r="3235" customFormat="false" ht="15.75" hidden="false" customHeight="false" outlineLevel="0" collapsed="false">
      <c r="A3235" s="22" t="s">
        <v>15731</v>
      </c>
      <c r="B3235" s="6" t="s">
        <v>7327</v>
      </c>
      <c r="E3235" s="18" t="str">
        <f aca="false">RIGHT( "0x" &amp; DEC2HEX( HEX2DEC(A3235) + HEX2DEC("7E000") ), 8 )</f>
        <v>0x7E9A0</v>
      </c>
    </row>
    <row r="3236" customFormat="false" ht="15.75" hidden="false" customHeight="false" outlineLevel="0" collapsed="false">
      <c r="A3236" s="22" t="s">
        <v>15732</v>
      </c>
      <c r="B3236" s="6" t="s">
        <v>15733</v>
      </c>
      <c r="E3236" s="18" t="str">
        <f aca="false">RIGHT( "0x" &amp; DEC2HEX( HEX2DEC(A3236) + HEX2DEC("7E000") ), 8 )</f>
        <v>0x7E9A7</v>
      </c>
    </row>
    <row r="3237" customFormat="false" ht="15.75" hidden="false" customHeight="false" outlineLevel="0" collapsed="false">
      <c r="A3237" s="22" t="s">
        <v>15355</v>
      </c>
      <c r="B3237" s="6" t="s">
        <v>15734</v>
      </c>
      <c r="E3237" s="18" t="str">
        <f aca="false">RIGHT( "0x" &amp; DEC2HEX( HEX2DEC(A3237) + HEX2DEC("7E000") ), 8 )</f>
        <v>0x7E9BC</v>
      </c>
    </row>
    <row r="3238" customFormat="false" ht="15.75" hidden="false" customHeight="false" outlineLevel="0" collapsed="false">
      <c r="A3238" s="22" t="s">
        <v>14684</v>
      </c>
      <c r="B3238" s="6" t="s">
        <v>7327</v>
      </c>
      <c r="E3238" s="18" t="str">
        <f aca="false">RIGHT( "0x" &amp; DEC2HEX( HEX2DEC(A3238) + HEX2DEC("7E000") ), 8 )</f>
        <v>0x7E9E8</v>
      </c>
    </row>
    <row r="3239" customFormat="false" ht="15.75" hidden="false" customHeight="false" outlineLevel="0" collapsed="false">
      <c r="A3239" s="22" t="s">
        <v>15735</v>
      </c>
      <c r="B3239" s="6" t="s">
        <v>7332</v>
      </c>
      <c r="E3239" s="18" t="str">
        <f aca="false">RIGHT( "0x" &amp; DEC2HEX( HEX2DEC(A3239) + HEX2DEC("7E000") ), 8 )</f>
        <v>0x7E9EF</v>
      </c>
    </row>
    <row r="3240" customFormat="false" ht="15.75" hidden="false" customHeight="false" outlineLevel="0" collapsed="false">
      <c r="A3240" s="22" t="s">
        <v>13900</v>
      </c>
      <c r="B3240" s="6" t="s">
        <v>7334</v>
      </c>
      <c r="E3240" s="18" t="str">
        <f aca="false">RIGHT( "0x" &amp; DEC2HEX( HEX2DEC(A3240) + HEX2DEC("7E000") ), 8 )</f>
        <v>0x7EA01</v>
      </c>
    </row>
    <row r="3241" customFormat="false" ht="15.75" hidden="false" customHeight="false" outlineLevel="0" collapsed="false">
      <c r="A3241" s="22" t="s">
        <v>15736</v>
      </c>
      <c r="B3241" s="6" t="s">
        <v>7336</v>
      </c>
      <c r="E3241" s="18" t="str">
        <f aca="false">RIGHT( "0x" &amp; DEC2HEX( HEX2DEC(A3241) + HEX2DEC("7E000") ), 8 )</f>
        <v>0x7EA10</v>
      </c>
    </row>
    <row r="3242" customFormat="false" ht="15.75" hidden="false" customHeight="false" outlineLevel="0" collapsed="false">
      <c r="A3242" s="22" t="s">
        <v>15737</v>
      </c>
      <c r="B3242" s="6" t="s">
        <v>7338</v>
      </c>
      <c r="E3242" s="18" t="str">
        <f aca="false">RIGHT( "0x" &amp; DEC2HEX( HEX2DEC(A3242) + HEX2DEC("7E000") ), 8 )</f>
        <v>0x7EA17</v>
      </c>
    </row>
    <row r="3243" customFormat="false" ht="15.75" hidden="false" customHeight="false" outlineLevel="0" collapsed="false">
      <c r="A3243" s="22" t="s">
        <v>15738</v>
      </c>
      <c r="B3243" s="6" t="s">
        <v>7340</v>
      </c>
      <c r="E3243" s="18" t="str">
        <f aca="false">RIGHT( "0x" &amp; DEC2HEX( HEX2DEC(A3243) + HEX2DEC("7E000") ), 8 )</f>
        <v>0x7EA32</v>
      </c>
    </row>
    <row r="3244" customFormat="false" ht="15.75" hidden="false" customHeight="false" outlineLevel="0" collapsed="false">
      <c r="A3244" s="22" t="s">
        <v>15739</v>
      </c>
      <c r="B3244" s="6" t="s">
        <v>7327</v>
      </c>
      <c r="E3244" s="18" t="str">
        <f aca="false">RIGHT( "0x" &amp; DEC2HEX( HEX2DEC(A3244) + HEX2DEC("7E000") ), 8 )</f>
        <v>0x7EA51</v>
      </c>
    </row>
    <row r="3245" customFormat="false" ht="15.75" hidden="false" customHeight="false" outlineLevel="0" collapsed="false">
      <c r="A3245" s="22" t="s">
        <v>15740</v>
      </c>
      <c r="B3245" s="6" t="s">
        <v>7343</v>
      </c>
      <c r="E3245" s="18" t="str">
        <f aca="false">RIGHT( "0x" &amp; DEC2HEX( HEX2DEC(A3245) + HEX2DEC("7E000") ), 8 )</f>
        <v>0x7EA58</v>
      </c>
    </row>
    <row r="3246" customFormat="false" ht="15.75" hidden="false" customHeight="false" outlineLevel="0" collapsed="false">
      <c r="A3246" s="22" t="s">
        <v>15741</v>
      </c>
      <c r="B3246" s="6" t="s">
        <v>7345</v>
      </c>
      <c r="E3246" s="18" t="str">
        <f aca="false">RIGHT( "0x" &amp; DEC2HEX( HEX2DEC(A3246) + HEX2DEC("7E000") ), 8 )</f>
        <v>0x7EA75</v>
      </c>
    </row>
    <row r="3247" customFormat="false" ht="15.75" hidden="false" customHeight="false" outlineLevel="0" collapsed="false">
      <c r="A3247" s="22" t="s">
        <v>15742</v>
      </c>
      <c r="B3247" s="6" t="s">
        <v>7347</v>
      </c>
      <c r="E3247" s="18" t="str">
        <f aca="false">RIGHT( "0x" &amp; DEC2HEX( HEX2DEC(A3247) + HEX2DEC("7E000") ), 8 )</f>
        <v>0x7EA9C</v>
      </c>
    </row>
    <row r="3248" customFormat="false" ht="15.75" hidden="false" customHeight="false" outlineLevel="0" collapsed="false">
      <c r="A3248" s="22" t="s">
        <v>15743</v>
      </c>
      <c r="B3248" s="6" t="s">
        <v>7349</v>
      </c>
      <c r="E3248" s="18" t="str">
        <f aca="false">RIGHT( "0x" &amp; DEC2HEX( HEX2DEC(A3248) + HEX2DEC("7E000") ), 8 )</f>
        <v>0x7EACB</v>
      </c>
    </row>
    <row r="3249" customFormat="false" ht="15.75" hidden="false" customHeight="false" outlineLevel="0" collapsed="false">
      <c r="A3249" s="22" t="s">
        <v>13915</v>
      </c>
      <c r="B3249" s="6" t="s">
        <v>7350</v>
      </c>
      <c r="E3249" s="18" t="str">
        <f aca="false">RIGHT( "0x" &amp; DEC2HEX( HEX2DEC(A3249) + HEX2DEC("7E000") ), 8 )</f>
        <v>0x7EAE0</v>
      </c>
    </row>
    <row r="3250" customFormat="false" ht="15.75" hidden="false" customHeight="false" outlineLevel="0" collapsed="false">
      <c r="A3250" s="22" t="s">
        <v>15744</v>
      </c>
      <c r="B3250" s="6" t="s">
        <v>7352</v>
      </c>
      <c r="E3250" s="18" t="str">
        <f aca="false">RIGHT( "0x" &amp; DEC2HEX( HEX2DEC(A3250) + HEX2DEC("7E000") ), 8 )</f>
        <v>0x7EB0F</v>
      </c>
    </row>
    <row r="3251" customFormat="false" ht="15.75" hidden="false" customHeight="false" outlineLevel="0" collapsed="false">
      <c r="A3251" s="22" t="s">
        <v>15745</v>
      </c>
      <c r="B3251" s="6" t="s">
        <v>7354</v>
      </c>
      <c r="E3251" s="18" t="str">
        <f aca="false">RIGHT( "0x" &amp; DEC2HEX( HEX2DEC(A3251) + HEX2DEC("7E000") ), 8 )</f>
        <v>0x7EB21</v>
      </c>
    </row>
    <row r="3252" customFormat="false" ht="15.75" hidden="false" customHeight="false" outlineLevel="0" collapsed="false">
      <c r="A3252" s="22" t="s">
        <v>15746</v>
      </c>
      <c r="B3252" s="6" t="s">
        <v>7356</v>
      </c>
      <c r="E3252" s="18" t="str">
        <f aca="false">RIGHT( "0x" &amp; DEC2HEX( HEX2DEC(A3252) + HEX2DEC("7E000") ), 8 )</f>
        <v>0x7EB33</v>
      </c>
    </row>
    <row r="3253" customFormat="false" ht="15.75" hidden="false" customHeight="false" outlineLevel="0" collapsed="false">
      <c r="A3253" s="22" t="s">
        <v>15747</v>
      </c>
      <c r="B3253" s="6" t="s">
        <v>7358</v>
      </c>
      <c r="E3253" s="18" t="str">
        <f aca="false">RIGHT( "0x" &amp; DEC2HEX( HEX2DEC(A3253) + HEX2DEC("7E000") ), 8 )</f>
        <v>0x7EB44</v>
      </c>
    </row>
    <row r="3254" customFormat="false" ht="15.75" hidden="false" customHeight="false" outlineLevel="0" collapsed="false">
      <c r="A3254" s="22" t="s">
        <v>15748</v>
      </c>
      <c r="B3254" s="6" t="s">
        <v>7360</v>
      </c>
      <c r="E3254" s="18" t="str">
        <f aca="false">RIGHT( "0x" &amp; DEC2HEX( HEX2DEC(A3254) + HEX2DEC("7E000") ), 8 )</f>
        <v>0x7EB86</v>
      </c>
    </row>
    <row r="3255" customFormat="false" ht="15.75" hidden="false" customHeight="false" outlineLevel="0" collapsed="false">
      <c r="A3255" s="22" t="s">
        <v>15039</v>
      </c>
      <c r="B3255" s="6" t="s">
        <v>7361</v>
      </c>
      <c r="E3255" s="18" t="str">
        <f aca="false">RIGHT( "0x" &amp; DEC2HEX( HEX2DEC(A3255) + HEX2DEC("7E000") ), 8 )</f>
        <v>0x7EBA3</v>
      </c>
    </row>
    <row r="3256" customFormat="false" ht="15.75" hidden="false" customHeight="false" outlineLevel="0" collapsed="false">
      <c r="A3256" s="22" t="s">
        <v>13922</v>
      </c>
      <c r="B3256" s="6" t="s">
        <v>7362</v>
      </c>
      <c r="E3256" s="18" t="str">
        <f aca="false">RIGHT( "0x" &amp; DEC2HEX( HEX2DEC(A3256) + HEX2DEC("7E000") ), 8 )</f>
        <v>0x7EBC8</v>
      </c>
    </row>
    <row r="3257" customFormat="false" ht="15.75" hidden="false" customHeight="false" outlineLevel="0" collapsed="false">
      <c r="A3257" s="22" t="s">
        <v>15383</v>
      </c>
      <c r="B3257" s="6" t="s">
        <v>7363</v>
      </c>
      <c r="E3257" s="18" t="str">
        <f aca="false">RIGHT( "0x" &amp; DEC2HEX( HEX2DEC(A3257) + HEX2DEC("7E000") ), 8 )</f>
        <v>0x7EBFA</v>
      </c>
    </row>
    <row r="3258" customFormat="false" ht="15.75" hidden="false" customHeight="false" outlineLevel="0" collapsed="false">
      <c r="A3258" s="22" t="s">
        <v>15749</v>
      </c>
      <c r="B3258" s="6" t="s">
        <v>7365</v>
      </c>
      <c r="E3258" s="18" t="str">
        <f aca="false">RIGHT( "0x" &amp; DEC2HEX( HEX2DEC(A3258) + HEX2DEC("7E000") ), 8 )</f>
        <v>0x7EC0B</v>
      </c>
    </row>
    <row r="3259" customFormat="false" ht="15.75" hidden="false" customHeight="false" outlineLevel="0" collapsed="false">
      <c r="A3259" s="22" t="s">
        <v>15750</v>
      </c>
      <c r="B3259" s="6" t="s">
        <v>7367</v>
      </c>
      <c r="E3259" s="18" t="str">
        <f aca="false">RIGHT( "0x" &amp; DEC2HEX( HEX2DEC(A3259) + HEX2DEC("7E000") ), 8 )</f>
        <v>0x7EC35</v>
      </c>
    </row>
    <row r="3260" customFormat="false" ht="15.75" hidden="false" customHeight="false" outlineLevel="0" collapsed="false">
      <c r="A3260" s="22" t="s">
        <v>15751</v>
      </c>
      <c r="B3260" s="6" t="s">
        <v>1985</v>
      </c>
      <c r="E3260" s="18" t="str">
        <f aca="false">RIGHT( "0x" &amp; DEC2HEX( HEX2DEC(A3260) + HEX2DEC("7E000") ), 8 )</f>
        <v>0x7EC5C</v>
      </c>
    </row>
    <row r="3261" customFormat="false" ht="15.75" hidden="false" customHeight="false" outlineLevel="0" collapsed="false">
      <c r="A3261" s="22" t="s">
        <v>13929</v>
      </c>
      <c r="B3261" s="6" t="s">
        <v>7369</v>
      </c>
      <c r="E3261" s="18" t="str">
        <f aca="false">RIGHT( "0x" &amp; DEC2HEX( HEX2DEC(A3261) + HEX2DEC("7E000") ), 8 )</f>
        <v>0x7EC70</v>
      </c>
    </row>
    <row r="3262" customFormat="false" ht="15.75" hidden="false" customHeight="false" outlineLevel="0" collapsed="false">
      <c r="A3262" s="22" t="s">
        <v>15752</v>
      </c>
      <c r="B3262" s="6" t="s">
        <v>7371</v>
      </c>
      <c r="E3262" s="18" t="str">
        <f aca="false">RIGHT( "0x" &amp; DEC2HEX( HEX2DEC(A3262) + HEX2DEC("7E000") ), 8 )</f>
        <v>0x7EC86</v>
      </c>
    </row>
    <row r="3263" customFormat="false" ht="15.75" hidden="false" customHeight="false" outlineLevel="0" collapsed="false">
      <c r="A3263" s="22" t="s">
        <v>15753</v>
      </c>
      <c r="B3263" s="6" t="s">
        <v>6335</v>
      </c>
      <c r="E3263" s="18" t="str">
        <f aca="false">RIGHT( "0x" &amp; DEC2HEX( HEX2DEC(A3263) + HEX2DEC("7E000") ), 8 )</f>
        <v>0x7EC9A</v>
      </c>
    </row>
    <row r="3264" customFormat="false" ht="15.75" hidden="false" customHeight="false" outlineLevel="0" collapsed="false">
      <c r="A3264" s="22" t="s">
        <v>15754</v>
      </c>
      <c r="B3264" s="6" t="s">
        <v>15425</v>
      </c>
      <c r="E3264" s="18" t="str">
        <f aca="false">RIGHT( "0x" &amp; DEC2HEX( HEX2DEC(A3264) + HEX2DEC("7E000") ), 8 )</f>
        <v>0x7ECA3</v>
      </c>
    </row>
    <row r="3265" customFormat="false" ht="15.75" hidden="false" customHeight="false" outlineLevel="0" collapsed="false">
      <c r="A3265" s="22" t="s">
        <v>15755</v>
      </c>
      <c r="B3265" s="6" t="s">
        <v>15756</v>
      </c>
      <c r="E3265" s="18" t="str">
        <f aca="false">RIGHT( "0x" &amp; DEC2HEX( HEX2DEC(A3265) + HEX2DEC("7E000") ), 8 )</f>
        <v>0x7ECAB</v>
      </c>
    </row>
    <row r="3266" customFormat="false" ht="15.75" hidden="false" customHeight="false" outlineLevel="0" collapsed="false">
      <c r="A3266" s="22" t="s">
        <v>15757</v>
      </c>
      <c r="B3266" s="6" t="s">
        <v>7375</v>
      </c>
      <c r="E3266" s="18" t="str">
        <f aca="false">RIGHT( "0x" &amp; DEC2HEX( HEX2DEC(A3266) + HEX2DEC("7E000") ), 8 )</f>
        <v>0x7ECCC</v>
      </c>
    </row>
    <row r="3267" customFormat="false" ht="15.75" hidden="false" customHeight="false" outlineLevel="0" collapsed="false">
      <c r="A3267" s="22" t="s">
        <v>15758</v>
      </c>
      <c r="B3267" s="6" t="s">
        <v>7377</v>
      </c>
      <c r="E3267" s="18" t="str">
        <f aca="false">RIGHT( "0x" &amp; DEC2HEX( HEX2DEC(A3267) + HEX2DEC("7E000") ), 8 )</f>
        <v>0x7ECF1</v>
      </c>
    </row>
    <row r="3268" customFormat="false" ht="15.75" hidden="false" customHeight="false" outlineLevel="0" collapsed="false">
      <c r="A3268" s="22" t="s">
        <v>15759</v>
      </c>
      <c r="B3268" s="6" t="s">
        <v>7379</v>
      </c>
      <c r="E3268" s="18" t="str">
        <f aca="false">RIGHT( "0x" &amp; DEC2HEX( HEX2DEC(A3268) + HEX2DEC("7E000") ), 8 )</f>
        <v>0x7ED01</v>
      </c>
    </row>
    <row r="3269" customFormat="false" ht="15.75" hidden="false" customHeight="false" outlineLevel="0" collapsed="false">
      <c r="A3269" s="22" t="s">
        <v>15397</v>
      </c>
      <c r="B3269" s="6" t="s">
        <v>7380</v>
      </c>
      <c r="E3269" s="18" t="str">
        <f aca="false">RIGHT( "0x" &amp; DEC2HEX( HEX2DEC(A3269) + HEX2DEC("7E000") ), 8 )</f>
        <v>0x7ED14</v>
      </c>
    </row>
    <row r="3270" customFormat="false" ht="15.75" hidden="false" customHeight="false" outlineLevel="0" collapsed="false">
      <c r="A3270" s="22" t="s">
        <v>15760</v>
      </c>
      <c r="B3270" s="6" t="s">
        <v>7382</v>
      </c>
      <c r="E3270" s="18" t="str">
        <f aca="false">RIGHT( "0x" &amp; DEC2HEX( HEX2DEC(A3270) + HEX2DEC("7E000") ), 8 )</f>
        <v>0x7ED41</v>
      </c>
    </row>
    <row r="3271" customFormat="false" ht="15.75" hidden="false" customHeight="false" outlineLevel="0" collapsed="false">
      <c r="A3271" s="22" t="s">
        <v>15761</v>
      </c>
      <c r="B3271" s="6" t="s">
        <v>7384</v>
      </c>
      <c r="E3271" s="18" t="str">
        <f aca="false">RIGHT( "0x" &amp; DEC2HEX( HEX2DEC(A3271) + HEX2DEC("7E000") ), 8 )</f>
        <v>0x7ED6C</v>
      </c>
    </row>
    <row r="3272" customFormat="false" ht="15.75" hidden="false" customHeight="false" outlineLevel="0" collapsed="false">
      <c r="A3272" s="22" t="s">
        <v>15762</v>
      </c>
      <c r="B3272" s="6" t="s">
        <v>7386</v>
      </c>
      <c r="E3272" s="18" t="str">
        <f aca="false">RIGHT( "0x" &amp; DEC2HEX( HEX2DEC(A3272) + HEX2DEC("7E000") ), 8 )</f>
        <v>0x7ED97</v>
      </c>
    </row>
    <row r="3273" customFormat="false" ht="15.75" hidden="false" customHeight="false" outlineLevel="0" collapsed="false">
      <c r="A3273" s="22" t="s">
        <v>15763</v>
      </c>
      <c r="B3273" s="6" t="s">
        <v>7388</v>
      </c>
      <c r="E3273" s="18" t="str">
        <f aca="false">RIGHT( "0x" &amp; DEC2HEX( HEX2DEC(A3273) + HEX2DEC("7E000") ), 8 )</f>
        <v>0x7EDC2</v>
      </c>
    </row>
    <row r="3274" customFormat="false" ht="15.75" hidden="false" customHeight="false" outlineLevel="0" collapsed="false">
      <c r="A3274" s="22" t="s">
        <v>15764</v>
      </c>
      <c r="B3274" s="6" t="s">
        <v>7390</v>
      </c>
      <c r="E3274" s="18" t="str">
        <f aca="false">RIGHT( "0x" &amp; DEC2HEX( HEX2DEC(A3274) + HEX2DEC("7E000") ), 8 )</f>
        <v>0x7EDF1</v>
      </c>
    </row>
    <row r="3275" customFormat="false" ht="15.75" hidden="false" customHeight="false" outlineLevel="0" collapsed="false">
      <c r="A3275" s="22" t="s">
        <v>13946</v>
      </c>
      <c r="B3275" s="6" t="s">
        <v>7392</v>
      </c>
      <c r="E3275" s="18" t="str">
        <f aca="false">RIGHT( "0x" &amp; DEC2HEX( HEX2DEC(A3275) + HEX2DEC("7E000") ), 8 )</f>
        <v>0x7EE01</v>
      </c>
    </row>
    <row r="3276" customFormat="false" ht="15.75" hidden="false" customHeight="false" outlineLevel="0" collapsed="false">
      <c r="A3276" s="22" t="s">
        <v>15765</v>
      </c>
      <c r="B3276" s="6" t="s">
        <v>7394</v>
      </c>
      <c r="E3276" s="18" t="str">
        <f aca="false">RIGHT( "0x" &amp; DEC2HEX( HEX2DEC(A3276) + HEX2DEC("7E000") ), 8 )</f>
        <v>0x7EE1C</v>
      </c>
    </row>
    <row r="3277" customFormat="false" ht="15.75" hidden="false" customHeight="false" outlineLevel="0" collapsed="false">
      <c r="A3277" s="22" t="s">
        <v>15766</v>
      </c>
      <c r="B3277" s="6" t="s">
        <v>7396</v>
      </c>
      <c r="E3277" s="18" t="str">
        <f aca="false">RIGHT( "0x" &amp; DEC2HEX( HEX2DEC(A3277) + HEX2DEC("7E000") ), 8 )</f>
        <v>0x7EE4B</v>
      </c>
    </row>
    <row r="3278" customFormat="false" ht="15.75" hidden="false" customHeight="false" outlineLevel="0" collapsed="false">
      <c r="A3278" s="22" t="s">
        <v>15062</v>
      </c>
      <c r="B3278" s="6" t="s">
        <v>7398</v>
      </c>
      <c r="E3278" s="18" t="str">
        <f aca="false">RIGHT( "0x" &amp; DEC2HEX( HEX2DEC(A3278) + HEX2DEC("7E000") ), 8 )</f>
        <v>0x7EE74</v>
      </c>
    </row>
    <row r="3279" customFormat="false" ht="15.75" hidden="false" customHeight="false" outlineLevel="0" collapsed="false">
      <c r="A3279" s="22" t="s">
        <v>15767</v>
      </c>
      <c r="B3279" s="6" t="s">
        <v>7400</v>
      </c>
      <c r="E3279" s="18" t="str">
        <f aca="false">RIGHT( "0x" &amp; DEC2HEX( HEX2DEC(A3279) + HEX2DEC("7E000") ), 8 )</f>
        <v>0x7EE9F</v>
      </c>
    </row>
    <row r="3280" customFormat="false" ht="15.75" hidden="false" customHeight="false" outlineLevel="0" collapsed="false">
      <c r="A3280" s="22" t="s">
        <v>15768</v>
      </c>
      <c r="B3280" s="6" t="s">
        <v>7402</v>
      </c>
      <c r="E3280" s="18" t="str">
        <f aca="false">RIGHT( "0x" &amp; DEC2HEX( HEX2DEC(A3280) + HEX2DEC("7E000") ), 8 )</f>
        <v>0x7EECC</v>
      </c>
    </row>
    <row r="3281" customFormat="false" ht="15.75" hidden="false" customHeight="false" outlineLevel="0" collapsed="false">
      <c r="A3281" s="22" t="s">
        <v>15769</v>
      </c>
      <c r="B3281" s="6" t="s">
        <v>7404</v>
      </c>
      <c r="E3281" s="18" t="str">
        <f aca="false">RIGHT( "0x" &amp; DEC2HEX( HEX2DEC(A3281) + HEX2DEC("7E000") ), 8 )</f>
        <v>0x7EEF9</v>
      </c>
    </row>
    <row r="3282" customFormat="false" ht="15.75" hidden="false" customHeight="false" outlineLevel="0" collapsed="false">
      <c r="A3282" s="22" t="s">
        <v>15770</v>
      </c>
      <c r="B3282" s="6" t="s">
        <v>7406</v>
      </c>
      <c r="E3282" s="18" t="str">
        <f aca="false">RIGHT( "0x" &amp; DEC2HEX( HEX2DEC(A3282) + HEX2DEC("7E000") ), 8 )</f>
        <v>0x7EF01</v>
      </c>
    </row>
    <row r="3283" customFormat="false" ht="15.75" hidden="false" customHeight="false" outlineLevel="0" collapsed="false">
      <c r="A3283" s="22" t="s">
        <v>15771</v>
      </c>
      <c r="B3283" s="6" t="s">
        <v>15425</v>
      </c>
      <c r="E3283" s="18" t="str">
        <f aca="false">RIGHT( "0x" &amp; DEC2HEX( HEX2DEC(A3283) + HEX2DEC("7E000") ), 8 )</f>
        <v>0x7EF1A</v>
      </c>
    </row>
    <row r="3284" customFormat="false" ht="15.75" hidden="false" customHeight="false" outlineLevel="0" collapsed="false">
      <c r="A3284" s="22" t="s">
        <v>15772</v>
      </c>
      <c r="B3284" s="6" t="s">
        <v>15773</v>
      </c>
      <c r="E3284" s="18" t="str">
        <f aca="false">RIGHT( "0x" &amp; DEC2HEX( HEX2DEC(A3284) + HEX2DEC("7E000") ), 8 )</f>
        <v>0x7EF22</v>
      </c>
    </row>
    <row r="3285" customFormat="false" ht="15.75" hidden="false" customHeight="false" outlineLevel="0" collapsed="false">
      <c r="A3285" s="22" t="s">
        <v>15774</v>
      </c>
      <c r="B3285" s="6" t="s">
        <v>15455</v>
      </c>
      <c r="E3285" s="18" t="str">
        <f aca="false">RIGHT( "0x" &amp; DEC2HEX( HEX2DEC(A3285) + HEX2DEC("7E000") ), 8 )</f>
        <v>0x7EF43</v>
      </c>
    </row>
    <row r="3286" customFormat="false" ht="15.75" hidden="false" customHeight="false" outlineLevel="0" collapsed="false">
      <c r="A3286" s="22" t="s">
        <v>15422</v>
      </c>
      <c r="B3286" s="6" t="s">
        <v>6308</v>
      </c>
      <c r="E3286" s="18" t="str">
        <f aca="false">RIGHT( "0x" &amp; DEC2HEX( HEX2DEC(A3286) + HEX2DEC("7E000") ), 8 )</f>
        <v>0x7EF4A</v>
      </c>
    </row>
    <row r="3287" customFormat="false" ht="15.75" hidden="false" customHeight="false" outlineLevel="0" collapsed="false">
      <c r="A3287" s="22" t="s">
        <v>15775</v>
      </c>
      <c r="B3287" s="6" t="s">
        <v>7412</v>
      </c>
      <c r="E3287" s="18" t="str">
        <f aca="false">RIGHT( "0x" &amp; DEC2HEX( HEX2DEC(A3287) + HEX2DEC("7E000") ), 8 )</f>
        <v>0x7EF5D</v>
      </c>
    </row>
    <row r="3288" customFormat="false" ht="15.75" hidden="false" customHeight="false" outlineLevel="0" collapsed="false">
      <c r="A3288" s="22" t="s">
        <v>15776</v>
      </c>
      <c r="B3288" s="6" t="s">
        <v>7414</v>
      </c>
      <c r="E3288" s="18" t="str">
        <f aca="false">RIGHT( "0x" &amp; DEC2HEX( HEX2DEC(A3288) + HEX2DEC("7E000") ), 8 )</f>
        <v>0x7EF82</v>
      </c>
    </row>
    <row r="3289" customFormat="false" ht="15.75" hidden="false" customHeight="false" outlineLevel="0" collapsed="false">
      <c r="A3289" s="22" t="s">
        <v>15777</v>
      </c>
      <c r="B3289" s="6" t="s">
        <v>7416</v>
      </c>
      <c r="E3289" s="18" t="str">
        <f aca="false">RIGHT( "0x" &amp; DEC2HEX( HEX2DEC(A3289) + HEX2DEC("7E000") ), 8 )</f>
        <v>0x7EFAA</v>
      </c>
    </row>
    <row r="3290" customFormat="false" ht="15.75" hidden="false" customHeight="false" outlineLevel="0" collapsed="false">
      <c r="A3290" s="22" t="s">
        <v>15431</v>
      </c>
      <c r="B3290" s="6" t="s">
        <v>7418</v>
      </c>
      <c r="E3290" s="18" t="str">
        <f aca="false">RIGHT( "0x" &amp; DEC2HEX( HEX2DEC(A3290) + HEX2DEC("7E000") ), 8 )</f>
        <v>0x7EFC3</v>
      </c>
    </row>
    <row r="3291" customFormat="false" ht="15.75" hidden="false" customHeight="false" outlineLevel="0" collapsed="false">
      <c r="A3291" s="22" t="s">
        <v>15778</v>
      </c>
      <c r="B3291" s="6" t="s">
        <v>9094</v>
      </c>
      <c r="E3291" s="18" t="str">
        <f aca="false">RIGHT( "0x" &amp; DEC2HEX( HEX2DEC(A3291) + HEX2DEC("7E000") ), 8 )</f>
        <v>0x7EFE9</v>
      </c>
    </row>
    <row r="3292" customFormat="false" ht="15.75" hidden="false" customHeight="false" outlineLevel="0" collapsed="false">
      <c r="A3292" s="22" t="s">
        <v>15779</v>
      </c>
      <c r="B3292" s="6" t="s">
        <v>9096</v>
      </c>
      <c r="E3292" s="18" t="str">
        <f aca="false">RIGHT( "0x" &amp; DEC2HEX( HEX2DEC(A3292) + HEX2DEC("7E000") ), 8 )</f>
        <v>0x7EFF2</v>
      </c>
    </row>
    <row r="3293" customFormat="false" ht="15.75" hidden="false" customHeight="false" outlineLevel="0" collapsed="false">
      <c r="A3293" s="22" t="s">
        <v>15780</v>
      </c>
      <c r="B3293" s="6" t="s">
        <v>7422</v>
      </c>
      <c r="E3293" s="18" t="str">
        <f aca="false">RIGHT( "0x" &amp; DEC2HEX( HEX2DEC(A3293) + HEX2DEC("7E000") ), 8 )</f>
        <v>0x7F009</v>
      </c>
    </row>
    <row r="3294" customFormat="false" ht="15.75" hidden="false" customHeight="false" outlineLevel="0" collapsed="false">
      <c r="A3294" s="22" t="s">
        <v>15781</v>
      </c>
      <c r="B3294" s="6" t="s">
        <v>7424</v>
      </c>
      <c r="E3294" s="18" t="str">
        <f aca="false">RIGHT( "0x" &amp; DEC2HEX( HEX2DEC(A3294) + HEX2DEC("7E000") ), 8 )</f>
        <v>0x7F028</v>
      </c>
    </row>
    <row r="3295" customFormat="false" ht="15.75" hidden="false" customHeight="false" outlineLevel="0" collapsed="false">
      <c r="A3295" s="22" t="s">
        <v>15782</v>
      </c>
      <c r="B3295" s="6" t="s">
        <v>7426</v>
      </c>
      <c r="E3295" s="18" t="str">
        <f aca="false">RIGHT( "0x" &amp; DEC2HEX( HEX2DEC(A3295) + HEX2DEC("7E000") ), 8 )</f>
        <v>0x7F047</v>
      </c>
    </row>
    <row r="3296" customFormat="false" ht="15.75" hidden="false" customHeight="false" outlineLevel="0" collapsed="false">
      <c r="A3296" s="22" t="s">
        <v>15783</v>
      </c>
      <c r="B3296" s="6" t="s">
        <v>7428</v>
      </c>
      <c r="E3296" s="18" t="str">
        <f aca="false">RIGHT( "0x" &amp; DEC2HEX( HEX2DEC(A3296) + HEX2DEC("7E000") ), 8 )</f>
        <v>0x7F068</v>
      </c>
    </row>
    <row r="3297" customFormat="false" ht="15.75" hidden="false" customHeight="false" outlineLevel="0" collapsed="false">
      <c r="A3297" s="22" t="s">
        <v>15784</v>
      </c>
      <c r="B3297" s="6" t="s">
        <v>7430</v>
      </c>
      <c r="E3297" s="18" t="str">
        <f aca="false">RIGHT( "0x" &amp; DEC2HEX( HEX2DEC(A3297) + HEX2DEC("7E000") ), 8 )</f>
        <v>0x7F08F</v>
      </c>
    </row>
    <row r="3298" customFormat="false" ht="15.75" hidden="false" customHeight="false" outlineLevel="0" collapsed="false">
      <c r="A3298" s="22" t="s">
        <v>15785</v>
      </c>
      <c r="B3298" s="6" t="s">
        <v>7432</v>
      </c>
      <c r="E3298" s="18" t="str">
        <f aca="false">RIGHT( "0x" &amp; DEC2HEX( HEX2DEC(A3298) + HEX2DEC("7E000") ), 8 )</f>
        <v>0x7F0B6</v>
      </c>
    </row>
    <row r="3299" customFormat="false" ht="15.75" hidden="false" customHeight="false" outlineLevel="0" collapsed="false">
      <c r="A3299" s="22" t="s">
        <v>15786</v>
      </c>
      <c r="B3299" s="6" t="s">
        <v>7434</v>
      </c>
      <c r="E3299" s="18" t="str">
        <f aca="false">RIGHT( "0x" &amp; DEC2HEX( HEX2DEC(A3299) + HEX2DEC("7E000") ), 8 )</f>
        <v>0x7F0CD</v>
      </c>
    </row>
    <row r="3300" customFormat="false" ht="15.75" hidden="false" customHeight="false" outlineLevel="0" collapsed="false">
      <c r="A3300" s="22" t="s">
        <v>15787</v>
      </c>
      <c r="B3300" s="6" t="s">
        <v>6355</v>
      </c>
      <c r="E3300" s="18" t="str">
        <f aca="false">RIGHT( "0x" &amp; DEC2HEX( HEX2DEC(A3300) + HEX2DEC("7E000") ), 8 )</f>
        <v>0x7F0DD</v>
      </c>
    </row>
    <row r="3301" customFormat="false" ht="15.75" hidden="false" customHeight="false" outlineLevel="0" collapsed="false">
      <c r="A3301" s="22" t="s">
        <v>15788</v>
      </c>
      <c r="B3301" s="6" t="s">
        <v>6335</v>
      </c>
      <c r="E3301" s="18" t="str">
        <f aca="false">RIGHT( "0x" &amp; DEC2HEX( HEX2DEC(A3301) + HEX2DEC("7E000") ), 8 )</f>
        <v>0x7F106</v>
      </c>
    </row>
    <row r="3302" customFormat="false" ht="15.75" hidden="false" customHeight="false" outlineLevel="0" collapsed="false">
      <c r="A3302" s="22" t="s">
        <v>15789</v>
      </c>
      <c r="B3302" s="6" t="s">
        <v>7438</v>
      </c>
      <c r="E3302" s="18" t="str">
        <f aca="false">RIGHT( "0x" &amp; DEC2HEX( HEX2DEC(A3302) + HEX2DEC("7E000") ), 8 )</f>
        <v>0x7F10F</v>
      </c>
    </row>
    <row r="3303" customFormat="false" ht="15.75" hidden="false" customHeight="false" outlineLevel="0" collapsed="false">
      <c r="A3303" s="22" t="s">
        <v>15790</v>
      </c>
      <c r="B3303" s="6" t="s">
        <v>7440</v>
      </c>
      <c r="E3303" s="18" t="str">
        <f aca="false">RIGHT( "0x" &amp; DEC2HEX( HEX2DEC(A3303) + HEX2DEC("7E000") ), 8 )</f>
        <v>0x7F134</v>
      </c>
    </row>
    <row r="3304" customFormat="false" ht="15.75" hidden="false" customHeight="false" outlineLevel="0" collapsed="false">
      <c r="A3304" s="22" t="s">
        <v>15791</v>
      </c>
      <c r="B3304" s="6" t="s">
        <v>6366</v>
      </c>
      <c r="E3304" s="18" t="str">
        <f aca="false">RIGHT( "0x" &amp; DEC2HEX( HEX2DEC(A3304) + HEX2DEC("7E000") ), 8 )</f>
        <v>0x7F159</v>
      </c>
    </row>
    <row r="3305" customFormat="false" ht="15.75" hidden="false" customHeight="false" outlineLevel="0" collapsed="false">
      <c r="A3305" s="22" t="s">
        <v>15792</v>
      </c>
      <c r="B3305" s="6" t="s">
        <v>6368</v>
      </c>
      <c r="E3305" s="18" t="str">
        <f aca="false">RIGHT( "0x" &amp; DEC2HEX( HEX2DEC(A3305) + HEX2DEC("7E000") ), 8 )</f>
        <v>0x7F182</v>
      </c>
    </row>
    <row r="3306" customFormat="false" ht="15.75" hidden="false" customHeight="false" outlineLevel="0" collapsed="false">
      <c r="A3306" s="22" t="s">
        <v>15793</v>
      </c>
      <c r="B3306" s="6" t="s">
        <v>6370</v>
      </c>
      <c r="E3306" s="18" t="str">
        <f aca="false">RIGHT( "0x" &amp; DEC2HEX( HEX2DEC(A3306) + HEX2DEC("7E000") ), 8 )</f>
        <v>0x7F1A5</v>
      </c>
    </row>
    <row r="3307" customFormat="false" ht="15.75" hidden="false" customHeight="false" outlineLevel="0" collapsed="false">
      <c r="A3307" s="22" t="s">
        <v>15794</v>
      </c>
      <c r="B3307" s="6" t="s">
        <v>6372</v>
      </c>
      <c r="E3307" s="18" t="str">
        <f aca="false">RIGHT( "0x" &amp; DEC2HEX( HEX2DEC(A3307) + HEX2DEC("7E000") ), 8 )</f>
        <v>0x7F1D4</v>
      </c>
    </row>
    <row r="3308" customFormat="false" ht="15.75" hidden="false" customHeight="false" outlineLevel="0" collapsed="false">
      <c r="A3308" s="22" t="s">
        <v>15101</v>
      </c>
      <c r="B3308" s="6" t="s">
        <v>7445</v>
      </c>
      <c r="E3308" s="18" t="str">
        <f aca="false">RIGHT( "0x" &amp; DEC2HEX( HEX2DEC(A3308) + HEX2DEC("7E000") ), 8 )</f>
        <v>0x7F201</v>
      </c>
    </row>
    <row r="3309" customFormat="false" ht="15.75" hidden="false" customHeight="false" outlineLevel="0" collapsed="false">
      <c r="A3309" s="22" t="s">
        <v>15795</v>
      </c>
      <c r="B3309" s="6" t="s">
        <v>6376</v>
      </c>
      <c r="E3309" s="18" t="str">
        <f aca="false">RIGHT( "0x" &amp; DEC2HEX( HEX2DEC(A3309) + HEX2DEC("7E000") ), 8 )</f>
        <v>0x7F226</v>
      </c>
    </row>
    <row r="3310" customFormat="false" ht="15.75" hidden="false" customHeight="false" outlineLevel="0" collapsed="false">
      <c r="A3310" s="22" t="s">
        <v>15796</v>
      </c>
      <c r="B3310" s="6" t="s">
        <v>6378</v>
      </c>
      <c r="E3310" s="18" t="str">
        <f aca="false">RIGHT( "0x" &amp; DEC2HEX( HEX2DEC(A3310) + HEX2DEC("7E000") ), 8 )</f>
        <v>0x7F24F</v>
      </c>
    </row>
    <row r="3311" customFormat="false" ht="15.75" hidden="false" customHeight="false" outlineLevel="0" collapsed="false">
      <c r="A3311" s="22" t="s">
        <v>15797</v>
      </c>
      <c r="B3311" s="6" t="s">
        <v>6380</v>
      </c>
      <c r="E3311" s="18" t="str">
        <f aca="false">RIGHT( "0x" &amp; DEC2HEX( HEX2DEC(A3311) + HEX2DEC("7E000") ), 8 )</f>
        <v>0x7F26A</v>
      </c>
    </row>
    <row r="3312" customFormat="false" ht="15.75" hidden="false" customHeight="false" outlineLevel="0" collapsed="false">
      <c r="A3312" s="22" t="s">
        <v>15798</v>
      </c>
      <c r="B3312" s="6" t="s">
        <v>6382</v>
      </c>
      <c r="E3312" s="18" t="str">
        <f aca="false">RIGHT( "0x" &amp; DEC2HEX( HEX2DEC(A3312) + HEX2DEC("7E000") ), 8 )</f>
        <v>0x7F28F</v>
      </c>
    </row>
    <row r="3313" customFormat="false" ht="15.75" hidden="false" customHeight="false" outlineLevel="0" collapsed="false">
      <c r="A3313" s="22" t="s">
        <v>15799</v>
      </c>
      <c r="B3313" s="6" t="s">
        <v>6384</v>
      </c>
      <c r="E3313" s="18" t="str">
        <f aca="false">RIGHT( "0x" &amp; DEC2HEX( HEX2DEC(A3313) + HEX2DEC("7E000") ), 8 )</f>
        <v>0x7F2AC</v>
      </c>
    </row>
    <row r="3314" customFormat="false" ht="15.75" hidden="false" customHeight="false" outlineLevel="0" collapsed="false">
      <c r="A3314" s="22" t="s">
        <v>15800</v>
      </c>
      <c r="B3314" s="6" t="s">
        <v>6335</v>
      </c>
      <c r="E3314" s="18" t="str">
        <f aca="false">RIGHT( "0x" &amp; DEC2HEX( HEX2DEC(A3314) + HEX2DEC("7E000") ), 8 )</f>
        <v>0x7F2B9</v>
      </c>
    </row>
    <row r="3315" customFormat="false" ht="15.75" hidden="false" customHeight="false" outlineLevel="0" collapsed="false">
      <c r="A3315" s="22" t="s">
        <v>15801</v>
      </c>
      <c r="B3315" s="6" t="s">
        <v>7453</v>
      </c>
      <c r="E3315" s="18" t="str">
        <f aca="false">RIGHT( "0x" &amp; DEC2HEX( HEX2DEC(A3315) + HEX2DEC("7E000") ), 8 )</f>
        <v>0x7F2C2</v>
      </c>
    </row>
    <row r="3316" customFormat="false" ht="15.75" hidden="false" customHeight="false" outlineLevel="0" collapsed="false">
      <c r="A3316" s="22" t="s">
        <v>15802</v>
      </c>
      <c r="B3316" s="6" t="s">
        <v>7455</v>
      </c>
      <c r="E3316" s="18" t="str">
        <f aca="false">RIGHT( "0x" &amp; DEC2HEX( HEX2DEC(A3316) + HEX2DEC("7E000") ), 8 )</f>
        <v>0x7F2E5</v>
      </c>
    </row>
    <row r="3317" customFormat="false" ht="15.75" hidden="false" customHeight="false" outlineLevel="0" collapsed="false">
      <c r="A3317" s="22" t="s">
        <v>14781</v>
      </c>
      <c r="B3317" s="6" t="s">
        <v>7456</v>
      </c>
      <c r="E3317" s="18" t="str">
        <f aca="false">RIGHT( "0x" &amp; DEC2HEX( HEX2DEC(A3317) + HEX2DEC("7E000") ), 8 )</f>
        <v>0x7F301</v>
      </c>
    </row>
    <row r="3318" customFormat="false" ht="15.75" hidden="false" customHeight="false" outlineLevel="0" collapsed="false">
      <c r="A3318" s="22" t="s">
        <v>15803</v>
      </c>
      <c r="B3318" s="6" t="s">
        <v>7458</v>
      </c>
      <c r="E3318" s="18" t="str">
        <f aca="false">RIGHT( "0x" &amp; DEC2HEX( HEX2DEC(A3318) + HEX2DEC("7E000") ), 8 )</f>
        <v>0x7F30E</v>
      </c>
    </row>
    <row r="3319" customFormat="false" ht="15.75" hidden="false" customHeight="false" outlineLevel="0" collapsed="false">
      <c r="A3319" s="22" t="s">
        <v>15804</v>
      </c>
      <c r="B3319" s="6" t="s">
        <v>7460</v>
      </c>
      <c r="E3319" s="18" t="str">
        <f aca="false">RIGHT( "0x" &amp; DEC2HEX( HEX2DEC(A3319) + HEX2DEC("7E000") ), 8 )</f>
        <v>0x7F33D</v>
      </c>
    </row>
    <row r="3320" customFormat="false" ht="15.75" hidden="false" customHeight="false" outlineLevel="0" collapsed="false">
      <c r="A3320" s="22" t="s">
        <v>15111</v>
      </c>
      <c r="B3320" s="6" t="s">
        <v>7461</v>
      </c>
      <c r="E3320" s="18" t="str">
        <f aca="false">RIGHT( "0x" &amp; DEC2HEX( HEX2DEC(A3320) + HEX2DEC("7E000") ), 8 )</f>
        <v>0x7F366</v>
      </c>
    </row>
    <row r="3321" customFormat="false" ht="15.75" hidden="false" customHeight="false" outlineLevel="0" collapsed="false">
      <c r="A3321" s="22" t="s">
        <v>15805</v>
      </c>
      <c r="B3321" s="6" t="s">
        <v>6395</v>
      </c>
      <c r="E3321" s="18" t="str">
        <f aca="false">RIGHT( "0x" &amp; DEC2HEX( HEX2DEC(A3321) + HEX2DEC("7E000") ), 8 )</f>
        <v>0x7F398</v>
      </c>
    </row>
    <row r="3322" customFormat="false" ht="15.75" hidden="false" customHeight="false" outlineLevel="0" collapsed="false">
      <c r="A3322" s="22" t="s">
        <v>15806</v>
      </c>
      <c r="B3322" s="6" t="s">
        <v>7464</v>
      </c>
      <c r="E3322" s="18" t="str">
        <f aca="false">RIGHT( "0x" &amp; DEC2HEX( HEX2DEC(A3322) + HEX2DEC("7E000") ), 8 )</f>
        <v>0x7F3B5</v>
      </c>
    </row>
    <row r="3323" customFormat="false" ht="15.75" hidden="false" customHeight="false" outlineLevel="0" collapsed="false">
      <c r="A3323" s="22" t="s">
        <v>15807</v>
      </c>
      <c r="B3323" s="6" t="s">
        <v>7466</v>
      </c>
      <c r="E3323" s="18" t="str">
        <f aca="false">RIGHT( "0x" &amp; DEC2HEX( HEX2DEC(A3323) + HEX2DEC("7E000") ), 8 )</f>
        <v>0x7F3D8</v>
      </c>
    </row>
    <row r="3324" customFormat="false" ht="15.75" hidden="false" customHeight="false" outlineLevel="0" collapsed="false">
      <c r="A3324" s="22" t="s">
        <v>15808</v>
      </c>
      <c r="B3324" s="6" t="s">
        <v>4893</v>
      </c>
      <c r="E3324" s="18" t="str">
        <f aca="false">RIGHT( "0x" &amp; DEC2HEX( HEX2DEC(A3324) + HEX2DEC("7E000") ), 8 )</f>
        <v>0x7F408</v>
      </c>
    </row>
    <row r="3325" customFormat="false" ht="15.75" hidden="false" customHeight="false" outlineLevel="0" collapsed="false">
      <c r="A3325" s="22" t="s">
        <v>15809</v>
      </c>
      <c r="B3325" s="6" t="s">
        <v>7469</v>
      </c>
      <c r="E3325" s="18" t="str">
        <f aca="false">RIGHT( "0x" &amp; DEC2HEX( HEX2DEC(A3325) + HEX2DEC("7E000") ), 8 )</f>
        <v>0x7F430</v>
      </c>
    </row>
    <row r="3326" customFormat="false" ht="15.75" hidden="false" customHeight="false" outlineLevel="0" collapsed="false">
      <c r="A3326" s="22" t="s">
        <v>15810</v>
      </c>
      <c r="B3326" s="6" t="s">
        <v>7471</v>
      </c>
      <c r="E3326" s="18" t="str">
        <f aca="false">RIGHT( "0x" &amp; DEC2HEX( HEX2DEC(A3326) + HEX2DEC("7E000") ), 8 )</f>
        <v>0x7F44F</v>
      </c>
    </row>
    <row r="3327" customFormat="false" ht="15.75" hidden="false" customHeight="false" outlineLevel="0" collapsed="false">
      <c r="A3327" s="22" t="s">
        <v>15811</v>
      </c>
      <c r="B3327" s="6" t="s">
        <v>5299</v>
      </c>
      <c r="E3327" s="18" t="str">
        <f aca="false">RIGHT( "0x" &amp; DEC2HEX( HEX2DEC(A3327) + HEX2DEC("7E000") ), 8 )</f>
        <v>0x7F478</v>
      </c>
    </row>
    <row r="3328" customFormat="false" ht="15.75" hidden="false" customHeight="false" outlineLevel="0" collapsed="false">
      <c r="A3328" s="22" t="s">
        <v>15812</v>
      </c>
      <c r="B3328" s="6" t="s">
        <v>7472</v>
      </c>
      <c r="E3328" s="18" t="str">
        <f aca="false">RIGHT( "0x" &amp; DEC2HEX( HEX2DEC(A3328) + HEX2DEC("7E000") ), 8 )</f>
        <v>0x7F488</v>
      </c>
    </row>
    <row r="3329" customFormat="false" ht="15.75" hidden="false" customHeight="false" outlineLevel="0" collapsed="false">
      <c r="A3329" s="22" t="s">
        <v>15813</v>
      </c>
      <c r="B3329" s="6" t="s">
        <v>7473</v>
      </c>
      <c r="E3329" s="18" t="str">
        <f aca="false">RIGHT( "0x" &amp; DEC2HEX( HEX2DEC(A3329) + HEX2DEC("7E000") ), 8 )</f>
        <v>0x7F4B3</v>
      </c>
    </row>
    <row r="3330" customFormat="false" ht="15.75" hidden="false" customHeight="false" outlineLevel="0" collapsed="false">
      <c r="A3330" s="22" t="s">
        <v>15814</v>
      </c>
      <c r="B3330" s="6" t="s">
        <v>5317</v>
      </c>
      <c r="E3330" s="18" t="str">
        <f aca="false">RIGHT( "0x" &amp; DEC2HEX( HEX2DEC(A3330) + HEX2DEC("7E000") ), 8 )</f>
        <v>0x7F4E8</v>
      </c>
    </row>
    <row r="3331" customFormat="false" ht="15.75" hidden="false" customHeight="false" outlineLevel="0" collapsed="false">
      <c r="A3331" s="22" t="s">
        <v>15815</v>
      </c>
      <c r="B3331" s="6" t="s">
        <v>7476</v>
      </c>
      <c r="E3331" s="18" t="str">
        <f aca="false">RIGHT( "0x" &amp; DEC2HEX( HEX2DEC(A3331) + HEX2DEC("7E000") ), 8 )</f>
        <v>0x7F507</v>
      </c>
    </row>
    <row r="3332" customFormat="false" ht="15.75" hidden="false" customHeight="false" outlineLevel="0" collapsed="false">
      <c r="A3332" s="22" t="s">
        <v>15816</v>
      </c>
      <c r="B3332" s="6" t="s">
        <v>5299</v>
      </c>
      <c r="E3332" s="18" t="str">
        <f aca="false">RIGHT( "0x" &amp; DEC2HEX( HEX2DEC(A3332) + HEX2DEC("7E000") ), 8 )</f>
        <v>0x7F534</v>
      </c>
    </row>
    <row r="3333" customFormat="false" ht="15.75" hidden="false" customHeight="false" outlineLevel="0" collapsed="false">
      <c r="A3333" s="22" t="s">
        <v>15817</v>
      </c>
      <c r="B3333" s="6" t="s">
        <v>5323</v>
      </c>
      <c r="E3333" s="18" t="str">
        <f aca="false">RIGHT( "0x" &amp; DEC2HEX( HEX2DEC(A3333) + HEX2DEC("7E000") ), 8 )</f>
        <v>0x7F549</v>
      </c>
    </row>
    <row r="3334" customFormat="false" ht="15.75" hidden="false" customHeight="false" outlineLevel="0" collapsed="false">
      <c r="A3334" s="22" t="s">
        <v>15818</v>
      </c>
      <c r="B3334" s="6" t="s">
        <v>7480</v>
      </c>
      <c r="E3334" s="18" t="str">
        <f aca="false">RIGHT( "0x" &amp; DEC2HEX( HEX2DEC(A3334) + HEX2DEC("7E000") ), 8 )</f>
        <v>0x7F55A</v>
      </c>
    </row>
    <row r="3335" customFormat="false" ht="15.75" hidden="false" customHeight="false" outlineLevel="0" collapsed="false">
      <c r="A3335" s="22" t="s">
        <v>15819</v>
      </c>
      <c r="B3335" s="6" t="s">
        <v>7482</v>
      </c>
      <c r="E3335" s="18" t="str">
        <f aca="false">RIGHT( "0x" &amp; DEC2HEX( HEX2DEC(A3335) + HEX2DEC("7E000") ), 8 )</f>
        <v>0x7F58D</v>
      </c>
    </row>
    <row r="3336" customFormat="false" ht="15.75" hidden="false" customHeight="false" outlineLevel="0" collapsed="false">
      <c r="A3336" s="22" t="s">
        <v>15820</v>
      </c>
      <c r="B3336" s="6" t="s">
        <v>7484</v>
      </c>
      <c r="E3336" s="18" t="str">
        <f aca="false">RIGHT( "0x" &amp; DEC2HEX( HEX2DEC(A3336) + HEX2DEC("7E000") ), 8 )</f>
        <v>0x7F5B0</v>
      </c>
    </row>
    <row r="3337" customFormat="false" ht="15.75" hidden="false" customHeight="false" outlineLevel="0" collapsed="false">
      <c r="A3337" s="22" t="s">
        <v>15821</v>
      </c>
      <c r="B3337" s="6" t="s">
        <v>7486</v>
      </c>
      <c r="E3337" s="18" t="str">
        <f aca="false">RIGHT( "0x" &amp; DEC2HEX( HEX2DEC(A3337) + HEX2DEC("7E000") ), 8 )</f>
        <v>0x7F5DB</v>
      </c>
    </row>
    <row r="3338" customFormat="false" ht="15.75" hidden="false" customHeight="false" outlineLevel="0" collapsed="false">
      <c r="A3338" s="22" t="s">
        <v>14058</v>
      </c>
      <c r="B3338" s="6" t="s">
        <v>7487</v>
      </c>
      <c r="E3338" s="18" t="str">
        <f aca="false">RIGHT( "0x" &amp; DEC2HEX( HEX2DEC(A3338) + HEX2DEC("7E000") ), 8 )</f>
        <v>0x7F608</v>
      </c>
    </row>
    <row r="3339" customFormat="false" ht="15.75" hidden="false" customHeight="false" outlineLevel="0" collapsed="false">
      <c r="A3339" s="22" t="s">
        <v>15822</v>
      </c>
      <c r="B3339" s="6" t="s">
        <v>7489</v>
      </c>
      <c r="E3339" s="18" t="str">
        <f aca="false">RIGHT( "0x" &amp; DEC2HEX( HEX2DEC(A3339) + HEX2DEC("7E000") ), 8 )</f>
        <v>0x7F637</v>
      </c>
    </row>
    <row r="3340" customFormat="false" ht="15.75" hidden="false" customHeight="false" outlineLevel="0" collapsed="false">
      <c r="A3340" s="22" t="s">
        <v>15823</v>
      </c>
      <c r="B3340" s="6" t="s">
        <v>7491</v>
      </c>
      <c r="E3340" s="18" t="str">
        <f aca="false">RIGHT( "0x" &amp; DEC2HEX( HEX2DEC(A3340) + HEX2DEC("7E000") ), 8 )</f>
        <v>0x7F666</v>
      </c>
    </row>
    <row r="3341" customFormat="false" ht="15.75" hidden="false" customHeight="false" outlineLevel="0" collapsed="false">
      <c r="A3341" s="22" t="s">
        <v>15824</v>
      </c>
      <c r="B3341" s="6" t="s">
        <v>7493</v>
      </c>
      <c r="E3341" s="18" t="str">
        <f aca="false">RIGHT( "0x" &amp; DEC2HEX( HEX2DEC(A3341) + HEX2DEC("7E000") ), 8 )</f>
        <v>0x7F687</v>
      </c>
    </row>
    <row r="3342" customFormat="false" ht="15.75" hidden="false" customHeight="false" outlineLevel="0" collapsed="false">
      <c r="A3342" s="22" t="s">
        <v>15825</v>
      </c>
      <c r="B3342" s="6" t="s">
        <v>7495</v>
      </c>
      <c r="E3342" s="18" t="str">
        <f aca="false">RIGHT( "0x" &amp; DEC2HEX( HEX2DEC(A3342) + HEX2DEC("7E000") ), 8 )</f>
        <v>0x7F69C</v>
      </c>
    </row>
    <row r="3343" customFormat="false" ht="15.75" hidden="false" customHeight="false" outlineLevel="0" collapsed="false">
      <c r="A3343" s="22" t="s">
        <v>15133</v>
      </c>
      <c r="B3343" s="6" t="s">
        <v>7497</v>
      </c>
      <c r="E3343" s="18" t="str">
        <f aca="false">RIGHT( "0x" &amp; DEC2HEX( HEX2DEC(A3343) + HEX2DEC("7E000") ), 8 )</f>
        <v>0x7F6C7</v>
      </c>
    </row>
    <row r="3344" customFormat="false" ht="15.75" hidden="false" customHeight="false" outlineLevel="0" collapsed="false">
      <c r="A3344" s="22" t="s">
        <v>15496</v>
      </c>
      <c r="B3344" s="6" t="s">
        <v>7498</v>
      </c>
      <c r="E3344" s="18" t="str">
        <f aca="false">RIGHT( "0x" &amp; DEC2HEX( HEX2DEC(A3344) + HEX2DEC("7E000") ), 8 )</f>
        <v>0x7F6F4</v>
      </c>
    </row>
    <row r="3345" customFormat="false" ht="15.75" hidden="false" customHeight="false" outlineLevel="0" collapsed="false">
      <c r="A3345" s="22" t="s">
        <v>15135</v>
      </c>
      <c r="B3345" s="6" t="s">
        <v>7500</v>
      </c>
      <c r="E3345" s="18" t="str">
        <f aca="false">RIGHT( "0x" &amp; DEC2HEX( HEX2DEC(A3345) + HEX2DEC("7E000") ), 8 )</f>
        <v>0x7F71D</v>
      </c>
    </row>
    <row r="3346" customFormat="false" ht="15.75" hidden="false" customHeight="false" outlineLevel="0" collapsed="false">
      <c r="A3346" s="22" t="s">
        <v>15136</v>
      </c>
      <c r="B3346" s="6" t="s">
        <v>7502</v>
      </c>
      <c r="E3346" s="18" t="str">
        <f aca="false">RIGHT( "0x" &amp; DEC2HEX( HEX2DEC(A3346) + HEX2DEC("7E000") ), 8 )</f>
        <v>0x7F74A</v>
      </c>
    </row>
    <row r="3347" customFormat="false" ht="15.75" hidden="false" customHeight="false" outlineLevel="0" collapsed="false">
      <c r="A3347" s="22" t="s">
        <v>14813</v>
      </c>
      <c r="B3347" s="6" t="s">
        <v>7503</v>
      </c>
      <c r="E3347" s="18" t="str">
        <f aca="false">RIGHT( "0x" &amp; DEC2HEX( HEX2DEC(A3347) + HEX2DEC("7E000") ), 8 )</f>
        <v>0x7F775</v>
      </c>
    </row>
    <row r="3348" customFormat="false" ht="15.75" hidden="false" customHeight="false" outlineLevel="0" collapsed="false">
      <c r="A3348" s="22" t="s">
        <v>15826</v>
      </c>
      <c r="B3348" s="6" t="s">
        <v>7505</v>
      </c>
      <c r="E3348" s="18" t="str">
        <f aca="false">RIGHT( "0x" &amp; DEC2HEX( HEX2DEC(A3348) + HEX2DEC("7E000") ), 8 )</f>
        <v>0x7F798</v>
      </c>
    </row>
    <row r="3349" customFormat="false" ht="15.75" hidden="false" customHeight="false" outlineLevel="0" collapsed="false">
      <c r="A3349" s="22" t="s">
        <v>15827</v>
      </c>
      <c r="B3349" s="6" t="s">
        <v>7507</v>
      </c>
      <c r="E3349" s="18" t="str">
        <f aca="false">RIGHT( "0x" &amp; DEC2HEX( HEX2DEC(A3349) + HEX2DEC("7E000") ), 8 )</f>
        <v>0x7F7C1</v>
      </c>
    </row>
    <row r="3350" customFormat="false" ht="15.75" hidden="false" customHeight="false" outlineLevel="0" collapsed="false">
      <c r="A3350" s="22" t="s">
        <v>15828</v>
      </c>
      <c r="B3350" s="6" t="s">
        <v>7509</v>
      </c>
      <c r="E3350" s="18" t="str">
        <f aca="false">RIGHT( "0x" &amp; DEC2HEX( HEX2DEC(A3350) + HEX2DEC("7E000") ), 8 )</f>
        <v>0x7F7EE</v>
      </c>
    </row>
    <row r="3351" customFormat="false" ht="15.75" hidden="false" customHeight="false" outlineLevel="0" collapsed="false">
      <c r="A3351" s="22" t="s">
        <v>15829</v>
      </c>
      <c r="B3351" s="6" t="s">
        <v>7511</v>
      </c>
      <c r="E3351" s="18" t="str">
        <f aca="false">RIGHT( "0x" &amp; DEC2HEX( HEX2DEC(A3351) + HEX2DEC("7E000") ), 8 )</f>
        <v>0x7F81B</v>
      </c>
    </row>
    <row r="3352" customFormat="false" ht="15.75" hidden="false" customHeight="false" outlineLevel="0" collapsed="false">
      <c r="A3352" s="22" t="s">
        <v>15830</v>
      </c>
      <c r="B3352" s="6" t="s">
        <v>7482</v>
      </c>
      <c r="E3352" s="18" t="str">
        <f aca="false">RIGHT( "0x" &amp; DEC2HEX( HEX2DEC(A3352) + HEX2DEC("7E000") ), 8 )</f>
        <v>0x7F83D</v>
      </c>
    </row>
    <row r="3353" customFormat="false" ht="15.75" hidden="false" customHeight="false" outlineLevel="0" collapsed="false">
      <c r="A3353" s="22" t="s">
        <v>15831</v>
      </c>
      <c r="B3353" s="6" t="s">
        <v>7484</v>
      </c>
      <c r="E3353" s="18" t="str">
        <f aca="false">RIGHT( "0x" &amp; DEC2HEX( HEX2DEC(A3353) + HEX2DEC("7E000") ), 8 )</f>
        <v>0x7F860</v>
      </c>
    </row>
    <row r="3354" customFormat="false" ht="15.75" hidden="false" customHeight="false" outlineLevel="0" collapsed="false">
      <c r="A3354" s="22" t="s">
        <v>15832</v>
      </c>
      <c r="B3354" s="6" t="s">
        <v>7515</v>
      </c>
      <c r="E3354" s="18" t="str">
        <f aca="false">RIGHT( "0x" &amp; DEC2HEX( HEX2DEC(A3354) + HEX2DEC("7E000") ), 8 )</f>
        <v>0x7F88B</v>
      </c>
    </row>
    <row r="3355" customFormat="false" ht="15.75" hidden="false" customHeight="false" outlineLevel="0" collapsed="false">
      <c r="A3355" s="22" t="s">
        <v>15145</v>
      </c>
      <c r="B3355" s="6" t="s">
        <v>7487</v>
      </c>
      <c r="E3355" s="18" t="str">
        <f aca="false">RIGHT( "0x" &amp; DEC2HEX( HEX2DEC(A3355) + HEX2DEC("7E000") ), 8 )</f>
        <v>0x7F8B8</v>
      </c>
    </row>
    <row r="3356" customFormat="false" ht="15.75" hidden="false" customHeight="false" outlineLevel="0" collapsed="false">
      <c r="A3356" s="22" t="s">
        <v>15833</v>
      </c>
      <c r="B3356" s="6" t="s">
        <v>7518</v>
      </c>
      <c r="E3356" s="18" t="str">
        <f aca="false">RIGHT( "0x" &amp; DEC2HEX( HEX2DEC(A3356) + HEX2DEC("7E000") ), 8 )</f>
        <v>0x7F8E7</v>
      </c>
    </row>
    <row r="3357" customFormat="false" ht="15.75" hidden="false" customHeight="false" outlineLevel="0" collapsed="false">
      <c r="A3357" s="22" t="s">
        <v>14101</v>
      </c>
      <c r="B3357" s="6" t="s">
        <v>7520</v>
      </c>
      <c r="E3357" s="18" t="str">
        <f aca="false">RIGHT( "0x" &amp; DEC2HEX( HEX2DEC(A3357) + HEX2DEC("7E000") ), 8 )</f>
        <v>0x7F901</v>
      </c>
    </row>
    <row r="3358" customFormat="false" ht="15.75" hidden="false" customHeight="false" outlineLevel="0" collapsed="false">
      <c r="A3358" s="22" t="s">
        <v>15834</v>
      </c>
      <c r="B3358" s="6" t="s">
        <v>7491</v>
      </c>
      <c r="E3358" s="18" t="str">
        <f aca="false">RIGHT( "0x" &amp; DEC2HEX( HEX2DEC(A3358) + HEX2DEC("7E000") ), 8 )</f>
        <v>0x7F916</v>
      </c>
    </row>
    <row r="3359" customFormat="false" ht="15.75" hidden="false" customHeight="false" outlineLevel="0" collapsed="false">
      <c r="A3359" s="22" t="s">
        <v>15835</v>
      </c>
      <c r="B3359" s="6" t="s">
        <v>7493</v>
      </c>
      <c r="E3359" s="18" t="str">
        <f aca="false">RIGHT( "0x" &amp; DEC2HEX( HEX2DEC(A3359) + HEX2DEC("7E000") ), 8 )</f>
        <v>0x7F937</v>
      </c>
    </row>
    <row r="3360" customFormat="false" ht="15.75" hidden="false" customHeight="false" outlineLevel="0" collapsed="false">
      <c r="A3360" s="22" t="s">
        <v>15836</v>
      </c>
      <c r="B3360" s="6" t="s">
        <v>7495</v>
      </c>
      <c r="E3360" s="18" t="str">
        <f aca="false">RIGHT( "0x" &amp; DEC2HEX( HEX2DEC(A3360) + HEX2DEC("7E000") ), 8 )</f>
        <v>0x7F94C</v>
      </c>
    </row>
    <row r="3361" customFormat="false" ht="15.75" hidden="false" customHeight="false" outlineLevel="0" collapsed="false">
      <c r="A3361" s="22" t="s">
        <v>15837</v>
      </c>
      <c r="B3361" s="6" t="s">
        <v>7497</v>
      </c>
      <c r="E3361" s="18" t="str">
        <f aca="false">RIGHT( "0x" &amp; DEC2HEX( HEX2DEC(A3361) + HEX2DEC("7E000") ), 8 )</f>
        <v>0x7F977</v>
      </c>
    </row>
    <row r="3362" customFormat="false" ht="15.75" hidden="false" customHeight="false" outlineLevel="0" collapsed="false">
      <c r="A3362" s="22" t="s">
        <v>15838</v>
      </c>
      <c r="B3362" s="6" t="s">
        <v>7526</v>
      </c>
      <c r="E3362" s="18" t="str">
        <f aca="false">RIGHT( "0x" &amp; DEC2HEX( HEX2DEC(A3362) + HEX2DEC("7E000") ), 8 )</f>
        <v>0x7F9A6</v>
      </c>
    </row>
    <row r="3363" customFormat="false" ht="15.75" hidden="false" customHeight="false" outlineLevel="0" collapsed="false">
      <c r="A3363" s="22" t="s">
        <v>15839</v>
      </c>
      <c r="B3363" s="6" t="s">
        <v>7528</v>
      </c>
      <c r="E3363" s="18" t="str">
        <f aca="false">RIGHT( "0x" &amp; DEC2HEX( HEX2DEC(A3363) + HEX2DEC("7E000") ), 8 )</f>
        <v>0x7F9C5</v>
      </c>
    </row>
    <row r="3364" customFormat="false" ht="15.75" hidden="false" customHeight="false" outlineLevel="0" collapsed="false">
      <c r="A3364" s="22" t="s">
        <v>15840</v>
      </c>
      <c r="B3364" s="6" t="s">
        <v>7530</v>
      </c>
      <c r="E3364" s="18" t="str">
        <f aca="false">RIGHT( "0x" &amp; DEC2HEX( HEX2DEC(A3364) + HEX2DEC("7E000") ), 8 )</f>
        <v>0x7F9EA</v>
      </c>
    </row>
    <row r="3365" customFormat="false" ht="15.75" hidden="false" customHeight="false" outlineLevel="0" collapsed="false">
      <c r="A3365" s="22" t="s">
        <v>15841</v>
      </c>
      <c r="B3365" s="6" t="s">
        <v>7532</v>
      </c>
      <c r="E3365" s="18" t="str">
        <f aca="false">RIGHT( "0x" &amp; DEC2HEX( HEX2DEC(A3365) + HEX2DEC("7E000") ), 8 )</f>
        <v>0x7FA05</v>
      </c>
    </row>
    <row r="3366" customFormat="false" ht="15.75" hidden="false" customHeight="false" outlineLevel="0" collapsed="false">
      <c r="A3366" s="22" t="s">
        <v>12461</v>
      </c>
      <c r="B3366" s="6" t="s">
        <v>7500</v>
      </c>
      <c r="E3366" s="18" t="str">
        <f aca="false">RIGHT( "0x" &amp; DEC2HEX( HEX2DEC(A3366) + HEX2DEC("7E000") ), 8 )</f>
        <v>0x7FA30</v>
      </c>
    </row>
    <row r="3367" customFormat="false" ht="15.75" hidden="false" customHeight="false" outlineLevel="0" collapsed="false">
      <c r="A3367" s="22" t="s">
        <v>12464</v>
      </c>
      <c r="B3367" s="6" t="s">
        <v>7502</v>
      </c>
      <c r="E3367" s="18" t="str">
        <f aca="false">RIGHT( "0x" &amp; DEC2HEX( HEX2DEC(A3367) + HEX2DEC("7E000") ), 8 )</f>
        <v>0x7FA5D</v>
      </c>
    </row>
    <row r="3368" customFormat="false" ht="15.75" hidden="false" customHeight="false" outlineLevel="0" collapsed="false">
      <c r="A3368" s="22" t="s">
        <v>15842</v>
      </c>
      <c r="B3368" s="6" t="s">
        <v>7503</v>
      </c>
      <c r="E3368" s="18" t="str">
        <f aca="false">RIGHT( "0x" &amp; DEC2HEX( HEX2DEC(A3368) + HEX2DEC("7E000") ), 8 )</f>
        <v>0x7FA88</v>
      </c>
    </row>
    <row r="3369" customFormat="false" ht="15.75" hidden="false" customHeight="false" outlineLevel="0" collapsed="false">
      <c r="A3369" s="22" t="s">
        <v>15843</v>
      </c>
      <c r="B3369" s="6" t="s">
        <v>7505</v>
      </c>
      <c r="E3369" s="18" t="str">
        <f aca="false">RIGHT( "0x" &amp; DEC2HEX( HEX2DEC(A3369) + HEX2DEC("7E000") ), 8 )</f>
        <v>0x7FAAB</v>
      </c>
    </row>
    <row r="3370" customFormat="false" ht="15.75" hidden="false" customHeight="false" outlineLevel="0" collapsed="false">
      <c r="A3370" s="22" t="s">
        <v>14837</v>
      </c>
      <c r="B3370" s="6" t="s">
        <v>7507</v>
      </c>
      <c r="E3370" s="18" t="str">
        <f aca="false">RIGHT( "0x" &amp; DEC2HEX( HEX2DEC(A3370) + HEX2DEC("7E000") ), 8 )</f>
        <v>0x7FAD4</v>
      </c>
    </row>
    <row r="3371" customFormat="false" ht="15.75" hidden="false" customHeight="false" outlineLevel="0" collapsed="false">
      <c r="A3371" s="22" t="s">
        <v>14839</v>
      </c>
      <c r="B3371" s="6" t="s">
        <v>7509</v>
      </c>
      <c r="E3371" s="18" t="str">
        <f aca="false">RIGHT( "0x" &amp; DEC2HEX( HEX2DEC(A3371) + HEX2DEC("7E000") ), 8 )</f>
        <v>0x7FB01</v>
      </c>
    </row>
    <row r="3372" customFormat="false" ht="15.75" hidden="false" customHeight="false" outlineLevel="0" collapsed="false">
      <c r="A3372" s="22" t="s">
        <v>15844</v>
      </c>
      <c r="B3372" s="6" t="s">
        <v>7511</v>
      </c>
      <c r="E3372" s="18" t="str">
        <f aca="false">RIGHT( "0x" &amp; DEC2HEX( HEX2DEC(A3372) + HEX2DEC("7E000") ), 8 )</f>
        <v>0x7FB2E</v>
      </c>
    </row>
    <row r="3373" customFormat="false" ht="15.75" hidden="false" customHeight="false" outlineLevel="0" collapsed="false">
      <c r="A3373" s="22" t="s">
        <v>15845</v>
      </c>
      <c r="B3373" s="6" t="s">
        <v>7538</v>
      </c>
      <c r="E3373" s="18" t="str">
        <f aca="false">RIGHT( "0x" &amp; DEC2HEX( HEX2DEC(A3373) + HEX2DEC("7E000") ), 8 )</f>
        <v>0x7FB53</v>
      </c>
    </row>
    <row r="3374" customFormat="false" ht="15.75" hidden="false" customHeight="false" outlineLevel="0" collapsed="false">
      <c r="A3374" s="22" t="s">
        <v>15846</v>
      </c>
      <c r="B3374" s="6" t="s">
        <v>7540</v>
      </c>
      <c r="E3374" s="18" t="str">
        <f aca="false">RIGHT( "0x" &amp; DEC2HEX( HEX2DEC(A3374) + HEX2DEC("7E000") ), 8 )</f>
        <v>0x7FB80</v>
      </c>
    </row>
    <row r="3375" customFormat="false" ht="15.75" hidden="false" customHeight="false" outlineLevel="0" collapsed="false">
      <c r="A3375" s="22" t="s">
        <v>15847</v>
      </c>
      <c r="B3375" s="6" t="s">
        <v>7542</v>
      </c>
      <c r="E3375" s="18" t="str">
        <f aca="false">RIGHT( "0x" &amp; DEC2HEX( HEX2DEC(A3375) + HEX2DEC("7E000") ), 8 )</f>
        <v>0x7FBA7</v>
      </c>
    </row>
    <row r="3376" customFormat="false" ht="15.75" hidden="false" customHeight="false" outlineLevel="0" collapsed="false">
      <c r="A3376" s="22" t="s">
        <v>15848</v>
      </c>
      <c r="B3376" s="6" t="s">
        <v>6484</v>
      </c>
      <c r="E3376" s="18" t="str">
        <f aca="false">RIGHT( "0x" &amp; DEC2HEX( HEX2DEC(A3376) + HEX2DEC("7E000") ), 8 )</f>
        <v>0x7FBD0</v>
      </c>
    </row>
    <row r="3377" customFormat="false" ht="15.75" hidden="false" customHeight="false" outlineLevel="0" collapsed="false">
      <c r="A3377" s="22" t="s">
        <v>15849</v>
      </c>
      <c r="B3377" s="6" t="s">
        <v>7545</v>
      </c>
      <c r="E3377" s="18" t="str">
        <f aca="false">RIGHT( "0x" &amp; DEC2HEX( HEX2DEC(A3377) + HEX2DEC("7E000") ), 8 )</f>
        <v>0x7FBEF</v>
      </c>
    </row>
    <row r="3378" customFormat="false" ht="15.75" hidden="false" customHeight="false" outlineLevel="0" collapsed="false">
      <c r="A3378" s="22" t="s">
        <v>15168</v>
      </c>
      <c r="B3378" s="6" t="s">
        <v>7547</v>
      </c>
      <c r="E3378" s="18" t="str">
        <f aca="false">RIGHT( "0x" &amp; DEC2HEX( HEX2DEC(A3378) + HEX2DEC("7E000") ), 8 )</f>
        <v>0x7FC01</v>
      </c>
    </row>
    <row r="3379" customFormat="false" ht="15.75" hidden="false" customHeight="false" outlineLevel="0" collapsed="false">
      <c r="A3379" s="22" t="s">
        <v>15850</v>
      </c>
      <c r="B3379" s="6" t="s">
        <v>7549</v>
      </c>
      <c r="E3379" s="18" t="str">
        <f aca="false">RIGHT( "0x" &amp; DEC2HEX( HEX2DEC(A3379) + HEX2DEC("7E000") ), 8 )</f>
        <v>0x7FC1E</v>
      </c>
    </row>
    <row r="3380" customFormat="false" ht="15.75" hidden="false" customHeight="false" outlineLevel="0" collapsed="false">
      <c r="A3380" s="22" t="s">
        <v>15851</v>
      </c>
      <c r="B3380" s="6" t="s">
        <v>7551</v>
      </c>
      <c r="E3380" s="18" t="str">
        <f aca="false">RIGHT( "0x" &amp; DEC2HEX( HEX2DEC(A3380) + HEX2DEC("7E000") ), 8 )</f>
        <v>0x7FC48</v>
      </c>
    </row>
    <row r="3381" customFormat="false" ht="15.75" hidden="false" customHeight="false" outlineLevel="0" collapsed="false">
      <c r="A3381" s="22" t="s">
        <v>15852</v>
      </c>
      <c r="B3381" s="6" t="s">
        <v>6489</v>
      </c>
      <c r="E3381" s="18" t="str">
        <f aca="false">RIGHT( "0x" &amp; DEC2HEX( HEX2DEC(A3381) + HEX2DEC("7E000") ), 8 )</f>
        <v>0x7FC77</v>
      </c>
    </row>
    <row r="3382" customFormat="false" ht="15.75" hidden="false" customHeight="false" outlineLevel="0" collapsed="false">
      <c r="A3382" s="22" t="s">
        <v>15853</v>
      </c>
      <c r="B3382" s="6" t="s">
        <v>7554</v>
      </c>
      <c r="E3382" s="18" t="str">
        <f aca="false">RIGHT( "0x" &amp; DEC2HEX( HEX2DEC(A3382) + HEX2DEC("7E000") ), 8 )</f>
        <v>0x7FC9C</v>
      </c>
    </row>
    <row r="3383" customFormat="false" ht="15.75" hidden="false" customHeight="false" outlineLevel="0" collapsed="false">
      <c r="A3383" s="22" t="s">
        <v>15854</v>
      </c>
      <c r="B3383" s="6" t="s">
        <v>7484</v>
      </c>
      <c r="E3383" s="18" t="str">
        <f aca="false">RIGHT( "0x" &amp; DEC2HEX( HEX2DEC(A3383) + HEX2DEC("7E000") ), 8 )</f>
        <v>0x7FCC1</v>
      </c>
    </row>
    <row r="3384" customFormat="false" ht="15.75" hidden="false" customHeight="false" outlineLevel="0" collapsed="false">
      <c r="A3384" s="22" t="s">
        <v>15855</v>
      </c>
      <c r="B3384" s="6" t="s">
        <v>7515</v>
      </c>
      <c r="E3384" s="18" t="str">
        <f aca="false">RIGHT( "0x" &amp; DEC2HEX( HEX2DEC(A3384) + HEX2DEC("7E000") ), 8 )</f>
        <v>0x7FCEC</v>
      </c>
    </row>
    <row r="3385" customFormat="false" ht="15.75" hidden="false" customHeight="false" outlineLevel="0" collapsed="false">
      <c r="A3385" s="22" t="s">
        <v>15856</v>
      </c>
      <c r="B3385" s="6" t="s">
        <v>7487</v>
      </c>
      <c r="E3385" s="18" t="str">
        <f aca="false">RIGHT( "0x" &amp; DEC2HEX( HEX2DEC(A3385) + HEX2DEC("7E000") ), 8 )</f>
        <v>0x7FD19</v>
      </c>
    </row>
    <row r="3386" customFormat="false" ht="15.75" hidden="false" customHeight="false" outlineLevel="0" collapsed="false">
      <c r="A3386" s="22" t="s">
        <v>15857</v>
      </c>
      <c r="B3386" s="6" t="s">
        <v>7489</v>
      </c>
      <c r="E3386" s="18" t="str">
        <f aca="false">RIGHT( "0x" &amp; DEC2HEX( HEX2DEC(A3386) + HEX2DEC("7E000") ), 8 )</f>
        <v>0x7FD48</v>
      </c>
    </row>
    <row r="3387" customFormat="false" ht="15.75" hidden="false" customHeight="false" outlineLevel="0" collapsed="false">
      <c r="A3387" s="22" t="s">
        <v>15858</v>
      </c>
      <c r="B3387" s="6" t="s">
        <v>7491</v>
      </c>
      <c r="E3387" s="18" t="str">
        <f aca="false">RIGHT( "0x" &amp; DEC2HEX( HEX2DEC(A3387) + HEX2DEC("7E000") ), 8 )</f>
        <v>0x7FD77</v>
      </c>
    </row>
    <row r="3388" customFormat="false" ht="15.75" hidden="false" customHeight="false" outlineLevel="0" collapsed="false">
      <c r="A3388" s="22" t="s">
        <v>15859</v>
      </c>
      <c r="B3388" s="6" t="s">
        <v>7560</v>
      </c>
      <c r="E3388" s="18" t="str">
        <f aca="false">RIGHT( "0x" &amp; DEC2HEX( HEX2DEC(A3388) + HEX2DEC("7E000") ), 8 )</f>
        <v>0x7FD98</v>
      </c>
    </row>
    <row r="3389" customFormat="false" ht="15.75" hidden="false" customHeight="false" outlineLevel="0" collapsed="false">
      <c r="A3389" s="22" t="s">
        <v>15860</v>
      </c>
      <c r="B3389" s="6" t="s">
        <v>7562</v>
      </c>
      <c r="E3389" s="18" t="str">
        <f aca="false">RIGHT( "0x" &amp; DEC2HEX( HEX2DEC(A3389) + HEX2DEC("7E000") ), 8 )</f>
        <v>0x7FDC5</v>
      </c>
    </row>
    <row r="3390" customFormat="false" ht="15.75" hidden="false" customHeight="false" outlineLevel="0" collapsed="false">
      <c r="A3390" s="22" t="s">
        <v>14170</v>
      </c>
      <c r="B3390" s="6" t="s">
        <v>6990</v>
      </c>
      <c r="E3390" s="18" t="str">
        <f aca="false">RIGHT( "0x" &amp; DEC2HEX( HEX2DEC(A3390) + HEX2DEC("7E000") ), 8 )</f>
        <v>0x7FDDC</v>
      </c>
    </row>
    <row r="3391" customFormat="false" ht="15.75" hidden="false" customHeight="false" outlineLevel="0" collapsed="false">
      <c r="A3391" s="22" t="s">
        <v>14864</v>
      </c>
      <c r="B3391" s="6" t="s">
        <v>7503</v>
      </c>
      <c r="E3391" s="18" t="str">
        <f aca="false">RIGHT( "0x" &amp; DEC2HEX( HEX2DEC(A3391) + HEX2DEC("7E000") ), 8 )</f>
        <v>0x7FE01</v>
      </c>
    </row>
    <row r="3392" customFormat="false" ht="15.75" hidden="false" customHeight="false" outlineLevel="0" collapsed="false">
      <c r="A3392" s="22" t="s">
        <v>15861</v>
      </c>
      <c r="B3392" s="6" t="s">
        <v>7505</v>
      </c>
      <c r="E3392" s="18" t="str">
        <f aca="false">RIGHT( "0x" &amp; DEC2HEX( HEX2DEC(A3392) + HEX2DEC("7E000") ), 8 )</f>
        <v>0x7FE24</v>
      </c>
    </row>
    <row r="3393" customFormat="false" ht="15.75" hidden="false" customHeight="false" outlineLevel="0" collapsed="false">
      <c r="A3393" s="22" t="s">
        <v>15862</v>
      </c>
      <c r="B3393" s="6" t="s">
        <v>7507</v>
      </c>
      <c r="E3393" s="18" t="str">
        <f aca="false">RIGHT( "0x" &amp; DEC2HEX( HEX2DEC(A3393) + HEX2DEC("7E000") ), 8 )</f>
        <v>0x7FE4D</v>
      </c>
    </row>
    <row r="3394" customFormat="false" ht="15.75" hidden="false" customHeight="false" outlineLevel="0" collapsed="false">
      <c r="A3394" s="22" t="s">
        <v>15192</v>
      </c>
      <c r="B3394" s="6" t="s">
        <v>7509</v>
      </c>
      <c r="E3394" s="18" t="str">
        <f aca="false">RIGHT( "0x" &amp; DEC2HEX( HEX2DEC(A3394) + HEX2DEC("7E000") ), 8 )</f>
        <v>0x7FE7A</v>
      </c>
    </row>
    <row r="3395" customFormat="false" ht="15.75" hidden="false" customHeight="false" outlineLevel="0" collapsed="false">
      <c r="A3395" s="22" t="s">
        <v>15863</v>
      </c>
      <c r="B3395" s="6" t="s">
        <v>7511</v>
      </c>
      <c r="E3395" s="18" t="str">
        <f aca="false">RIGHT( "0x" &amp; DEC2HEX( HEX2DEC(A3395) + HEX2DEC("7E000") ), 8 )</f>
        <v>0x7FEA7</v>
      </c>
    </row>
    <row r="3396" customFormat="false" ht="15.75" hidden="false" customHeight="false" outlineLevel="0" collapsed="false">
      <c r="A3396" s="22" t="s">
        <v>15864</v>
      </c>
      <c r="B3396" s="6" t="s">
        <v>7568</v>
      </c>
      <c r="E3396" s="18" t="str">
        <f aca="false">RIGHT( "0x" &amp; DEC2HEX( HEX2DEC(A3396) + HEX2DEC("7E000") ), 8 )</f>
        <v>0x7FEBC</v>
      </c>
    </row>
    <row r="3397" customFormat="false" ht="15.75" hidden="false" customHeight="false" outlineLevel="0" collapsed="false">
      <c r="A3397" s="22" t="s">
        <v>15865</v>
      </c>
      <c r="B3397" s="6" t="s">
        <v>7570</v>
      </c>
      <c r="E3397" s="18" t="str">
        <f aca="false">RIGHT( "0x" &amp; DEC2HEX( HEX2DEC(A3397) + HEX2DEC("7E000") ), 8 )</f>
        <v>0x7FEEB</v>
      </c>
    </row>
    <row r="3398" customFormat="false" ht="15.75" hidden="false" customHeight="false" outlineLevel="0" collapsed="false">
      <c r="A3398" s="22" t="s">
        <v>15866</v>
      </c>
      <c r="B3398" s="6" t="s">
        <v>15867</v>
      </c>
      <c r="E3398" s="18" t="str">
        <f aca="false">RIGHT( "0x" &amp; DEC2HEX( HEX2DEC(A3398) + HEX2DEC("7E000") ), 8 )</f>
        <v>0x7FEF9</v>
      </c>
    </row>
    <row r="3399" customFormat="false" ht="15.75" hidden="false" customHeight="false" outlineLevel="0" collapsed="false">
      <c r="A3399" s="22" t="s">
        <v>15198</v>
      </c>
      <c r="B3399" s="6" t="s">
        <v>15868</v>
      </c>
      <c r="E3399" s="18" t="str">
        <f aca="false">RIGHT( "0x" &amp; DEC2HEX( HEX2DEC(A3399) + HEX2DEC("7E000") ), 8 )</f>
        <v>0x7FF01</v>
      </c>
    </row>
    <row r="3400" customFormat="false" ht="15.75" hidden="false" customHeight="false" outlineLevel="0" collapsed="false">
      <c r="A3400" s="22" t="s">
        <v>15869</v>
      </c>
      <c r="B3400" s="6" t="s">
        <v>7574</v>
      </c>
      <c r="E3400" s="18" t="str">
        <f aca="false">RIGHT( "0x" &amp; DEC2HEX( HEX2DEC(A3400) + HEX2DEC("7E000") ), 8 )</f>
        <v>0x7FF14</v>
      </c>
    </row>
    <row r="3401" customFormat="false" ht="15.75" hidden="false" customHeight="false" outlineLevel="0" collapsed="false">
      <c r="A3401" s="22" t="s">
        <v>15870</v>
      </c>
      <c r="B3401" s="6" t="s">
        <v>7576</v>
      </c>
      <c r="E3401" s="18" t="str">
        <f aca="false">RIGHT( "0x" &amp; DEC2HEX( HEX2DEC(A3401) + HEX2DEC("7E000") ), 8 )</f>
        <v>0x7FF43</v>
      </c>
    </row>
    <row r="3402" customFormat="false" ht="15.75" hidden="false" customHeight="false" outlineLevel="0" collapsed="false">
      <c r="A3402" s="22" t="s">
        <v>15871</v>
      </c>
      <c r="B3402" s="6" t="s">
        <v>7578</v>
      </c>
      <c r="E3402" s="18" t="str">
        <f aca="false">RIGHT( "0x" &amp; DEC2HEX( HEX2DEC(A3402) + HEX2DEC("7E000") ), 8 )</f>
        <v>0x7FF6C</v>
      </c>
    </row>
    <row r="3403" customFormat="false" ht="15.75" hidden="false" customHeight="false" outlineLevel="0" collapsed="false">
      <c r="A3403" s="22" t="s">
        <v>15872</v>
      </c>
      <c r="B3403" s="6" t="s">
        <v>7580</v>
      </c>
      <c r="E3403" s="18" t="str">
        <f aca="false">RIGHT( "0x" &amp; DEC2HEX( HEX2DEC(A3403) + HEX2DEC("7E000") ), 8 )</f>
        <v>0x7FF9B</v>
      </c>
    </row>
    <row r="3404" customFormat="false" ht="15.75" hidden="false" customHeight="false" outlineLevel="0" collapsed="false">
      <c r="A3404" s="22" t="s">
        <v>15873</v>
      </c>
      <c r="B3404" s="6" t="s">
        <v>7582</v>
      </c>
      <c r="E3404" s="18" t="str">
        <f aca="false">RIGHT( "0x" &amp; DEC2HEX( HEX2DEC(A3404) + HEX2DEC("7E000") ), 8 )</f>
        <v>0x7FFC6</v>
      </c>
    </row>
    <row r="3405" customFormat="false" ht="15.75" hidden="false" customHeight="false" outlineLevel="0" collapsed="false">
      <c r="A3405" s="22" t="s">
        <v>14194</v>
      </c>
      <c r="B3405" s="6" t="s">
        <v>7583</v>
      </c>
      <c r="E3405" s="18" t="str">
        <f aca="false">RIGHT( "0x" &amp; DEC2HEX( HEX2DEC(A3405) + HEX2DEC("7E000") ), 8 )</f>
        <v>0x7FFE5</v>
      </c>
    </row>
    <row r="3406" customFormat="false" ht="15.75" hidden="false" customHeight="false" outlineLevel="0" collapsed="false">
      <c r="A3406" s="22" t="s">
        <v>14196</v>
      </c>
      <c r="B3406" s="6" t="s">
        <v>7584</v>
      </c>
      <c r="E3406" s="18" t="str">
        <f aca="false">RIGHT( "0x" &amp; DEC2HEX( HEX2DEC(A3406) + HEX2DEC("7E000") ), 8 )</f>
        <v>0x80001</v>
      </c>
    </row>
    <row r="3407" customFormat="false" ht="15.75" hidden="false" customHeight="false" outlineLevel="0" collapsed="false">
      <c r="A3407" s="22" t="s">
        <v>15874</v>
      </c>
      <c r="B3407" s="6" t="s">
        <v>7586</v>
      </c>
      <c r="E3407" s="18" t="str">
        <f aca="false">RIGHT( "0x" &amp; DEC2HEX( HEX2DEC(A3407) + HEX2DEC("7E000") ), 8 )</f>
        <v>0x8000A</v>
      </c>
    </row>
    <row r="3408" customFormat="false" ht="15.75" hidden="false" customHeight="false" outlineLevel="0" collapsed="false">
      <c r="A3408" s="22" t="s">
        <v>15875</v>
      </c>
      <c r="B3408" s="6" t="s">
        <v>7588</v>
      </c>
      <c r="E3408" s="18" t="str">
        <f aca="false">RIGHT( "0x" &amp; DEC2HEX( HEX2DEC(A3408) + HEX2DEC("7E000") ), 8 )</f>
        <v>0x80021</v>
      </c>
    </row>
    <row r="3409" customFormat="false" ht="15.75" hidden="false" customHeight="false" outlineLevel="0" collapsed="false">
      <c r="A3409" s="22" t="s">
        <v>15876</v>
      </c>
      <c r="B3409" s="6" t="s">
        <v>7590</v>
      </c>
      <c r="E3409" s="18" t="str">
        <f aca="false">RIGHT( "0x" &amp; DEC2HEX( HEX2DEC(A3409) + HEX2DEC("7E000") ), 8 )</f>
        <v>0x80048</v>
      </c>
    </row>
    <row r="3410" customFormat="false" ht="15.75" hidden="false" customHeight="false" outlineLevel="0" collapsed="false">
      <c r="A3410" s="22" t="s">
        <v>15877</v>
      </c>
      <c r="B3410" s="6" t="s">
        <v>7592</v>
      </c>
      <c r="E3410" s="18" t="str">
        <f aca="false">RIGHT( "0x" &amp; DEC2HEX( HEX2DEC(A3410) + HEX2DEC("7E000") ), 8 )</f>
        <v>0x80077</v>
      </c>
    </row>
    <row r="3411" customFormat="false" ht="15.75" hidden="false" customHeight="false" outlineLevel="0" collapsed="false">
      <c r="A3411" s="22" t="s">
        <v>15878</v>
      </c>
      <c r="B3411" s="6" t="s">
        <v>7594</v>
      </c>
      <c r="E3411" s="18" t="str">
        <f aca="false">RIGHT( "0x" &amp; DEC2HEX( HEX2DEC(A3411) + HEX2DEC("7E000") ), 8 )</f>
        <v>0x800A2</v>
      </c>
    </row>
    <row r="3412" customFormat="false" ht="15.75" hidden="false" customHeight="false" outlineLevel="0" collapsed="false">
      <c r="A3412" s="22" t="s">
        <v>15879</v>
      </c>
      <c r="B3412" s="6" t="s">
        <v>6522</v>
      </c>
      <c r="E3412" s="18" t="str">
        <f aca="false">RIGHT( "0x" &amp; DEC2HEX( HEX2DEC(A3412) + HEX2DEC("7E000") ), 8 )</f>
        <v>0x800D4</v>
      </c>
    </row>
    <row r="3413" customFormat="false" ht="15.75" hidden="false" customHeight="false" outlineLevel="0" collapsed="false">
      <c r="A3413" s="22" t="s">
        <v>15561</v>
      </c>
      <c r="B3413" s="6" t="s">
        <v>7596</v>
      </c>
      <c r="E3413" s="18" t="str">
        <f aca="false">RIGHT( "0x" &amp; DEC2HEX( HEX2DEC(A3413) + HEX2DEC("7E000") ), 8 )</f>
        <v>0x800E9</v>
      </c>
    </row>
    <row r="3414" customFormat="false" ht="15.75" hidden="false" customHeight="false" outlineLevel="0" collapsed="false">
      <c r="A3414" s="22" t="s">
        <v>14901</v>
      </c>
      <c r="B3414" s="6" t="s">
        <v>7597</v>
      </c>
      <c r="E3414" s="18" t="str">
        <f aca="false">RIGHT( "0x" &amp; DEC2HEX( HEX2DEC(A3414) + HEX2DEC("7E000") ), 8 )</f>
        <v>0x80101</v>
      </c>
    </row>
    <row r="3415" customFormat="false" ht="15.75" hidden="false" customHeight="false" outlineLevel="0" collapsed="false">
      <c r="A3415" s="22" t="s">
        <v>15880</v>
      </c>
      <c r="B3415" s="6" t="s">
        <v>7599</v>
      </c>
      <c r="E3415" s="18" t="str">
        <f aca="false">RIGHT( "0x" &amp; DEC2HEX( HEX2DEC(A3415) + HEX2DEC("7E000") ), 8 )</f>
        <v>0x8011E</v>
      </c>
    </row>
    <row r="3416" customFormat="false" ht="15.75" hidden="false" customHeight="false" outlineLevel="0" collapsed="false">
      <c r="A3416" s="22" t="s">
        <v>15881</v>
      </c>
      <c r="B3416" s="6" t="s">
        <v>7601</v>
      </c>
      <c r="E3416" s="18" t="str">
        <f aca="false">RIGHT( "0x" &amp; DEC2HEX( HEX2DEC(A3416) + HEX2DEC("7E000") ), 8 )</f>
        <v>0x80136</v>
      </c>
    </row>
    <row r="3417" customFormat="false" ht="15.75" hidden="false" customHeight="false" outlineLevel="0" collapsed="false">
      <c r="A3417" s="22" t="s">
        <v>15882</v>
      </c>
      <c r="B3417" s="6" t="s">
        <v>7603</v>
      </c>
      <c r="E3417" s="18" t="str">
        <f aca="false">RIGHT( "0x" &amp; DEC2HEX( HEX2DEC(A3417) + HEX2DEC("7E000") ), 8 )</f>
        <v>0x8015B</v>
      </c>
    </row>
    <row r="3418" customFormat="false" ht="15.75" hidden="false" customHeight="false" outlineLevel="0" collapsed="false">
      <c r="A3418" s="22" t="s">
        <v>15883</v>
      </c>
      <c r="B3418" s="6" t="s">
        <v>7605</v>
      </c>
      <c r="E3418" s="18" t="str">
        <f aca="false">RIGHT( "0x" &amp; DEC2HEX( HEX2DEC(A3418) + HEX2DEC("7E000") ), 8 )</f>
        <v>0x80186</v>
      </c>
    </row>
    <row r="3419" customFormat="false" ht="15.75" hidden="false" customHeight="false" outlineLevel="0" collapsed="false">
      <c r="A3419" s="22" t="s">
        <v>15884</v>
      </c>
      <c r="B3419" s="6" t="s">
        <v>7607</v>
      </c>
      <c r="E3419" s="18" t="str">
        <f aca="false">RIGHT( "0x" &amp; DEC2HEX( HEX2DEC(A3419) + HEX2DEC("7E000") ), 8 )</f>
        <v>0x8019B</v>
      </c>
    </row>
    <row r="3420" customFormat="false" ht="15.75" hidden="false" customHeight="false" outlineLevel="0" collapsed="false">
      <c r="A3420" s="22" t="s">
        <v>15885</v>
      </c>
      <c r="B3420" s="6" t="s">
        <v>7609</v>
      </c>
      <c r="E3420" s="18" t="str">
        <f aca="false">RIGHT( "0x" &amp; DEC2HEX( HEX2DEC(A3420) + HEX2DEC("7E000") ), 8 )</f>
        <v>0x801BE</v>
      </c>
    </row>
    <row r="3421" customFormat="false" ht="15.75" hidden="false" customHeight="false" outlineLevel="0" collapsed="false">
      <c r="A3421" s="22" t="s">
        <v>15886</v>
      </c>
      <c r="B3421" s="6" t="s">
        <v>7611</v>
      </c>
      <c r="E3421" s="18" t="str">
        <f aca="false">RIGHT( "0x" &amp; DEC2HEX( HEX2DEC(A3421) + HEX2DEC("7E000") ), 8 )</f>
        <v>0x801E1</v>
      </c>
    </row>
    <row r="3422" customFormat="false" ht="15.75" hidden="false" customHeight="false" outlineLevel="0" collapsed="false">
      <c r="A3422" s="22" t="s">
        <v>15887</v>
      </c>
      <c r="B3422" s="6" t="s">
        <v>7613</v>
      </c>
      <c r="E3422" s="18" t="str">
        <f aca="false">RIGHT( "0x" &amp; DEC2HEX( HEX2DEC(A3422) + HEX2DEC("7E000") ), 8 )</f>
        <v>0x80210</v>
      </c>
    </row>
    <row r="3423" customFormat="false" ht="15.75" hidden="false" customHeight="false" outlineLevel="0" collapsed="false">
      <c r="A3423" s="22" t="s">
        <v>15888</v>
      </c>
      <c r="B3423" s="6" t="s">
        <v>7615</v>
      </c>
      <c r="E3423" s="18" t="str">
        <f aca="false">RIGHT( "0x" &amp; DEC2HEX( HEX2DEC(A3423) + HEX2DEC("7E000") ), 8 )</f>
        <v>0x8023D</v>
      </c>
    </row>
    <row r="3424" customFormat="false" ht="15.75" hidden="false" customHeight="false" outlineLevel="0" collapsed="false">
      <c r="A3424" s="22" t="s">
        <v>15889</v>
      </c>
      <c r="B3424" s="6" t="s">
        <v>7617</v>
      </c>
      <c r="E3424" s="18" t="str">
        <f aca="false">RIGHT( "0x" &amp; DEC2HEX( HEX2DEC(A3424) + HEX2DEC("7E000") ), 8 )</f>
        <v>0x80264</v>
      </c>
    </row>
    <row r="3425" customFormat="false" ht="15.75" hidden="false" customHeight="false" outlineLevel="0" collapsed="false">
      <c r="A3425" s="22" t="s">
        <v>15890</v>
      </c>
      <c r="B3425" s="6" t="s">
        <v>7619</v>
      </c>
      <c r="E3425" s="18" t="str">
        <f aca="false">RIGHT( "0x" &amp; DEC2HEX( HEX2DEC(A3425) + HEX2DEC("7E000") ), 8 )</f>
        <v>0x80297</v>
      </c>
    </row>
    <row r="3426" customFormat="false" ht="15.75" hidden="false" customHeight="false" outlineLevel="0" collapsed="false">
      <c r="A3426" s="22" t="s">
        <v>15891</v>
      </c>
      <c r="B3426" s="6" t="s">
        <v>7621</v>
      </c>
      <c r="E3426" s="18" t="str">
        <f aca="false">RIGHT( "0x" &amp; DEC2HEX( HEX2DEC(A3426) + HEX2DEC("7E000") ), 8 )</f>
        <v>0x802C2</v>
      </c>
    </row>
    <row r="3427" customFormat="false" ht="15.75" hidden="false" customHeight="false" outlineLevel="0" collapsed="false">
      <c r="A3427" s="22" t="s">
        <v>15892</v>
      </c>
      <c r="B3427" s="6" t="s">
        <v>7623</v>
      </c>
      <c r="E3427" s="18" t="str">
        <f aca="false">RIGHT( "0x" &amp; DEC2HEX( HEX2DEC(A3427) + HEX2DEC("7E000") ), 8 )</f>
        <v>0x802F3</v>
      </c>
    </row>
    <row r="3428" customFormat="false" ht="15.75" hidden="false" customHeight="false" outlineLevel="0" collapsed="false">
      <c r="A3428" s="22" t="s">
        <v>14221</v>
      </c>
      <c r="B3428" s="6" t="s">
        <v>7625</v>
      </c>
      <c r="E3428" s="18" t="str">
        <f aca="false">RIGHT( "0x" &amp; DEC2HEX( HEX2DEC(A3428) + HEX2DEC("7E000") ), 8 )</f>
        <v>0x80301</v>
      </c>
    </row>
    <row r="3429" customFormat="false" ht="15.75" hidden="false" customHeight="false" outlineLevel="0" collapsed="false">
      <c r="A3429" s="22" t="s">
        <v>15893</v>
      </c>
      <c r="B3429" s="6" t="s">
        <v>7627</v>
      </c>
      <c r="E3429" s="18" t="str">
        <f aca="false">RIGHT( "0x" &amp; DEC2HEX( HEX2DEC(A3429) + HEX2DEC("7E000") ), 8 )</f>
        <v>0x80328</v>
      </c>
    </row>
    <row r="3430" customFormat="false" ht="15.75" hidden="false" customHeight="false" outlineLevel="0" collapsed="false">
      <c r="A3430" s="22" t="s">
        <v>15894</v>
      </c>
      <c r="B3430" s="6" t="s">
        <v>7629</v>
      </c>
      <c r="E3430" s="18" t="str">
        <f aca="false">RIGHT( "0x" &amp; DEC2HEX( HEX2DEC(A3430) + HEX2DEC("7E000") ), 8 )</f>
        <v>0x80353</v>
      </c>
    </row>
    <row r="3431" customFormat="false" ht="15.75" hidden="false" customHeight="false" outlineLevel="0" collapsed="false">
      <c r="A3431" s="22" t="s">
        <v>15895</v>
      </c>
      <c r="B3431" s="6" t="s">
        <v>7631</v>
      </c>
      <c r="E3431" s="18" t="str">
        <f aca="false">RIGHT( "0x" &amp; DEC2HEX( HEX2DEC(A3431) + HEX2DEC("7E000") ), 8 )</f>
        <v>0x8037A</v>
      </c>
    </row>
    <row r="3432" customFormat="false" ht="15.75" hidden="false" customHeight="false" outlineLevel="0" collapsed="false">
      <c r="A3432" s="22" t="s">
        <v>15896</v>
      </c>
      <c r="B3432" s="6" t="s">
        <v>7633</v>
      </c>
      <c r="E3432" s="18" t="str">
        <f aca="false">RIGHT( "0x" &amp; DEC2HEX( HEX2DEC(A3432) + HEX2DEC("7E000") ), 8 )</f>
        <v>0x8038E</v>
      </c>
    </row>
    <row r="3433" customFormat="false" ht="15.75" hidden="false" customHeight="false" outlineLevel="0" collapsed="false">
      <c r="A3433" s="22" t="s">
        <v>15897</v>
      </c>
      <c r="B3433" s="6" t="s">
        <v>7635</v>
      </c>
      <c r="E3433" s="18" t="str">
        <f aca="false">RIGHT( "0x" &amp; DEC2HEX( HEX2DEC(A3433) + HEX2DEC("7E000") ), 8 )</f>
        <v>0x803A7</v>
      </c>
    </row>
    <row r="3434" customFormat="false" ht="15.75" hidden="false" customHeight="false" outlineLevel="0" collapsed="false">
      <c r="A3434" s="22" t="s">
        <v>15898</v>
      </c>
      <c r="B3434" s="6" t="s">
        <v>7637</v>
      </c>
      <c r="E3434" s="18" t="str">
        <f aca="false">RIGHT( "0x" &amp; DEC2HEX( HEX2DEC(A3434) + HEX2DEC("7E000") ), 8 )</f>
        <v>0x803D6</v>
      </c>
    </row>
    <row r="3435" customFormat="false" ht="15.75" hidden="false" customHeight="false" outlineLevel="0" collapsed="false">
      <c r="A3435" s="22" t="s">
        <v>15899</v>
      </c>
      <c r="B3435" s="6" t="s">
        <v>7639</v>
      </c>
      <c r="E3435" s="18" t="str">
        <f aca="false">RIGHT( "0x" &amp; DEC2HEX( HEX2DEC(A3435) + HEX2DEC("7E000") ), 8 )</f>
        <v>0x803F5</v>
      </c>
    </row>
    <row r="3436" customFormat="false" ht="15.75" hidden="false" customHeight="false" outlineLevel="0" collapsed="false">
      <c r="A3436" s="22" t="s">
        <v>14231</v>
      </c>
      <c r="B3436" s="6" t="s">
        <v>7640</v>
      </c>
      <c r="E3436" s="18" t="str">
        <f aca="false">RIGHT( "0x" &amp; DEC2HEX( HEX2DEC(A3436) + HEX2DEC("7E000") ), 8 )</f>
        <v>0x80401</v>
      </c>
    </row>
    <row r="3437" customFormat="false" ht="15.75" hidden="false" customHeight="false" outlineLevel="0" collapsed="false">
      <c r="A3437" s="22" t="s">
        <v>15900</v>
      </c>
      <c r="B3437" s="6" t="s">
        <v>7641</v>
      </c>
      <c r="E3437" s="18" t="str">
        <f aca="false">RIGHT( "0x" &amp; DEC2HEX( HEX2DEC(A3437) + HEX2DEC("7E000") ), 8 )</f>
        <v>0x80424</v>
      </c>
    </row>
    <row r="3438" customFormat="false" ht="15.75" hidden="false" customHeight="false" outlineLevel="0" collapsed="false">
      <c r="A3438" s="22" t="s">
        <v>15901</v>
      </c>
      <c r="B3438" s="6" t="s">
        <v>7642</v>
      </c>
      <c r="E3438" s="18" t="str">
        <f aca="false">RIGHT( "0x" &amp; DEC2HEX( HEX2DEC(A3438) + HEX2DEC("7E000") ), 8 )</f>
        <v>0x8044C</v>
      </c>
    </row>
    <row r="3439" customFormat="false" ht="15.75" hidden="false" customHeight="false" outlineLevel="0" collapsed="false">
      <c r="A3439" s="22" t="s">
        <v>15902</v>
      </c>
      <c r="B3439" s="6" t="s">
        <v>7644</v>
      </c>
      <c r="E3439" s="18" t="str">
        <f aca="false">RIGHT( "0x" &amp; DEC2HEX( HEX2DEC(A3439) + HEX2DEC("7E000") ), 8 )</f>
        <v>0x80457</v>
      </c>
    </row>
    <row r="3440" customFormat="false" ht="15.75" hidden="false" customHeight="false" outlineLevel="0" collapsed="false">
      <c r="A3440" s="22" t="s">
        <v>15903</v>
      </c>
      <c r="B3440" s="6" t="s">
        <v>7646</v>
      </c>
      <c r="E3440" s="18" t="str">
        <f aca="false">RIGHT( "0x" &amp; DEC2HEX( HEX2DEC(A3440) + HEX2DEC("7E000") ), 8 )</f>
        <v>0x8048F</v>
      </c>
    </row>
    <row r="3441" customFormat="false" ht="15.75" hidden="false" customHeight="false" outlineLevel="0" collapsed="false">
      <c r="A3441" s="22" t="s">
        <v>15904</v>
      </c>
      <c r="B3441" s="6" t="s">
        <v>7648</v>
      </c>
      <c r="E3441" s="18" t="str">
        <f aca="false">RIGHT( "0x" &amp; DEC2HEX( HEX2DEC(A3441) + HEX2DEC("7E000") ), 8 )</f>
        <v>0x804AA</v>
      </c>
    </row>
    <row r="3442" customFormat="false" ht="15.75" hidden="false" customHeight="false" outlineLevel="0" collapsed="false">
      <c r="A3442" s="22" t="s">
        <v>15905</v>
      </c>
      <c r="B3442" s="6" t="s">
        <v>7063</v>
      </c>
      <c r="E3442" s="18" t="str">
        <f aca="false">RIGHT( "0x" &amp; DEC2HEX( HEX2DEC(A3442) + HEX2DEC("7E000") ), 8 )</f>
        <v>0x804DF</v>
      </c>
    </row>
    <row r="3443" customFormat="false" ht="15.75" hidden="false" customHeight="false" outlineLevel="0" collapsed="false">
      <c r="A3443" s="22" t="s">
        <v>15906</v>
      </c>
      <c r="B3443" s="6" t="s">
        <v>7651</v>
      </c>
      <c r="E3443" s="18" t="str">
        <f aca="false">RIGHT( "0x" &amp; DEC2HEX( HEX2DEC(A3443) + HEX2DEC("7E000") ), 8 )</f>
        <v>0x80500</v>
      </c>
    </row>
    <row r="3444" customFormat="false" ht="15.75" hidden="false" customHeight="false" outlineLevel="0" collapsed="false">
      <c r="A3444" s="22" t="s">
        <v>15907</v>
      </c>
      <c r="B3444" s="6" t="s">
        <v>7653</v>
      </c>
      <c r="E3444" s="18" t="str">
        <f aca="false">RIGHT( "0x" &amp; DEC2HEX( HEX2DEC(A3444) + HEX2DEC("7E000") ), 8 )</f>
        <v>0x80525</v>
      </c>
    </row>
    <row r="3445" customFormat="false" ht="15.75" hidden="false" customHeight="false" outlineLevel="0" collapsed="false">
      <c r="A3445" s="22" t="s">
        <v>15908</v>
      </c>
      <c r="B3445" s="6" t="s">
        <v>7655</v>
      </c>
      <c r="E3445" s="18" t="str">
        <f aca="false">RIGHT( "0x" &amp; DEC2HEX( HEX2DEC(A3445) + HEX2DEC("7E000") ), 8 )</f>
        <v>0x8053E</v>
      </c>
    </row>
    <row r="3446" customFormat="false" ht="15.75" hidden="false" customHeight="false" outlineLevel="0" collapsed="false">
      <c r="A3446" s="22" t="s">
        <v>15909</v>
      </c>
      <c r="B3446" s="6" t="s">
        <v>7657</v>
      </c>
      <c r="E3446" s="18" t="str">
        <f aca="false">RIGHT( "0x" &amp; DEC2HEX( HEX2DEC(A3446) + HEX2DEC("7E000") ), 8 )</f>
        <v>0x80567</v>
      </c>
    </row>
    <row r="3447" customFormat="false" ht="15.75" hidden="false" customHeight="false" outlineLevel="0" collapsed="false">
      <c r="A3447" s="22" t="s">
        <v>14256</v>
      </c>
      <c r="B3447" s="6" t="s">
        <v>7658</v>
      </c>
      <c r="E3447" s="18" t="str">
        <f aca="false">RIGHT( "0x" &amp; DEC2HEX( HEX2DEC(A3447) + HEX2DEC("7E000") ), 8 )</f>
        <v>0x80590</v>
      </c>
    </row>
    <row r="3448" customFormat="false" ht="15.75" hidden="false" customHeight="false" outlineLevel="0" collapsed="false">
      <c r="A3448" s="22" t="s">
        <v>15910</v>
      </c>
      <c r="B3448" s="6" t="s">
        <v>7660</v>
      </c>
      <c r="E3448" s="18" t="str">
        <f aca="false">RIGHT( "0x" &amp; DEC2HEX( HEX2DEC(A3448) + HEX2DEC("7E000") ), 8 )</f>
        <v>0x805C4</v>
      </c>
    </row>
    <row r="3449" customFormat="false" ht="15.75" hidden="false" customHeight="false" outlineLevel="0" collapsed="false">
      <c r="A3449" s="22" t="s">
        <v>15911</v>
      </c>
      <c r="B3449" s="6" t="s">
        <v>7662</v>
      </c>
      <c r="E3449" s="18" t="str">
        <f aca="false">RIGHT( "0x" &amp; DEC2HEX( HEX2DEC(A3449) + HEX2DEC("7E000") ), 8 )</f>
        <v>0x805E1</v>
      </c>
    </row>
    <row r="3450" customFormat="false" ht="15.75" hidden="false" customHeight="false" outlineLevel="0" collapsed="false">
      <c r="A3450" s="22" t="s">
        <v>14262</v>
      </c>
      <c r="B3450" s="6" t="s">
        <v>7664</v>
      </c>
      <c r="E3450" s="18" t="str">
        <f aca="false">RIGHT( "0x" &amp; DEC2HEX( HEX2DEC(A3450) + HEX2DEC("7E000") ), 8 )</f>
        <v>0x80601</v>
      </c>
    </row>
    <row r="3451" customFormat="false" ht="15.75" hidden="false" customHeight="false" outlineLevel="0" collapsed="false">
      <c r="A3451" s="22" t="s">
        <v>15912</v>
      </c>
      <c r="B3451" s="6" t="s">
        <v>7666</v>
      </c>
      <c r="E3451" s="18" t="str">
        <f aca="false">RIGHT( "0x" &amp; DEC2HEX( HEX2DEC(A3451) + HEX2DEC("7E000") ), 8 )</f>
        <v>0x80610</v>
      </c>
    </row>
    <row r="3452" customFormat="false" ht="15.75" hidden="false" customHeight="false" outlineLevel="0" collapsed="false">
      <c r="A3452" s="22" t="s">
        <v>15913</v>
      </c>
      <c r="B3452" s="6" t="s">
        <v>7668</v>
      </c>
      <c r="E3452" s="18" t="str">
        <f aca="false">RIGHT( "0x" &amp; DEC2HEX( HEX2DEC(A3452) + HEX2DEC("7E000") ), 8 )</f>
        <v>0x8062D</v>
      </c>
    </row>
    <row r="3453" customFormat="false" ht="15.75" hidden="false" customHeight="false" outlineLevel="0" collapsed="false">
      <c r="A3453" s="22" t="s">
        <v>15914</v>
      </c>
      <c r="B3453" s="6" t="s">
        <v>7670</v>
      </c>
      <c r="E3453" s="18" t="str">
        <f aca="false">RIGHT( "0x" &amp; DEC2HEX( HEX2DEC(A3453) + HEX2DEC("7E000") ), 8 )</f>
        <v>0x80654</v>
      </c>
    </row>
    <row r="3454" customFormat="false" ht="15.75" hidden="false" customHeight="false" outlineLevel="0" collapsed="false">
      <c r="A3454" s="22" t="s">
        <v>15915</v>
      </c>
      <c r="B3454" s="6" t="s">
        <v>7672</v>
      </c>
      <c r="E3454" s="18" t="str">
        <f aca="false">RIGHT( "0x" &amp; DEC2HEX( HEX2DEC(A3454) + HEX2DEC("7E000") ), 8 )</f>
        <v>0x80681</v>
      </c>
    </row>
    <row r="3455" customFormat="false" ht="15.75" hidden="false" customHeight="false" outlineLevel="0" collapsed="false">
      <c r="A3455" s="22" t="s">
        <v>15916</v>
      </c>
      <c r="B3455" s="6" t="s">
        <v>7674</v>
      </c>
      <c r="E3455" s="18" t="str">
        <f aca="false">RIGHT( "0x" &amp; DEC2HEX( HEX2DEC(A3455) + HEX2DEC("7E000") ), 8 )</f>
        <v>0x806A2</v>
      </c>
    </row>
    <row r="3456" customFormat="false" ht="15.75" hidden="false" customHeight="false" outlineLevel="0" collapsed="false">
      <c r="A3456" s="22" t="s">
        <v>15917</v>
      </c>
      <c r="B3456" s="6" t="s">
        <v>7676</v>
      </c>
      <c r="E3456" s="18" t="str">
        <f aca="false">RIGHT( "0x" &amp; DEC2HEX( HEX2DEC(A3456) + HEX2DEC("7E000") ), 8 )</f>
        <v>0x806C3</v>
      </c>
    </row>
    <row r="3457" customFormat="false" ht="15.75" hidden="false" customHeight="false" outlineLevel="0" collapsed="false">
      <c r="A3457" s="22" t="s">
        <v>15918</v>
      </c>
      <c r="B3457" s="6" t="s">
        <v>7678</v>
      </c>
      <c r="E3457" s="18" t="str">
        <f aca="false">RIGHT( "0x" &amp; DEC2HEX( HEX2DEC(A3457) + HEX2DEC("7E000") ), 8 )</f>
        <v>0x806EA</v>
      </c>
    </row>
    <row r="3458" customFormat="false" ht="15.75" hidden="false" customHeight="false" outlineLevel="0" collapsed="false">
      <c r="A3458" s="22" t="s">
        <v>15919</v>
      </c>
      <c r="B3458" s="6" t="s">
        <v>7680</v>
      </c>
      <c r="E3458" s="18" t="str">
        <f aca="false">RIGHT( "0x" &amp; DEC2HEX( HEX2DEC(A3458) + HEX2DEC("7E000") ), 8 )</f>
        <v>0x80707</v>
      </c>
    </row>
    <row r="3459" customFormat="false" ht="15.75" hidden="false" customHeight="false" outlineLevel="0" collapsed="false">
      <c r="A3459" s="22" t="s">
        <v>14280</v>
      </c>
      <c r="B3459" s="6" t="s">
        <v>7681</v>
      </c>
      <c r="E3459" s="18" t="str">
        <f aca="false">RIGHT( "0x" &amp; DEC2HEX( HEX2DEC(A3459) + HEX2DEC("7E000") ), 8 )</f>
        <v>0x8072E</v>
      </c>
    </row>
    <row r="3460" customFormat="false" ht="15.75" hidden="false" customHeight="false" outlineLevel="0" collapsed="false">
      <c r="A3460" s="22" t="s">
        <v>15920</v>
      </c>
      <c r="B3460" s="6" t="s">
        <v>7683</v>
      </c>
      <c r="E3460" s="18" t="str">
        <f aca="false">RIGHT( "0x" &amp; DEC2HEX( HEX2DEC(A3460) + HEX2DEC("7E000") ), 8 )</f>
        <v>0x80751</v>
      </c>
    </row>
    <row r="3461" customFormat="false" ht="15.75" hidden="false" customHeight="false" outlineLevel="0" collapsed="false">
      <c r="A3461" s="22" t="s">
        <v>15921</v>
      </c>
      <c r="B3461" s="6" t="s">
        <v>7685</v>
      </c>
      <c r="E3461" s="18" t="str">
        <f aca="false">RIGHT( "0x" &amp; DEC2HEX( HEX2DEC(A3461) + HEX2DEC("7E000") ), 8 )</f>
        <v>0x80772</v>
      </c>
    </row>
    <row r="3462" customFormat="false" ht="15.75" hidden="false" customHeight="false" outlineLevel="0" collapsed="false">
      <c r="A3462" s="22" t="s">
        <v>15922</v>
      </c>
      <c r="B3462" s="6" t="s">
        <v>7687</v>
      </c>
      <c r="E3462" s="18" t="str">
        <f aca="false">RIGHT( "0x" &amp; DEC2HEX( HEX2DEC(A3462) + HEX2DEC("7E000") ), 8 )</f>
        <v>0x8079B</v>
      </c>
    </row>
    <row r="3463" customFormat="false" ht="15.75" hidden="false" customHeight="false" outlineLevel="0" collapsed="false">
      <c r="A3463" s="22" t="s">
        <v>15923</v>
      </c>
      <c r="B3463" s="6" t="s">
        <v>7689</v>
      </c>
      <c r="E3463" s="18" t="str">
        <f aca="false">RIGHT( "0x" &amp; DEC2HEX( HEX2DEC(A3463) + HEX2DEC("7E000") ), 8 )</f>
        <v>0x807BA</v>
      </c>
    </row>
    <row r="3464" customFormat="false" ht="15.75" hidden="false" customHeight="false" outlineLevel="0" collapsed="false">
      <c r="A3464" s="22" t="s">
        <v>15924</v>
      </c>
      <c r="B3464" s="6" t="s">
        <v>7691</v>
      </c>
      <c r="E3464" s="18" t="str">
        <f aca="false">RIGHT( "0x" &amp; DEC2HEX( HEX2DEC(A3464) + HEX2DEC("7E000") ), 8 )</f>
        <v>0x807ED</v>
      </c>
    </row>
    <row r="3465" customFormat="false" ht="15.75" hidden="false" customHeight="false" outlineLevel="0" collapsed="false">
      <c r="A3465" s="22" t="s">
        <v>14292</v>
      </c>
      <c r="B3465" s="6" t="s">
        <v>7693</v>
      </c>
      <c r="E3465" s="18" t="str">
        <f aca="false">RIGHT( "0x" &amp; DEC2HEX( HEX2DEC(A3465) + HEX2DEC("7E000") ), 8 )</f>
        <v>0x80801</v>
      </c>
    </row>
    <row r="3466" customFormat="false" ht="15.75" hidden="false" customHeight="false" outlineLevel="0" collapsed="false">
      <c r="A3466" s="22" t="s">
        <v>15925</v>
      </c>
      <c r="B3466" s="6" t="s">
        <v>5523</v>
      </c>
      <c r="E3466" s="18" t="str">
        <f aca="false">RIGHT( "0x" &amp; DEC2HEX( HEX2DEC(A3466) + HEX2DEC("7E000") ), 8 )</f>
        <v>0x8080C</v>
      </c>
    </row>
    <row r="3467" customFormat="false" ht="15.75" hidden="false" customHeight="false" outlineLevel="0" collapsed="false">
      <c r="A3467" s="22" t="s">
        <v>15926</v>
      </c>
      <c r="B3467" s="6" t="s">
        <v>15678</v>
      </c>
      <c r="E3467" s="18" t="str">
        <f aca="false">RIGHT( "0x" &amp; DEC2HEX( HEX2DEC(A3467) + HEX2DEC("7E000") ), 8 )</f>
        <v>0x80821</v>
      </c>
    </row>
    <row r="3468" customFormat="false" ht="15.75" hidden="false" customHeight="false" outlineLevel="0" collapsed="false">
      <c r="A3468" s="22" t="s">
        <v>15927</v>
      </c>
      <c r="B3468" s="6" t="s">
        <v>15680</v>
      </c>
      <c r="E3468" s="18" t="str">
        <f aca="false">RIGHT( "0x" &amp; DEC2HEX( HEX2DEC(A3468) + HEX2DEC("7E000") ), 8 )</f>
        <v>0x8082B</v>
      </c>
    </row>
    <row r="3469" customFormat="false" ht="15.75" hidden="false" customHeight="false" outlineLevel="0" collapsed="false">
      <c r="A3469" s="22" t="s">
        <v>15928</v>
      </c>
      <c r="B3469" s="6" t="s">
        <v>7231</v>
      </c>
      <c r="E3469" s="18" t="str">
        <f aca="false">RIGHT( "0x" &amp; DEC2HEX( HEX2DEC(A3469) + HEX2DEC("7E000") ), 8 )</f>
        <v>0x80833</v>
      </c>
    </row>
    <row r="3470" customFormat="false" ht="15.75" hidden="false" customHeight="false" outlineLevel="0" collapsed="false">
      <c r="A3470" s="22" t="s">
        <v>15929</v>
      </c>
      <c r="B3470" s="6" t="s">
        <v>7232</v>
      </c>
      <c r="E3470" s="18" t="str">
        <f aca="false">RIGHT( "0x" &amp; DEC2HEX( HEX2DEC(A3470) + HEX2DEC("7E000") ), 8 )</f>
        <v>0x8085C</v>
      </c>
    </row>
    <row r="3471" customFormat="false" ht="15.75" hidden="false" customHeight="false" outlineLevel="0" collapsed="false">
      <c r="A3471" s="22" t="s">
        <v>15930</v>
      </c>
      <c r="B3471" s="6" t="s">
        <v>7234</v>
      </c>
      <c r="E3471" s="18" t="str">
        <f aca="false">RIGHT( "0x" &amp; DEC2HEX( HEX2DEC(A3471) + HEX2DEC("7E000") ), 8 )</f>
        <v>0x80883</v>
      </c>
    </row>
    <row r="3472" customFormat="false" ht="15.75" hidden="false" customHeight="false" outlineLevel="0" collapsed="false">
      <c r="A3472" s="22" t="s">
        <v>14303</v>
      </c>
      <c r="B3472" s="6" t="s">
        <v>7236</v>
      </c>
      <c r="E3472" s="18" t="str">
        <f aca="false">RIGHT( "0x" &amp; DEC2HEX( HEX2DEC(A3472) + HEX2DEC("7E000") ), 8 )</f>
        <v>0x808BE</v>
      </c>
    </row>
    <row r="3473" customFormat="false" ht="15.75" hidden="false" customHeight="false" outlineLevel="0" collapsed="false">
      <c r="A3473" s="22" t="s">
        <v>15931</v>
      </c>
      <c r="B3473" s="6" t="s">
        <v>7700</v>
      </c>
      <c r="E3473" s="18" t="str">
        <f aca="false">RIGHT( "0x" &amp; DEC2HEX( HEX2DEC(A3473) + HEX2DEC("7E000") ), 8 )</f>
        <v>0x808DF</v>
      </c>
    </row>
    <row r="3474" customFormat="false" ht="15.75" hidden="false" customHeight="false" outlineLevel="0" collapsed="false">
      <c r="A3474" s="22" t="s">
        <v>15634</v>
      </c>
      <c r="B3474" s="6" t="s">
        <v>7239</v>
      </c>
      <c r="E3474" s="18" t="str">
        <f aca="false">RIGHT( "0x" &amp; DEC2HEX( HEX2DEC(A3474) + HEX2DEC("7E000") ), 8 )</f>
        <v>0x80910</v>
      </c>
    </row>
    <row r="3475" customFormat="false" ht="15.75" hidden="false" customHeight="false" outlineLevel="0" collapsed="false">
      <c r="A3475" s="22" t="s">
        <v>15932</v>
      </c>
      <c r="B3475" s="6" t="s">
        <v>7241</v>
      </c>
      <c r="E3475" s="18" t="str">
        <f aca="false">RIGHT( "0x" &amp; DEC2HEX( HEX2DEC(A3475) + HEX2DEC("7E000") ), 8 )</f>
        <v>0x8094B</v>
      </c>
    </row>
    <row r="3476" customFormat="false" ht="15.75" hidden="false" customHeight="false" outlineLevel="0" collapsed="false">
      <c r="A3476" s="22" t="s">
        <v>15933</v>
      </c>
      <c r="B3476" s="6" t="s">
        <v>7243</v>
      </c>
      <c r="E3476" s="18" t="str">
        <f aca="false">RIGHT( "0x" &amp; DEC2HEX( HEX2DEC(A3476) + HEX2DEC("7E000") ), 8 )</f>
        <v>0x8096A</v>
      </c>
    </row>
    <row r="3477" customFormat="false" ht="15.75" hidden="false" customHeight="false" outlineLevel="0" collapsed="false">
      <c r="A3477" s="22" t="s">
        <v>15934</v>
      </c>
      <c r="B3477" s="6" t="s">
        <v>7245</v>
      </c>
      <c r="E3477" s="18" t="str">
        <f aca="false">RIGHT( "0x" &amp; DEC2HEX( HEX2DEC(A3477) + HEX2DEC("7E000") ), 8 )</f>
        <v>0x80989</v>
      </c>
    </row>
    <row r="3478" customFormat="false" ht="15.75" hidden="false" customHeight="false" outlineLevel="0" collapsed="false">
      <c r="A3478" s="22" t="s">
        <v>15935</v>
      </c>
      <c r="B3478" s="6" t="s">
        <v>7247</v>
      </c>
      <c r="E3478" s="18" t="str">
        <f aca="false">RIGHT( "0x" &amp; DEC2HEX( HEX2DEC(A3478) + HEX2DEC("7E000") ), 8 )</f>
        <v>0x809A0</v>
      </c>
    </row>
    <row r="3479" customFormat="false" ht="15.75" hidden="false" customHeight="false" outlineLevel="0" collapsed="false">
      <c r="A3479" s="22" t="s">
        <v>15936</v>
      </c>
      <c r="B3479" s="6" t="s">
        <v>6584</v>
      </c>
      <c r="E3479" s="18" t="str">
        <f aca="false">RIGHT( "0x" &amp; DEC2HEX( HEX2DEC(A3479) + HEX2DEC("7E000") ), 8 )</f>
        <v>0x809BC</v>
      </c>
    </row>
    <row r="3480" customFormat="false" ht="15.75" hidden="false" customHeight="false" outlineLevel="0" collapsed="false">
      <c r="A3480" s="22" t="s">
        <v>14320</v>
      </c>
      <c r="B3480" s="6" t="s">
        <v>7706</v>
      </c>
      <c r="E3480" s="18" t="str">
        <f aca="false">RIGHT( "0x" &amp; DEC2HEX( HEX2DEC(A3480) + HEX2DEC("7E000") ), 8 )</f>
        <v>0x809CD</v>
      </c>
    </row>
    <row r="3481" customFormat="false" ht="15.75" hidden="false" customHeight="false" outlineLevel="0" collapsed="false">
      <c r="A3481" s="22" t="s">
        <v>15937</v>
      </c>
      <c r="B3481" s="6" t="s">
        <v>5580</v>
      </c>
      <c r="E3481" s="18" t="str">
        <f aca="false">RIGHT( "0x" &amp; DEC2HEX( HEX2DEC(A3481) + HEX2DEC("7E000") ), 8 )</f>
        <v>0x809F4</v>
      </c>
    </row>
    <row r="3482" customFormat="false" ht="15.75" hidden="false" customHeight="false" outlineLevel="0" collapsed="false">
      <c r="A3482" s="22" t="s">
        <v>15938</v>
      </c>
      <c r="B3482" s="6" t="s">
        <v>7709</v>
      </c>
      <c r="E3482" s="18" t="str">
        <f aca="false">RIGHT( "0x" &amp; DEC2HEX( HEX2DEC(A3482) + HEX2DEC("7E000") ), 8 )</f>
        <v>0x80A09</v>
      </c>
    </row>
    <row r="3483" customFormat="false" ht="15.75" hidden="false" customHeight="false" outlineLevel="0" collapsed="false">
      <c r="A3483" s="22" t="s">
        <v>15939</v>
      </c>
      <c r="B3483" s="6" t="s">
        <v>7711</v>
      </c>
      <c r="E3483" s="18" t="str">
        <f aca="false">RIGHT( "0x" &amp; DEC2HEX( HEX2DEC(A3483) + HEX2DEC("7E000") ), 8 )</f>
        <v>0x80A32</v>
      </c>
    </row>
    <row r="3484" customFormat="false" ht="15.75" hidden="false" customHeight="false" outlineLevel="0" collapsed="false">
      <c r="A3484" s="22" t="s">
        <v>15940</v>
      </c>
      <c r="B3484" s="6" t="s">
        <v>7713</v>
      </c>
      <c r="E3484" s="18" t="str">
        <f aca="false">RIGHT( "0x" &amp; DEC2HEX( HEX2DEC(A3484) + HEX2DEC("7E000") ), 8 )</f>
        <v>0x80A4D</v>
      </c>
    </row>
    <row r="3485" customFormat="false" ht="15.75" hidden="false" customHeight="false" outlineLevel="0" collapsed="false">
      <c r="A3485" s="22" t="s">
        <v>15941</v>
      </c>
      <c r="B3485" s="6" t="s">
        <v>7715</v>
      </c>
      <c r="E3485" s="18" t="str">
        <f aca="false">RIGHT( "0x" &amp; DEC2HEX( HEX2DEC(A3485) + HEX2DEC("7E000") ), 8 )</f>
        <v>0x80A90</v>
      </c>
    </row>
    <row r="3486" customFormat="false" ht="15.75" hidden="false" customHeight="false" outlineLevel="0" collapsed="false">
      <c r="A3486" s="22" t="s">
        <v>15942</v>
      </c>
      <c r="B3486" s="6" t="s">
        <v>7717</v>
      </c>
      <c r="E3486" s="18" t="str">
        <f aca="false">RIGHT( "0x" &amp; DEC2HEX( HEX2DEC(A3486) + HEX2DEC("7E000") ), 8 )</f>
        <v>0x80AAB</v>
      </c>
    </row>
    <row r="3487" customFormat="false" ht="15.75" hidden="false" customHeight="false" outlineLevel="0" collapsed="false">
      <c r="A3487" s="22" t="s">
        <v>15943</v>
      </c>
      <c r="B3487" s="6" t="s">
        <v>7719</v>
      </c>
      <c r="E3487" s="18" t="str">
        <f aca="false">RIGHT( "0x" &amp; DEC2HEX( HEX2DEC(A3487) + HEX2DEC("7E000") ), 8 )</f>
        <v>0x80ABF</v>
      </c>
    </row>
    <row r="3488" customFormat="false" ht="15.75" hidden="false" customHeight="false" outlineLevel="0" collapsed="false">
      <c r="A3488" s="22" t="s">
        <v>15944</v>
      </c>
      <c r="B3488" s="6" t="s">
        <v>7721</v>
      </c>
      <c r="E3488" s="18" t="str">
        <f aca="false">RIGHT( "0x" &amp; DEC2HEX( HEX2DEC(A3488) + HEX2DEC("7E000") ), 8 )</f>
        <v>0x80AD4</v>
      </c>
    </row>
    <row r="3489" customFormat="false" ht="15.75" hidden="false" customHeight="false" outlineLevel="0" collapsed="false">
      <c r="A3489" s="22" t="s">
        <v>15945</v>
      </c>
      <c r="B3489" s="6" t="s">
        <v>7723</v>
      </c>
      <c r="E3489" s="18" t="str">
        <f aca="false">RIGHT( "0x" &amp; DEC2HEX( HEX2DEC(A3489) + HEX2DEC("7E000") ), 8 )</f>
        <v>0x80AEF</v>
      </c>
    </row>
    <row r="3490" customFormat="false" ht="15.75" hidden="false" customHeight="false" outlineLevel="0" collapsed="false">
      <c r="A3490" s="22" t="s">
        <v>15946</v>
      </c>
      <c r="B3490" s="6" t="s">
        <v>6100</v>
      </c>
      <c r="E3490" s="18" t="str">
        <f aca="false">RIGHT( "0x" &amp; DEC2HEX( HEX2DEC(A3490) + HEX2DEC("7E000") ), 8 )</f>
        <v>0x80B08</v>
      </c>
    </row>
    <row r="3491" customFormat="false" ht="15.75" hidden="false" customHeight="false" outlineLevel="0" collapsed="false">
      <c r="A3491" s="22" t="s">
        <v>15947</v>
      </c>
      <c r="B3491" s="6" t="s">
        <v>15948</v>
      </c>
      <c r="E3491" s="18" t="str">
        <f aca="false">RIGHT( "0x" &amp; DEC2HEX( HEX2DEC(A3491) + HEX2DEC("7E000") ), 8 )</f>
        <v>0x80B22</v>
      </c>
    </row>
    <row r="3492" customFormat="false" ht="15.75" hidden="false" customHeight="false" outlineLevel="0" collapsed="false">
      <c r="A3492" s="22" t="s">
        <v>15949</v>
      </c>
      <c r="B3492" s="6" t="s">
        <v>7728</v>
      </c>
      <c r="E3492" s="18" t="str">
        <f aca="false">RIGHT( "0x" &amp; DEC2HEX( HEX2DEC(A3492) + HEX2DEC("7E000") ), 8 )</f>
        <v>0x80B47</v>
      </c>
    </row>
    <row r="3493" customFormat="false" ht="15.75" hidden="false" customHeight="false" outlineLevel="0" collapsed="false">
      <c r="A3493" s="22" t="s">
        <v>15950</v>
      </c>
      <c r="B3493" s="6" t="s">
        <v>7730</v>
      </c>
      <c r="E3493" s="18" t="str">
        <f aca="false">RIGHT( "0x" &amp; DEC2HEX( HEX2DEC(A3493) + HEX2DEC("7E000") ), 8 )</f>
        <v>0x80B6E</v>
      </c>
    </row>
    <row r="3494" customFormat="false" ht="15.75" hidden="false" customHeight="false" outlineLevel="0" collapsed="false">
      <c r="A3494" s="22" t="s">
        <v>15951</v>
      </c>
      <c r="B3494" s="6" t="s">
        <v>7731</v>
      </c>
      <c r="E3494" s="18" t="str">
        <f aca="false">RIGHT( "0x" &amp; DEC2HEX( HEX2DEC(A3494) + HEX2DEC("7E000") ), 8 )</f>
        <v>0x80B78</v>
      </c>
    </row>
    <row r="3495" customFormat="false" ht="15.75" hidden="false" customHeight="false" outlineLevel="0" collapsed="false">
      <c r="A3495" s="22" t="s">
        <v>15952</v>
      </c>
      <c r="B3495" s="6" t="s">
        <v>7733</v>
      </c>
      <c r="E3495" s="18" t="str">
        <f aca="false">RIGHT( "0x" &amp; DEC2HEX( HEX2DEC(A3495) + HEX2DEC("7E000") ), 8 )</f>
        <v>0x80B9F</v>
      </c>
    </row>
    <row r="3496" customFormat="false" ht="15.75" hidden="false" customHeight="false" outlineLevel="0" collapsed="false">
      <c r="A3496" s="22" t="s">
        <v>15953</v>
      </c>
      <c r="B3496" s="6" t="s">
        <v>7735</v>
      </c>
      <c r="E3496" s="18" t="str">
        <f aca="false">RIGHT( "0x" &amp; DEC2HEX( HEX2DEC(A3496) + HEX2DEC("7E000") ), 8 )</f>
        <v>0x80BCA</v>
      </c>
    </row>
    <row r="3497" customFormat="false" ht="15.75" hidden="false" customHeight="false" outlineLevel="0" collapsed="false">
      <c r="A3497" s="22" t="s">
        <v>15954</v>
      </c>
      <c r="B3497" s="6" t="s">
        <v>7737</v>
      </c>
      <c r="E3497" s="18" t="str">
        <f aca="false">RIGHT( "0x" &amp; DEC2HEX( HEX2DEC(A3497) + HEX2DEC("7E000") ), 8 )</f>
        <v>0x80BF6</v>
      </c>
    </row>
    <row r="3498" customFormat="false" ht="15.75" hidden="false" customHeight="false" outlineLevel="0" collapsed="false">
      <c r="A3498" s="22" t="s">
        <v>15955</v>
      </c>
      <c r="B3498" s="6" t="s">
        <v>7739</v>
      </c>
      <c r="E3498" s="18" t="str">
        <f aca="false">RIGHT( "0x" &amp; DEC2HEX( HEX2DEC(A3498) + HEX2DEC("7E000") ), 8 )</f>
        <v>0x80C13</v>
      </c>
    </row>
    <row r="3499" customFormat="false" ht="15.75" hidden="false" customHeight="false" outlineLevel="0" collapsed="false">
      <c r="A3499" s="22" t="s">
        <v>15956</v>
      </c>
      <c r="B3499" s="6" t="s">
        <v>7336</v>
      </c>
      <c r="E3499" s="18" t="str">
        <f aca="false">RIGHT( "0x" &amp; DEC2HEX( HEX2DEC(A3499) + HEX2DEC("7E000") ), 8 )</f>
        <v>0x80C34</v>
      </c>
    </row>
    <row r="3500" customFormat="false" ht="15.75" hidden="false" customHeight="false" outlineLevel="0" collapsed="false">
      <c r="A3500" s="22" t="s">
        <v>15957</v>
      </c>
      <c r="B3500" s="6" t="s">
        <v>7742</v>
      </c>
      <c r="E3500" s="18" t="str">
        <f aca="false">RIGHT( "0x" &amp; DEC2HEX( HEX2DEC(A3500) + HEX2DEC("7E000") ), 8 )</f>
        <v>0x80C52</v>
      </c>
    </row>
    <row r="3501" customFormat="false" ht="15.75" hidden="false" customHeight="false" outlineLevel="0" collapsed="false">
      <c r="A3501" s="22" t="s">
        <v>15958</v>
      </c>
      <c r="B3501" s="6" t="s">
        <v>7744</v>
      </c>
      <c r="E3501" s="18" t="str">
        <f aca="false">RIGHT( "0x" &amp; DEC2HEX( HEX2DEC(A3501) + HEX2DEC("7E000") ), 8 )</f>
        <v>0x80C71</v>
      </c>
    </row>
    <row r="3502" customFormat="false" ht="15.75" hidden="false" customHeight="false" outlineLevel="0" collapsed="false">
      <c r="A3502" s="22" t="s">
        <v>15959</v>
      </c>
      <c r="B3502" s="6" t="s">
        <v>7746</v>
      </c>
      <c r="E3502" s="18" t="str">
        <f aca="false">RIGHT( "0x" &amp; DEC2HEX( HEX2DEC(A3502) + HEX2DEC("7E000") ), 8 )</f>
        <v>0x80C94</v>
      </c>
    </row>
    <row r="3503" customFormat="false" ht="15.75" hidden="false" customHeight="false" outlineLevel="0" collapsed="false">
      <c r="A3503" s="22" t="s">
        <v>15960</v>
      </c>
      <c r="B3503" s="6" t="s">
        <v>7748</v>
      </c>
      <c r="E3503" s="18" t="str">
        <f aca="false">RIGHT( "0x" &amp; DEC2HEX( HEX2DEC(A3503) + HEX2DEC("7E000") ), 8 )</f>
        <v>0x80CC1</v>
      </c>
    </row>
    <row r="3504" customFormat="false" ht="15.75" hidden="false" customHeight="false" outlineLevel="0" collapsed="false">
      <c r="A3504" s="22" t="s">
        <v>15961</v>
      </c>
      <c r="B3504" s="6" t="s">
        <v>7750</v>
      </c>
      <c r="E3504" s="18" t="str">
        <f aca="false">RIGHT( "0x" &amp; DEC2HEX( HEX2DEC(A3504) + HEX2DEC("7E000") ), 8 )</f>
        <v>0x80CDA</v>
      </c>
    </row>
    <row r="3505" customFormat="false" ht="15.75" hidden="false" customHeight="false" outlineLevel="0" collapsed="false">
      <c r="A3505" s="22" t="s">
        <v>14366</v>
      </c>
      <c r="B3505" s="6" t="s">
        <v>7751</v>
      </c>
      <c r="E3505" s="18" t="str">
        <f aca="false">RIGHT( "0x" &amp; DEC2HEX( HEX2DEC(A3505) + HEX2DEC("7E000") ), 8 )</f>
        <v>0x80D09</v>
      </c>
    </row>
    <row r="3506" customFormat="false" ht="15.75" hidden="false" customHeight="false" outlineLevel="0" collapsed="false">
      <c r="A3506" s="22" t="s">
        <v>15962</v>
      </c>
      <c r="B3506" s="6" t="s">
        <v>7753</v>
      </c>
      <c r="E3506" s="18" t="str">
        <f aca="false">RIGHT( "0x" &amp; DEC2HEX( HEX2DEC(A3506) + HEX2DEC("7E000") ), 8 )</f>
        <v>0x80D1E</v>
      </c>
    </row>
    <row r="3507" customFormat="false" ht="15.75" hidden="false" customHeight="false" outlineLevel="0" collapsed="false">
      <c r="A3507" s="22" t="s">
        <v>15963</v>
      </c>
      <c r="B3507" s="6" t="s">
        <v>7755</v>
      </c>
      <c r="E3507" s="18" t="str">
        <f aca="false">RIGHT( "0x" &amp; DEC2HEX( HEX2DEC(A3507) + HEX2DEC("7E000") ), 8 )</f>
        <v>0x80D3D</v>
      </c>
    </row>
    <row r="3508" customFormat="false" ht="15.75" hidden="false" customHeight="false" outlineLevel="0" collapsed="false">
      <c r="A3508" s="22" t="s">
        <v>15964</v>
      </c>
      <c r="B3508" s="6" t="s">
        <v>7757</v>
      </c>
      <c r="E3508" s="18" t="str">
        <f aca="false">RIGHT( "0x" &amp; DEC2HEX( HEX2DEC(A3508) + HEX2DEC("7E000") ), 8 )</f>
        <v>0x80D69</v>
      </c>
    </row>
    <row r="3509" customFormat="false" ht="15.75" hidden="false" customHeight="false" outlineLevel="0" collapsed="false">
      <c r="A3509" s="22" t="s">
        <v>15965</v>
      </c>
      <c r="B3509" s="6" t="s">
        <v>7759</v>
      </c>
      <c r="E3509" s="18" t="str">
        <f aca="false">RIGHT( "0x" &amp; DEC2HEX( HEX2DEC(A3509) + HEX2DEC("7E000") ), 8 )</f>
        <v>0x80D7E</v>
      </c>
    </row>
    <row r="3510" customFormat="false" ht="15.75" hidden="false" customHeight="false" outlineLevel="0" collapsed="false">
      <c r="A3510" s="22" t="s">
        <v>15966</v>
      </c>
      <c r="B3510" s="6" t="s">
        <v>5328</v>
      </c>
      <c r="E3510" s="18" t="str">
        <f aca="false">RIGHT( "0x" &amp; DEC2HEX( HEX2DEC(A3510) + HEX2DEC("7E000") ), 8 )</f>
        <v>0x80DB0</v>
      </c>
    </row>
    <row r="3511" customFormat="false" ht="15.75" hidden="false" customHeight="false" outlineLevel="0" collapsed="false">
      <c r="A3511" s="22" t="s">
        <v>13684</v>
      </c>
      <c r="B3511" s="6" t="s">
        <v>6335</v>
      </c>
      <c r="E3511" s="18" t="str">
        <f aca="false">RIGHT( "0x" &amp; DEC2HEX( HEX2DEC(A3511) + HEX2DEC("7E000") ), 8 )</f>
        <v>0x80DB9</v>
      </c>
    </row>
    <row r="3512" customFormat="false" ht="15.75" hidden="false" customHeight="false" outlineLevel="0" collapsed="false">
      <c r="A3512" s="22" t="s">
        <v>15967</v>
      </c>
      <c r="B3512" s="6" t="s">
        <v>7763</v>
      </c>
      <c r="E3512" s="18" t="str">
        <f aca="false">RIGHT( "0x" &amp; DEC2HEX( HEX2DEC(A3512) + HEX2DEC("7E000") ), 8 )</f>
        <v>0x80DC2</v>
      </c>
    </row>
    <row r="3513" customFormat="false" ht="15.75" hidden="false" customHeight="false" outlineLevel="0" collapsed="false">
      <c r="A3513" s="22" t="s">
        <v>15968</v>
      </c>
      <c r="B3513" s="6" t="s">
        <v>7765</v>
      </c>
      <c r="E3513" s="18" t="str">
        <f aca="false">RIGHT( "0x" &amp; DEC2HEX( HEX2DEC(A3513) + HEX2DEC("7E000") ), 8 )</f>
        <v>0x80DF1</v>
      </c>
    </row>
    <row r="3514" customFormat="false" ht="15.75" hidden="false" customHeight="false" outlineLevel="0" collapsed="false">
      <c r="A3514" s="22" t="s">
        <v>15969</v>
      </c>
      <c r="B3514" s="6" t="s">
        <v>7767</v>
      </c>
      <c r="E3514" s="18" t="str">
        <f aca="false">RIGHT( "0x" &amp; DEC2HEX( HEX2DEC(A3514) + HEX2DEC("7E000") ), 8 )</f>
        <v>0x80E01</v>
      </c>
    </row>
    <row r="3515" customFormat="false" ht="15.75" hidden="false" customHeight="false" outlineLevel="0" collapsed="false">
      <c r="A3515" s="22" t="s">
        <v>15970</v>
      </c>
      <c r="B3515" s="6" t="s">
        <v>7327</v>
      </c>
      <c r="E3515" s="18" t="str">
        <f aca="false">RIGHT( "0x" &amp; DEC2HEX( HEX2DEC(A3515) + HEX2DEC("7E000") ), 8 )</f>
        <v>0x80E18</v>
      </c>
    </row>
    <row r="3516" customFormat="false" ht="15.75" hidden="false" customHeight="false" outlineLevel="0" collapsed="false">
      <c r="A3516" s="22" t="s">
        <v>15971</v>
      </c>
      <c r="B3516" s="6" t="s">
        <v>7770</v>
      </c>
      <c r="E3516" s="18" t="str">
        <f aca="false">RIGHT( "0x" &amp; DEC2HEX( HEX2DEC(A3516) + HEX2DEC("7E000") ), 8 )</f>
        <v>0x80E28</v>
      </c>
    </row>
    <row r="3517" customFormat="false" ht="15.75" hidden="false" customHeight="false" outlineLevel="0" collapsed="false">
      <c r="A3517" s="22" t="s">
        <v>15972</v>
      </c>
      <c r="B3517" s="6" t="s">
        <v>7772</v>
      </c>
      <c r="E3517" s="18" t="str">
        <f aca="false">RIGHT( "0x" &amp; DEC2HEX( HEX2DEC(A3517) + HEX2DEC("7E000") ), 8 )</f>
        <v>0x80E57</v>
      </c>
    </row>
    <row r="3518" customFormat="false" ht="15.75" hidden="false" customHeight="false" outlineLevel="0" collapsed="false">
      <c r="A3518" s="22" t="s">
        <v>15973</v>
      </c>
      <c r="B3518" s="6" t="s">
        <v>7774</v>
      </c>
      <c r="E3518" s="18" t="str">
        <f aca="false">RIGHT( "0x" &amp; DEC2HEX( HEX2DEC(A3518) + HEX2DEC("7E000") ), 8 )</f>
        <v>0x80E7E</v>
      </c>
    </row>
    <row r="3519" customFormat="false" ht="15.75" hidden="false" customHeight="false" outlineLevel="0" collapsed="false">
      <c r="A3519" s="22" t="s">
        <v>15974</v>
      </c>
      <c r="B3519" s="6" t="s">
        <v>7776</v>
      </c>
      <c r="E3519" s="18" t="str">
        <f aca="false">RIGHT( "0x" &amp; DEC2HEX( HEX2DEC(A3519) + HEX2DEC("7E000") ), 8 )</f>
        <v>0x80EA7</v>
      </c>
    </row>
    <row r="3520" customFormat="false" ht="15.75" hidden="false" customHeight="false" outlineLevel="0" collapsed="false">
      <c r="A3520" s="22" t="s">
        <v>15975</v>
      </c>
      <c r="B3520" s="6" t="s">
        <v>7778</v>
      </c>
      <c r="E3520" s="18" t="str">
        <f aca="false">RIGHT( "0x" &amp; DEC2HEX( HEX2DEC(A3520) + HEX2DEC("7E000") ), 8 )</f>
        <v>0x80ECE</v>
      </c>
    </row>
    <row r="3521" customFormat="false" ht="15.75" hidden="false" customHeight="false" outlineLevel="0" collapsed="false">
      <c r="A3521" s="22" t="s">
        <v>15976</v>
      </c>
      <c r="B3521" s="6" t="s">
        <v>8836</v>
      </c>
      <c r="E3521" s="18" t="str">
        <f aca="false">RIGHT( "0x" &amp; DEC2HEX( HEX2DEC(A3521) + HEX2DEC("7E000") ), 8 )</f>
        <v>0x80EF7</v>
      </c>
    </row>
    <row r="3522" customFormat="false" ht="15.75" hidden="false" customHeight="false" outlineLevel="0" collapsed="false">
      <c r="A3522" s="22" t="s">
        <v>15977</v>
      </c>
      <c r="B3522" s="6" t="s">
        <v>15978</v>
      </c>
      <c r="E3522" s="18" t="str">
        <f aca="false">RIGHT( "0x" &amp; DEC2HEX( HEX2DEC(A3522) + HEX2DEC("7E000") ), 8 )</f>
        <v>0x80F01</v>
      </c>
    </row>
    <row r="3523" customFormat="false" ht="15.75" hidden="false" customHeight="false" outlineLevel="0" collapsed="false">
      <c r="A3523" s="22" t="s">
        <v>15979</v>
      </c>
      <c r="B3523" s="6" t="s">
        <v>6335</v>
      </c>
      <c r="E3523" s="18" t="str">
        <f aca="false">RIGHT( "0x" &amp; DEC2HEX( HEX2DEC(A3523) + HEX2DEC("7E000") ), 8 )</f>
        <v>0x80F27</v>
      </c>
    </row>
    <row r="3524" customFormat="false" ht="15.75" hidden="false" customHeight="false" outlineLevel="0" collapsed="false">
      <c r="A3524" s="22" t="s">
        <v>15980</v>
      </c>
      <c r="B3524" s="6" t="s">
        <v>7783</v>
      </c>
      <c r="E3524" s="18" t="str">
        <f aca="false">RIGHT( "0x" &amp; DEC2HEX( HEX2DEC(A3524) + HEX2DEC("7E000") ), 8 )</f>
        <v>0x80F32</v>
      </c>
    </row>
    <row r="3525" customFormat="false" ht="15.75" hidden="false" customHeight="false" outlineLevel="0" collapsed="false">
      <c r="A3525" s="22" t="s">
        <v>15981</v>
      </c>
      <c r="B3525" s="6" t="s">
        <v>7785</v>
      </c>
      <c r="E3525" s="18" t="str">
        <f aca="false">RIGHT( "0x" &amp; DEC2HEX( HEX2DEC(A3525) + HEX2DEC("7E000") ), 8 )</f>
        <v>0x80F60</v>
      </c>
    </row>
    <row r="3526" customFormat="false" ht="15.75" hidden="false" customHeight="false" outlineLevel="0" collapsed="false">
      <c r="A3526" s="22" t="s">
        <v>15982</v>
      </c>
      <c r="B3526" s="6" t="s">
        <v>7787</v>
      </c>
      <c r="E3526" s="18" t="str">
        <f aca="false">RIGHT( "0x" &amp; DEC2HEX( HEX2DEC(A3526) + HEX2DEC("7E000") ), 8 )</f>
        <v>0x80F70</v>
      </c>
    </row>
    <row r="3527" customFormat="false" ht="15.75" hidden="false" customHeight="false" outlineLevel="0" collapsed="false">
      <c r="A3527" s="22" t="s">
        <v>15983</v>
      </c>
      <c r="B3527" s="6" t="s">
        <v>7789</v>
      </c>
      <c r="E3527" s="18" t="str">
        <f aca="false">RIGHT( "0x" &amp; DEC2HEX( HEX2DEC(A3527) + HEX2DEC("7E000") ), 8 )</f>
        <v>0x80F9B</v>
      </c>
    </row>
    <row r="3528" customFormat="false" ht="15.75" hidden="false" customHeight="false" outlineLevel="0" collapsed="false">
      <c r="A3528" s="22" t="s">
        <v>13716</v>
      </c>
      <c r="B3528" s="6" t="s">
        <v>7790</v>
      </c>
      <c r="E3528" s="18" t="str">
        <f aca="false">RIGHT( "0x" &amp; DEC2HEX( HEX2DEC(A3528) + HEX2DEC("7E000") ), 8 )</f>
        <v>0x80FAC</v>
      </c>
    </row>
    <row r="3529" customFormat="false" ht="15.75" hidden="false" customHeight="false" outlineLevel="0" collapsed="false">
      <c r="A3529" s="22" t="s">
        <v>15984</v>
      </c>
      <c r="B3529" s="6" t="s">
        <v>7792</v>
      </c>
      <c r="E3529" s="18" t="str">
        <f aca="false">RIGHT( "0x" &amp; DEC2HEX( HEX2DEC(A3529) + HEX2DEC("7E000") ), 8 )</f>
        <v>0x80FC7</v>
      </c>
    </row>
    <row r="3530" customFormat="false" ht="15.75" hidden="false" customHeight="false" outlineLevel="0" collapsed="false">
      <c r="A3530" s="22" t="s">
        <v>15985</v>
      </c>
      <c r="B3530" s="6" t="s">
        <v>7794</v>
      </c>
      <c r="E3530" s="18" t="str">
        <f aca="false">RIGHT( "0x" &amp; DEC2HEX( HEX2DEC(A3530) + HEX2DEC("7E000") ), 8 )</f>
        <v>0x80FF4</v>
      </c>
    </row>
    <row r="3531" customFormat="false" ht="15.75" hidden="false" customHeight="false" outlineLevel="0" collapsed="false">
      <c r="A3531" s="22" t="s">
        <v>13724</v>
      </c>
      <c r="B3531" s="6" t="s">
        <v>7795</v>
      </c>
      <c r="E3531" s="18" t="str">
        <f aca="false">RIGHT( "0x" &amp; DEC2HEX( HEX2DEC(A3531) + HEX2DEC("7E000") ), 8 )</f>
        <v>0x81014</v>
      </c>
    </row>
    <row r="3532" customFormat="false" ht="15.75" hidden="false" customHeight="false" outlineLevel="0" collapsed="false">
      <c r="A3532" s="22"/>
      <c r="B3532" s="3"/>
      <c r="D3532" s="3" t="s">
        <v>15986</v>
      </c>
      <c r="E3532" s="18"/>
    </row>
    <row r="3533" customFormat="false" ht="15.75" hidden="false" customHeight="false" outlineLevel="0" collapsed="false">
      <c r="A3533" s="22" t="s">
        <v>10807</v>
      </c>
      <c r="B3533" s="6" t="s">
        <v>7785</v>
      </c>
      <c r="E3533" s="18" t="str">
        <f aca="false">RIGHT( "0x" &amp; DEC2HEX( HEX2DEC(A3533) + HEX2DEC("80000") ), 8 )</f>
        <v>0x80000</v>
      </c>
    </row>
    <row r="3534" customFormat="false" ht="15.75" hidden="false" customHeight="false" outlineLevel="0" collapsed="false">
      <c r="A3534" s="22" t="s">
        <v>12240</v>
      </c>
      <c r="B3534" s="6" t="s">
        <v>7867</v>
      </c>
      <c r="E3534" s="18" t="str">
        <f aca="false">RIGHT( "0x" &amp; DEC2HEX( HEX2DEC(A3534) + HEX2DEC("80000") ), 8 )</f>
        <v>0x80010</v>
      </c>
    </row>
    <row r="3535" customFormat="false" ht="15.75" hidden="false" customHeight="false" outlineLevel="0" collapsed="false">
      <c r="A3535" s="22" t="s">
        <v>15987</v>
      </c>
      <c r="B3535" s="6" t="s">
        <v>7869</v>
      </c>
      <c r="E3535" s="18" t="str">
        <f aca="false">RIGHT( "0x" &amp; DEC2HEX( HEX2DEC(A3535) + HEX2DEC("80000") ), 8 )</f>
        <v>0x80027</v>
      </c>
    </row>
    <row r="3536" customFormat="false" ht="15.75" hidden="false" customHeight="false" outlineLevel="0" collapsed="false">
      <c r="A3536" s="22" t="s">
        <v>15988</v>
      </c>
      <c r="B3536" s="6" t="s">
        <v>7871</v>
      </c>
      <c r="E3536" s="18" t="str">
        <f aca="false">RIGHT( "0x" &amp; DEC2HEX( HEX2DEC(A3536) + HEX2DEC("80000") ), 8 )</f>
        <v>0x8004A</v>
      </c>
    </row>
    <row r="3537" customFormat="false" ht="15.75" hidden="false" customHeight="false" outlineLevel="0" collapsed="false">
      <c r="A3537" s="22" t="s">
        <v>15989</v>
      </c>
      <c r="B3537" s="6" t="s">
        <v>7873</v>
      </c>
      <c r="E3537" s="18" t="str">
        <f aca="false">RIGHT( "0x" &amp; DEC2HEX( HEX2DEC(A3537) + HEX2DEC("80000") ), 8 )</f>
        <v>0x80069</v>
      </c>
    </row>
    <row r="3538" customFormat="false" ht="15.75" hidden="false" customHeight="false" outlineLevel="0" collapsed="false">
      <c r="A3538" s="22" t="s">
        <v>13775</v>
      </c>
      <c r="B3538" s="6" t="s">
        <v>7874</v>
      </c>
      <c r="E3538" s="18" t="str">
        <f aca="false">RIGHT( "0x" &amp; DEC2HEX( HEX2DEC(A3538) + HEX2DEC("80000") ), 8 )</f>
        <v>0x80096</v>
      </c>
    </row>
    <row r="3539" customFormat="false" ht="15.75" hidden="false" customHeight="false" outlineLevel="0" collapsed="false">
      <c r="A3539" s="22" t="s">
        <v>15990</v>
      </c>
      <c r="B3539" s="6" t="s">
        <v>8314</v>
      </c>
      <c r="E3539" s="18" t="str">
        <f aca="false">RIGHT( "0x" &amp; DEC2HEX( HEX2DEC(A3539) + HEX2DEC("80000") ), 8 )</f>
        <v>0x800CD</v>
      </c>
    </row>
    <row r="3540" customFormat="false" ht="15.75" hidden="false" customHeight="false" outlineLevel="0" collapsed="false">
      <c r="A3540" s="22" t="s">
        <v>15991</v>
      </c>
      <c r="B3540" s="6" t="s">
        <v>15992</v>
      </c>
      <c r="E3540" s="18" t="str">
        <f aca="false">RIGHT( "0x" &amp; DEC2HEX( HEX2DEC(A3540) + HEX2DEC("80000") ), 8 )</f>
        <v>0x800E7</v>
      </c>
    </row>
    <row r="3541" customFormat="false" ht="15.75" hidden="false" customHeight="false" outlineLevel="0" collapsed="false">
      <c r="A3541" s="22" t="s">
        <v>15993</v>
      </c>
      <c r="B3541" s="6" t="s">
        <v>7204</v>
      </c>
      <c r="E3541" s="18" t="str">
        <f aca="false">RIGHT( "0x" &amp; DEC2HEX( HEX2DEC(A3541) + HEX2DEC("80000") ), 8 )</f>
        <v>0x800FC</v>
      </c>
    </row>
    <row r="3542" customFormat="false" ht="15.75" hidden="false" customHeight="false" outlineLevel="0" collapsed="false">
      <c r="A3542" s="22" t="s">
        <v>15994</v>
      </c>
      <c r="B3542" s="6" t="s">
        <v>7205</v>
      </c>
      <c r="E3542" s="18" t="str">
        <f aca="false">RIGHT( "0x" &amp; DEC2HEX( HEX2DEC(A3542) + HEX2DEC("80000") ), 8 )</f>
        <v>0x80125</v>
      </c>
    </row>
    <row r="3543" customFormat="false" ht="15.75" hidden="false" customHeight="false" outlineLevel="0" collapsed="false">
      <c r="A3543" s="22" t="s">
        <v>15995</v>
      </c>
      <c r="B3543" s="6" t="s">
        <v>7206</v>
      </c>
      <c r="E3543" s="18" t="str">
        <f aca="false">RIGHT( "0x" &amp; DEC2HEX( HEX2DEC(A3543) + HEX2DEC("80000") ), 8 )</f>
        <v>0x8014A</v>
      </c>
    </row>
    <row r="3544" customFormat="false" ht="15.75" hidden="false" customHeight="false" outlineLevel="0" collapsed="false">
      <c r="A3544" s="22" t="s">
        <v>15996</v>
      </c>
      <c r="B3544" s="6" t="s">
        <v>7207</v>
      </c>
      <c r="E3544" s="18" t="str">
        <f aca="false">RIGHT( "0x" &amp; DEC2HEX( HEX2DEC(A3544) + HEX2DEC("80000") ), 8 )</f>
        <v>0x80177</v>
      </c>
    </row>
    <row r="3545" customFormat="false" ht="15.75" hidden="false" customHeight="false" outlineLevel="0" collapsed="false">
      <c r="A3545" s="22" t="s">
        <v>15997</v>
      </c>
      <c r="B3545" s="6" t="s">
        <v>5044</v>
      </c>
      <c r="E3545" s="18" t="str">
        <f aca="false">RIGHT( "0x" &amp; DEC2HEX( HEX2DEC(A3545) + HEX2DEC("80000") ), 8 )</f>
        <v>0x801A6</v>
      </c>
    </row>
    <row r="3546" customFormat="false" ht="15.75" hidden="false" customHeight="false" outlineLevel="0" collapsed="false">
      <c r="A3546" s="22" t="s">
        <v>15998</v>
      </c>
      <c r="B3546" s="6" t="s">
        <v>7209</v>
      </c>
      <c r="E3546" s="18" t="str">
        <f aca="false">RIGHT( "0x" &amp; DEC2HEX( HEX2DEC(A3546) + HEX2DEC("80000") ), 8 )</f>
        <v>0x801C7</v>
      </c>
    </row>
    <row r="3547" customFormat="false" ht="15.75" hidden="false" customHeight="false" outlineLevel="0" collapsed="false">
      <c r="A3547" s="22" t="s">
        <v>15999</v>
      </c>
      <c r="B3547" s="6" t="s">
        <v>7210</v>
      </c>
      <c r="E3547" s="18" t="str">
        <f aca="false">RIGHT( "0x" &amp; DEC2HEX( HEX2DEC(A3547) + HEX2DEC("80000") ), 8 )</f>
        <v>0x801E4</v>
      </c>
    </row>
    <row r="3548" customFormat="false" ht="15.75" hidden="false" customHeight="false" outlineLevel="0" collapsed="false">
      <c r="A3548" s="22" t="s">
        <v>16000</v>
      </c>
      <c r="B3548" s="6" t="s">
        <v>7211</v>
      </c>
      <c r="E3548" s="18" t="str">
        <f aca="false">RIGHT( "0x" &amp; DEC2HEX( HEX2DEC(A3548) + HEX2DEC("80000") ), 8 )</f>
        <v>0x80213</v>
      </c>
    </row>
    <row r="3549" customFormat="false" ht="15.75" hidden="false" customHeight="false" outlineLevel="0" collapsed="false">
      <c r="A3549" s="22" t="s">
        <v>16001</v>
      </c>
      <c r="B3549" s="6" t="s">
        <v>7213</v>
      </c>
      <c r="E3549" s="18" t="str">
        <f aca="false">RIGHT( "0x" &amp; DEC2HEX( HEX2DEC(A3549) + HEX2DEC("80000") ), 8 )</f>
        <v>0x8023A</v>
      </c>
    </row>
    <row r="3550" customFormat="false" ht="15.75" hidden="false" customHeight="false" outlineLevel="0" collapsed="false">
      <c r="A3550" s="22" t="s">
        <v>16002</v>
      </c>
      <c r="B3550" s="6" t="s">
        <v>7215</v>
      </c>
      <c r="E3550" s="18" t="str">
        <f aca="false">RIGHT( "0x" &amp; DEC2HEX( HEX2DEC(A3550) + HEX2DEC("80000") ), 8 )</f>
        <v>0x80263</v>
      </c>
    </row>
    <row r="3551" customFormat="false" ht="15.75" hidden="false" customHeight="false" outlineLevel="0" collapsed="false">
      <c r="A3551" s="22" t="s">
        <v>16003</v>
      </c>
      <c r="B3551" s="6" t="s">
        <v>7216</v>
      </c>
      <c r="E3551" s="18" t="str">
        <f aca="false">RIGHT( "0x" &amp; DEC2HEX( HEX2DEC(A3551) + HEX2DEC("80000") ), 8 )</f>
        <v>0x8028C</v>
      </c>
    </row>
    <row r="3552" customFormat="false" ht="15.75" hidden="false" customHeight="false" outlineLevel="0" collapsed="false">
      <c r="A3552" s="22" t="s">
        <v>15677</v>
      </c>
      <c r="B3552" s="6" t="s">
        <v>7218</v>
      </c>
      <c r="E3552" s="18" t="str">
        <f aca="false">RIGHT( "0x" &amp; DEC2HEX( HEX2DEC(A3552) + HEX2DEC("80000") ), 8 )</f>
        <v>0x802B5</v>
      </c>
    </row>
    <row r="3553" customFormat="false" ht="15.75" hidden="false" customHeight="false" outlineLevel="0" collapsed="false">
      <c r="A3553" s="22" t="s">
        <v>16004</v>
      </c>
      <c r="B3553" s="6" t="s">
        <v>7219</v>
      </c>
      <c r="E3553" s="18" t="str">
        <f aca="false">RIGHT( "0x" &amp; DEC2HEX( HEX2DEC(A3553) + HEX2DEC("80000") ), 8 )</f>
        <v>0x802E6</v>
      </c>
    </row>
    <row r="3554" customFormat="false" ht="15.75" hidden="false" customHeight="false" outlineLevel="0" collapsed="false">
      <c r="A3554" s="22" t="s">
        <v>16005</v>
      </c>
      <c r="B3554" s="6" t="s">
        <v>6220</v>
      </c>
      <c r="E3554" s="18" t="str">
        <f aca="false">RIGHT( "0x" &amp; DEC2HEX( HEX2DEC(A3554) + HEX2DEC("80000") ), 8 )</f>
        <v>0x802F8</v>
      </c>
    </row>
    <row r="3555" customFormat="false" ht="15.75" hidden="false" customHeight="false" outlineLevel="0" collapsed="false">
      <c r="A3555" s="22" t="s">
        <v>12700</v>
      </c>
      <c r="B3555" s="6" t="s">
        <v>6222</v>
      </c>
      <c r="E3555" s="18" t="str">
        <f aca="false">RIGHT( "0x" &amp; DEC2HEX( HEX2DEC(A3555) + HEX2DEC("80000") ), 8 )</f>
        <v>0x80308</v>
      </c>
    </row>
    <row r="3556" customFormat="false" ht="15.75" hidden="false" customHeight="false" outlineLevel="0" collapsed="false">
      <c r="A3556" s="22" t="s">
        <v>16006</v>
      </c>
      <c r="B3556" s="6" t="s">
        <v>7223</v>
      </c>
      <c r="E3556" s="18" t="str">
        <f aca="false">RIGHT( "0x" &amp; DEC2HEX( HEX2DEC(A3556) + HEX2DEC("80000") ), 8 )</f>
        <v>0x8031F</v>
      </c>
    </row>
    <row r="3557" customFormat="false" ht="15.75" hidden="false" customHeight="false" outlineLevel="0" collapsed="false">
      <c r="A3557" s="22" t="s">
        <v>13809</v>
      </c>
      <c r="B3557" s="6" t="s">
        <v>7225</v>
      </c>
      <c r="E3557" s="18" t="str">
        <f aca="false">RIGHT( "0x" &amp; DEC2HEX( HEX2DEC(A3557) + HEX2DEC("80000") ), 8 )</f>
        <v>0x8034C</v>
      </c>
    </row>
    <row r="3558" customFormat="false" ht="15.75" hidden="false" customHeight="false" outlineLevel="0" collapsed="false">
      <c r="A3558" s="22" t="s">
        <v>16007</v>
      </c>
      <c r="B3558" s="6" t="s">
        <v>7227</v>
      </c>
      <c r="E3558" s="18" t="str">
        <f aca="false">RIGHT( "0x" &amp; DEC2HEX( HEX2DEC(A3558) + HEX2DEC("80000") ), 8 )</f>
        <v>0x80371</v>
      </c>
    </row>
    <row r="3559" customFormat="false" ht="15.75" hidden="false" customHeight="false" outlineLevel="0" collapsed="false">
      <c r="A3559" s="22" t="s">
        <v>16008</v>
      </c>
      <c r="B3559" s="6" t="s">
        <v>5580</v>
      </c>
      <c r="E3559" s="18" t="str">
        <f aca="false">RIGHT( "0x" &amp; DEC2HEX( HEX2DEC(A3559) + HEX2DEC("80000") ), 8 )</f>
        <v>0x8039C</v>
      </c>
    </row>
    <row r="3560" customFormat="false" ht="15.75" hidden="false" customHeight="false" outlineLevel="0" collapsed="false">
      <c r="A3560" s="22" t="s">
        <v>16009</v>
      </c>
      <c r="B3560" s="6" t="s">
        <v>7894</v>
      </c>
      <c r="E3560" s="18" t="str">
        <f aca="false">RIGHT( "0x" &amp; DEC2HEX( HEX2DEC(A3560) + HEX2DEC("80000") ), 8 )</f>
        <v>0x803B1</v>
      </c>
    </row>
    <row r="3561" customFormat="false" ht="15.75" hidden="false" customHeight="false" outlineLevel="0" collapsed="false">
      <c r="A3561" s="22" t="s">
        <v>16010</v>
      </c>
      <c r="B3561" s="6" t="s">
        <v>7896</v>
      </c>
      <c r="E3561" s="18" t="str">
        <f aca="false">RIGHT( "0x" &amp; DEC2HEX( HEX2DEC(A3561) + HEX2DEC("80000") ), 8 )</f>
        <v>0x803E8</v>
      </c>
    </row>
    <row r="3562" customFormat="false" ht="15.75" hidden="false" customHeight="false" outlineLevel="0" collapsed="false">
      <c r="A3562" s="22" t="s">
        <v>16011</v>
      </c>
      <c r="B3562" s="6" t="s">
        <v>7898</v>
      </c>
      <c r="E3562" s="18" t="str">
        <f aca="false">RIGHT( "0x" &amp; DEC2HEX( HEX2DEC(A3562) + HEX2DEC("80000") ), 8 )</f>
        <v>0x8040F</v>
      </c>
    </row>
    <row r="3563" customFormat="false" ht="15.75" hidden="false" customHeight="false" outlineLevel="0" collapsed="false">
      <c r="A3563" s="22" t="s">
        <v>16012</v>
      </c>
      <c r="B3563" s="6" t="s">
        <v>7900</v>
      </c>
      <c r="E3563" s="18" t="str">
        <f aca="false">RIGHT( "0x" &amp; DEC2HEX( HEX2DEC(A3563) + HEX2DEC("80000") ), 8 )</f>
        <v>0x80436</v>
      </c>
    </row>
    <row r="3564" customFormat="false" ht="15.75" hidden="false" customHeight="false" outlineLevel="0" collapsed="false">
      <c r="A3564" s="22" t="s">
        <v>16013</v>
      </c>
      <c r="B3564" s="6" t="s">
        <v>7902</v>
      </c>
      <c r="E3564" s="18" t="str">
        <f aca="false">RIGHT( "0x" &amp; DEC2HEX( HEX2DEC(A3564) + HEX2DEC("80000") ), 8 )</f>
        <v>0x80473</v>
      </c>
    </row>
    <row r="3565" customFormat="false" ht="15.75" hidden="false" customHeight="false" outlineLevel="0" collapsed="false">
      <c r="A3565" s="22" t="s">
        <v>16014</v>
      </c>
      <c r="B3565" s="6" t="s">
        <v>7721</v>
      </c>
      <c r="E3565" s="18" t="str">
        <f aca="false">RIGHT( "0x" &amp; DEC2HEX( HEX2DEC(A3565) + HEX2DEC("80000") ), 8 )</f>
        <v>0x80496</v>
      </c>
    </row>
    <row r="3566" customFormat="false" ht="15.75" hidden="false" customHeight="false" outlineLevel="0" collapsed="false">
      <c r="A3566" s="22" t="s">
        <v>16015</v>
      </c>
      <c r="B3566" s="6" t="s">
        <v>7905</v>
      </c>
      <c r="E3566" s="18" t="str">
        <f aca="false">RIGHT( "0x" &amp; DEC2HEX( HEX2DEC(A3566) + HEX2DEC("80000") ), 8 )</f>
        <v>0x804B1</v>
      </c>
    </row>
    <row r="3567" customFormat="false" ht="15.75" hidden="false" customHeight="false" outlineLevel="0" collapsed="false">
      <c r="A3567" s="22" t="s">
        <v>14610</v>
      </c>
      <c r="B3567" s="6" t="s">
        <v>3736</v>
      </c>
      <c r="C3567" s="7" t="str">
        <f aca="false">'Name Key'!B25</f>
        <v>Spica</v>
      </c>
      <c r="E3567" s="18" t="str">
        <f aca="false">RIGHT( "0x" &amp; DEC2HEX( HEX2DEC(A3567) + HEX2DEC("80000") ), 8 )</f>
        <v>0x804CC</v>
      </c>
    </row>
    <row r="3568" customFormat="false" ht="15.75" hidden="false" customHeight="false" outlineLevel="0" collapsed="false">
      <c r="A3568" s="22" t="s">
        <v>14957</v>
      </c>
      <c r="B3568" s="6" t="s">
        <v>7907</v>
      </c>
      <c r="E3568" s="18" t="str">
        <f aca="false">RIGHT( "0x" &amp; DEC2HEX( HEX2DEC(A3568) + HEX2DEC("80000") ), 8 )</f>
        <v>0x804D3</v>
      </c>
    </row>
    <row r="3569" customFormat="false" ht="15.75" hidden="false" customHeight="false" outlineLevel="0" collapsed="false">
      <c r="A3569" s="22" t="s">
        <v>16016</v>
      </c>
      <c r="B3569" s="6" t="s">
        <v>7909</v>
      </c>
      <c r="E3569" s="18" t="str">
        <f aca="false">RIGHT( "0x" &amp; DEC2HEX( HEX2DEC(A3569) + HEX2DEC("80000") ), 8 )</f>
        <v>0x804E6</v>
      </c>
    </row>
    <row r="3570" customFormat="false" ht="15.75" hidden="false" customHeight="false" outlineLevel="0" collapsed="false">
      <c r="A3570" s="22" t="s">
        <v>16017</v>
      </c>
      <c r="B3570" s="6" t="s">
        <v>7911</v>
      </c>
      <c r="E3570" s="18" t="str">
        <f aca="false">RIGHT( "0x" &amp; DEC2HEX( HEX2DEC(A3570) + HEX2DEC("80000") ), 8 )</f>
        <v>0x80511</v>
      </c>
    </row>
    <row r="3571" customFormat="false" ht="15.75" hidden="false" customHeight="false" outlineLevel="0" collapsed="false">
      <c r="A3571" s="22" t="s">
        <v>16018</v>
      </c>
      <c r="B3571" s="6" t="s">
        <v>5523</v>
      </c>
      <c r="E3571" s="18" t="str">
        <f aca="false">RIGHT( "0x" &amp; DEC2HEX( HEX2DEC(A3571) + HEX2DEC("80000") ), 8 )</f>
        <v>0x8053E</v>
      </c>
    </row>
    <row r="3572" customFormat="false" ht="15.75" hidden="false" customHeight="false" outlineLevel="0" collapsed="false">
      <c r="A3572" s="22" t="s">
        <v>14616</v>
      </c>
      <c r="B3572" s="6" t="s">
        <v>7913</v>
      </c>
      <c r="E3572" s="18" t="str">
        <f aca="false">RIGHT( "0x" &amp; DEC2HEX( HEX2DEC(A3572) + HEX2DEC("80000") ), 8 )</f>
        <v>0x80547</v>
      </c>
    </row>
    <row r="3573" customFormat="false" ht="15.75" hidden="false" customHeight="false" outlineLevel="0" collapsed="false">
      <c r="A3573" s="22" t="s">
        <v>16019</v>
      </c>
      <c r="B3573" s="6" t="s">
        <v>7915</v>
      </c>
      <c r="E3573" s="18" t="str">
        <f aca="false">RIGHT( "0x" &amp; DEC2HEX( HEX2DEC(A3573) + HEX2DEC("80000") ), 8 )</f>
        <v>0x8056A</v>
      </c>
    </row>
    <row r="3574" customFormat="false" ht="15.75" hidden="false" customHeight="false" outlineLevel="0" collapsed="false">
      <c r="A3574" s="22" t="s">
        <v>16020</v>
      </c>
      <c r="B3574" s="6" t="s">
        <v>3736</v>
      </c>
      <c r="C3574" s="7" t="str">
        <f aca="false">'Name Key'!B25</f>
        <v>Spica</v>
      </c>
      <c r="E3574" s="18" t="str">
        <f aca="false">RIGHT( "0x" &amp; DEC2HEX( HEX2DEC(A3574) + HEX2DEC("80000") ), 8 )</f>
        <v>0x8058F</v>
      </c>
    </row>
    <row r="3575" customFormat="false" ht="15.75" hidden="false" customHeight="false" outlineLevel="0" collapsed="false">
      <c r="A3575" s="22" t="s">
        <v>16021</v>
      </c>
      <c r="B3575" s="6" t="s">
        <v>8303</v>
      </c>
      <c r="E3575" s="18" t="str">
        <f aca="false">RIGHT( "0x" &amp; DEC2HEX( HEX2DEC(A3575) + HEX2DEC("80000") ), 8 )</f>
        <v>0x80596</v>
      </c>
    </row>
    <row r="3576" customFormat="false" ht="15.75" hidden="false" customHeight="false" outlineLevel="0" collapsed="false">
      <c r="A3576" s="22" t="s">
        <v>16022</v>
      </c>
      <c r="B3576" s="6" t="s">
        <v>16023</v>
      </c>
      <c r="E3576" s="18" t="str">
        <f aca="false">RIGHT( "0x" &amp; DEC2HEX( HEX2DEC(A3576) + HEX2DEC("80000") ), 8 )</f>
        <v>0x8059E</v>
      </c>
    </row>
    <row r="3577" customFormat="false" ht="15.75" hidden="false" customHeight="false" outlineLevel="0" collapsed="false">
      <c r="A3577" s="22" t="s">
        <v>16024</v>
      </c>
      <c r="B3577" s="6" t="s">
        <v>7920</v>
      </c>
      <c r="E3577" s="18" t="str">
        <f aca="false">RIGHT( "0x" &amp; DEC2HEX( HEX2DEC(A3577) + HEX2DEC("80000") ), 8 )</f>
        <v>0x805BF</v>
      </c>
    </row>
    <row r="3578" customFormat="false" ht="15.75" hidden="false" customHeight="false" outlineLevel="0" collapsed="false">
      <c r="A3578" s="22" t="s">
        <v>16025</v>
      </c>
      <c r="B3578" s="6" t="s">
        <v>16026</v>
      </c>
      <c r="E3578" s="18" t="str">
        <f aca="false">RIGHT( "0x" &amp; DEC2HEX( HEX2DEC(A3578) + HEX2DEC("80000") ), 8 )</f>
        <v>0x805EA</v>
      </c>
    </row>
    <row r="3579" customFormat="false" ht="15.75" hidden="false" customHeight="false" outlineLevel="0" collapsed="false">
      <c r="A3579" s="22" t="s">
        <v>16027</v>
      </c>
      <c r="B3579" s="6" t="s">
        <v>16028</v>
      </c>
      <c r="E3579" s="18" t="str">
        <f aca="false">RIGHT( "0x" &amp; DEC2HEX( HEX2DEC(A3579) + HEX2DEC("80000") ), 8 )</f>
        <v>0x8060C</v>
      </c>
    </row>
    <row r="3580" customFormat="false" ht="15.75" hidden="false" customHeight="false" outlineLevel="0" collapsed="false">
      <c r="A3580" s="22" t="s">
        <v>16029</v>
      </c>
      <c r="B3580" s="6" t="s">
        <v>7924</v>
      </c>
      <c r="E3580" s="18" t="str">
        <f aca="false">RIGHT( "0x" &amp; DEC2HEX( HEX2DEC(A3580) + HEX2DEC("80000") ), 8 )</f>
        <v>0x80615</v>
      </c>
    </row>
    <row r="3581" customFormat="false" ht="15.75" hidden="false" customHeight="false" outlineLevel="0" collapsed="false">
      <c r="A3581" s="22" t="s">
        <v>16030</v>
      </c>
      <c r="B3581" s="6" t="s">
        <v>7926</v>
      </c>
      <c r="E3581" s="18" t="str">
        <f aca="false">RIGHT( "0x" &amp; DEC2HEX( HEX2DEC(A3581) + HEX2DEC("80000") ), 8 )</f>
        <v>0x80642</v>
      </c>
    </row>
    <row r="3582" customFormat="false" ht="15.75" hidden="false" customHeight="false" outlineLevel="0" collapsed="false">
      <c r="A3582" s="22" t="s">
        <v>15705</v>
      </c>
      <c r="B3582" s="6" t="s">
        <v>7927</v>
      </c>
      <c r="E3582" s="18" t="str">
        <f aca="false">RIGHT( "0x" &amp; DEC2HEX( HEX2DEC(A3582) + HEX2DEC("80000") ), 8 )</f>
        <v>0x80667</v>
      </c>
    </row>
    <row r="3583" customFormat="false" ht="15.75" hidden="false" customHeight="false" outlineLevel="0" collapsed="false">
      <c r="A3583" s="22" t="s">
        <v>15706</v>
      </c>
      <c r="B3583" s="6" t="s">
        <v>7928</v>
      </c>
      <c r="E3583" s="18" t="str">
        <f aca="false">RIGHT( "0x" &amp; DEC2HEX( HEX2DEC(A3583) + HEX2DEC("80000") ), 8 )</f>
        <v>0x80692</v>
      </c>
    </row>
    <row r="3584" customFormat="false" ht="15.75" hidden="false" customHeight="false" outlineLevel="0" collapsed="false">
      <c r="A3584" s="22" t="s">
        <v>16031</v>
      </c>
      <c r="B3584" s="6" t="s">
        <v>7930</v>
      </c>
      <c r="E3584" s="18" t="str">
        <f aca="false">RIGHT( "0x" &amp; DEC2HEX( HEX2DEC(A3584) + HEX2DEC("80000") ), 8 )</f>
        <v>0x806B7</v>
      </c>
    </row>
    <row r="3585" customFormat="false" ht="15.75" hidden="false" customHeight="false" outlineLevel="0" collapsed="false">
      <c r="A3585" s="22" t="s">
        <v>16032</v>
      </c>
      <c r="B3585" s="6" t="s">
        <v>16033</v>
      </c>
      <c r="E3585" s="18" t="str">
        <f aca="false">RIGHT( "0x" &amp; DEC2HEX( HEX2DEC(A3585) + HEX2DEC("80000") ), 8 )</f>
        <v>0x806DA</v>
      </c>
    </row>
    <row r="3586" customFormat="false" ht="15.75" hidden="false" customHeight="false" outlineLevel="0" collapsed="false">
      <c r="A3586" s="22" t="s">
        <v>16034</v>
      </c>
      <c r="B3586" s="6" t="s">
        <v>7934</v>
      </c>
      <c r="E3586" s="18" t="str">
        <f aca="false">RIGHT( "0x" &amp; DEC2HEX( HEX2DEC(A3586) + HEX2DEC("80000") ), 8 )</f>
        <v>0x80703</v>
      </c>
    </row>
    <row r="3587" customFormat="false" ht="15.75" hidden="false" customHeight="false" outlineLevel="0" collapsed="false">
      <c r="A3587" s="22" t="s">
        <v>16035</v>
      </c>
      <c r="B3587" s="6" t="s">
        <v>5523</v>
      </c>
      <c r="E3587" s="18" t="str">
        <f aca="false">RIGHT( "0x" &amp; DEC2HEX( HEX2DEC(A3587) + HEX2DEC("80000") ), 8 )</f>
        <v>0x8072C</v>
      </c>
    </row>
    <row r="3588" customFormat="false" ht="15.75" hidden="false" customHeight="false" outlineLevel="0" collapsed="false">
      <c r="A3588" s="22" t="s">
        <v>16036</v>
      </c>
      <c r="B3588" s="6" t="s">
        <v>8303</v>
      </c>
      <c r="E3588" s="18" t="str">
        <f aca="false">RIGHT( "0x" &amp; DEC2HEX( HEX2DEC(A3588) + HEX2DEC("80000") ), 8 )</f>
        <v>0x80735</v>
      </c>
    </row>
    <row r="3589" customFormat="false" ht="15.75" hidden="false" customHeight="false" outlineLevel="0" collapsed="false">
      <c r="A3589" s="22" t="s">
        <v>16037</v>
      </c>
      <c r="B3589" s="6" t="s">
        <v>16038</v>
      </c>
      <c r="E3589" s="18" t="str">
        <f aca="false">RIGHT( "0x" &amp; DEC2HEX( HEX2DEC(A3589) + HEX2DEC("80000") ), 8 )</f>
        <v>0x8073D</v>
      </c>
    </row>
    <row r="3590" customFormat="false" ht="15.75" hidden="false" customHeight="false" outlineLevel="0" collapsed="false">
      <c r="A3590" s="22" t="s">
        <v>16039</v>
      </c>
      <c r="B3590" s="6" t="s">
        <v>3736</v>
      </c>
      <c r="C3590" s="7" t="str">
        <f aca="false">'Name Key'!B25</f>
        <v>Spica</v>
      </c>
      <c r="E3590" s="18" t="str">
        <f aca="false">RIGHT( "0x" &amp; DEC2HEX( HEX2DEC(A3590) + HEX2DEC("80000") ), 8 )</f>
        <v>0x8074A</v>
      </c>
    </row>
    <row r="3591" customFormat="false" ht="15.75" hidden="false" customHeight="false" outlineLevel="0" collapsed="false">
      <c r="A3591" s="22" t="s">
        <v>14646</v>
      </c>
      <c r="B3591" s="6" t="s">
        <v>7940</v>
      </c>
      <c r="E3591" s="18" t="str">
        <f aca="false">RIGHT( "0x" &amp; DEC2HEX( HEX2DEC(A3591) + HEX2DEC("80000") ), 8 )</f>
        <v>0x80751</v>
      </c>
    </row>
    <row r="3592" customFormat="false" ht="15.75" hidden="false" customHeight="false" outlineLevel="0" collapsed="false">
      <c r="A3592" s="22" t="s">
        <v>16040</v>
      </c>
      <c r="B3592" s="6" t="s">
        <v>5523</v>
      </c>
      <c r="E3592" s="18" t="str">
        <f aca="false">RIGHT( "0x" &amp; DEC2HEX( HEX2DEC(A3592) + HEX2DEC("80000") ), 8 )</f>
        <v>0x8075C</v>
      </c>
    </row>
    <row r="3593" customFormat="false" ht="15.75" hidden="false" customHeight="false" outlineLevel="0" collapsed="false">
      <c r="A3593" s="22" t="s">
        <v>16041</v>
      </c>
      <c r="B3593" s="6" t="s">
        <v>7943</v>
      </c>
      <c r="E3593" s="18" t="str">
        <f aca="false">RIGHT( "0x" &amp; DEC2HEX( HEX2DEC(A3593) + HEX2DEC("80000") ), 8 )</f>
        <v>0x80765</v>
      </c>
    </row>
    <row r="3594" customFormat="false" ht="15.75" hidden="false" customHeight="false" outlineLevel="0" collapsed="false">
      <c r="A3594" s="22" t="s">
        <v>16042</v>
      </c>
      <c r="B3594" s="6" t="s">
        <v>7945</v>
      </c>
      <c r="E3594" s="18" t="str">
        <f aca="false">RIGHT( "0x" &amp; DEC2HEX( HEX2DEC(A3594) + HEX2DEC("80000") ), 8 )</f>
        <v>0x80788</v>
      </c>
    </row>
    <row r="3595" customFormat="false" ht="15.75" hidden="false" customHeight="false" outlineLevel="0" collapsed="false">
      <c r="A3595" s="22" t="s">
        <v>16043</v>
      </c>
      <c r="B3595" s="6" t="s">
        <v>7947</v>
      </c>
      <c r="E3595" s="18" t="str">
        <f aca="false">RIGHT( "0x" &amp; DEC2HEX( HEX2DEC(A3595) + HEX2DEC("80000") ), 8 )</f>
        <v>0x807B7</v>
      </c>
    </row>
    <row r="3596" customFormat="false" ht="15.75" hidden="false" customHeight="false" outlineLevel="0" collapsed="false">
      <c r="A3596" s="22" t="s">
        <v>16044</v>
      </c>
      <c r="B3596" s="6" t="s">
        <v>7949</v>
      </c>
      <c r="E3596" s="18" t="str">
        <f aca="false">RIGHT( "0x" &amp; DEC2HEX( HEX2DEC(A3596) + HEX2DEC("80000") ), 8 )</f>
        <v>0x807DA</v>
      </c>
    </row>
    <row r="3597" customFormat="false" ht="15.75" hidden="false" customHeight="false" outlineLevel="0" collapsed="false">
      <c r="A3597" s="22" t="s">
        <v>15716</v>
      </c>
      <c r="B3597" s="6" t="s">
        <v>7950</v>
      </c>
      <c r="E3597" s="18" t="str">
        <f aca="false">RIGHT( "0x" &amp; DEC2HEX( HEX2DEC(A3597) + HEX2DEC("80000") ), 8 )</f>
        <v>0x80801</v>
      </c>
    </row>
    <row r="3598" customFormat="false" ht="15.75" hidden="false" customHeight="false" outlineLevel="0" collapsed="false">
      <c r="A3598" s="22" t="s">
        <v>16045</v>
      </c>
      <c r="B3598" s="6" t="s">
        <v>7952</v>
      </c>
      <c r="E3598" s="18" t="str">
        <f aca="false">RIGHT( "0x" &amp; DEC2HEX( HEX2DEC(A3598) + HEX2DEC("80000") ), 8 )</f>
        <v>0x8081E</v>
      </c>
    </row>
    <row r="3599" customFormat="false" ht="15.75" hidden="false" customHeight="false" outlineLevel="0" collapsed="false">
      <c r="A3599" s="22" t="s">
        <v>16046</v>
      </c>
      <c r="B3599" s="6" t="s">
        <v>7954</v>
      </c>
      <c r="E3599" s="18" t="str">
        <f aca="false">RIGHT( "0x" &amp; DEC2HEX( HEX2DEC(A3599) + HEX2DEC("80000") ), 8 )</f>
        <v>0x80847</v>
      </c>
    </row>
    <row r="3600" customFormat="false" ht="15.75" hidden="false" customHeight="false" outlineLevel="0" collapsed="false">
      <c r="A3600" s="22" t="s">
        <v>16047</v>
      </c>
      <c r="B3600" s="6" t="s">
        <v>7956</v>
      </c>
      <c r="E3600" s="18" t="str">
        <f aca="false">RIGHT( "0x" &amp; DEC2HEX( HEX2DEC(A3600) + HEX2DEC("80000") ), 8 )</f>
        <v>0x8086D</v>
      </c>
    </row>
    <row r="3601" customFormat="false" ht="15.75" hidden="false" customHeight="false" outlineLevel="0" collapsed="false">
      <c r="A3601" s="22" t="s">
        <v>15719</v>
      </c>
      <c r="B3601" s="6" t="s">
        <v>3736</v>
      </c>
      <c r="C3601" s="7" t="str">
        <f aca="false">'Name Key'!B25</f>
        <v>Spica</v>
      </c>
      <c r="E3601" s="18" t="str">
        <f aca="false">RIGHT( "0x" &amp; DEC2HEX( HEX2DEC(A3601) + HEX2DEC("80000") ), 8 )</f>
        <v>0x80878</v>
      </c>
    </row>
    <row r="3602" customFormat="false" ht="15.75" hidden="false" customHeight="false" outlineLevel="0" collapsed="false">
      <c r="A3602" s="22" t="s">
        <v>16048</v>
      </c>
      <c r="B3602" s="6" t="s">
        <v>7958</v>
      </c>
      <c r="E3602" s="18" t="str">
        <f aca="false">RIGHT( "0x" &amp; DEC2HEX( HEX2DEC(A3602) + HEX2DEC("80000") ), 8 )</f>
        <v>0x80885</v>
      </c>
    </row>
    <row r="3603" customFormat="false" ht="15.75" hidden="false" customHeight="false" outlineLevel="0" collapsed="false">
      <c r="A3603" s="22" t="s">
        <v>13879</v>
      </c>
      <c r="B3603" s="6" t="s">
        <v>7959</v>
      </c>
      <c r="E3603" s="18" t="str">
        <f aca="false">RIGHT( "0x" &amp; DEC2HEX( HEX2DEC(A3603) + HEX2DEC("80000") ), 8 )</f>
        <v>0x808B4</v>
      </c>
    </row>
    <row r="3604" customFormat="false" ht="15.75" hidden="false" customHeight="false" outlineLevel="0" collapsed="false">
      <c r="A3604" s="22" t="s">
        <v>16049</v>
      </c>
      <c r="B3604" s="6" t="s">
        <v>8303</v>
      </c>
      <c r="E3604" s="18" t="str">
        <f aca="false">RIGHT( "0x" &amp; DEC2HEX( HEX2DEC(A3604) + HEX2DEC("80000") ), 8 )</f>
        <v>0x808DB</v>
      </c>
    </row>
    <row r="3605" customFormat="false" ht="15.75" hidden="false" customHeight="false" outlineLevel="0" collapsed="false">
      <c r="A3605" s="22" t="s">
        <v>16050</v>
      </c>
      <c r="B3605" s="6" t="s">
        <v>16051</v>
      </c>
      <c r="E3605" s="18" t="str">
        <f aca="false">RIGHT( "0x" &amp; DEC2HEX( HEX2DEC(A3605) + HEX2DEC("80000") ), 8 )</f>
        <v>0x808E3</v>
      </c>
    </row>
    <row r="3606" customFormat="false" ht="15.75" hidden="false" customHeight="false" outlineLevel="0" collapsed="false">
      <c r="A3606" s="22" t="s">
        <v>16052</v>
      </c>
      <c r="B3606" s="6" t="s">
        <v>7963</v>
      </c>
      <c r="E3606" s="18" t="str">
        <f aca="false">RIGHT( "0x" &amp; DEC2HEX( HEX2DEC(A3606) + HEX2DEC("80000") ), 8 )</f>
        <v>0x808F2</v>
      </c>
    </row>
    <row r="3607" customFormat="false" ht="15.75" hidden="false" customHeight="false" outlineLevel="0" collapsed="false">
      <c r="A3607" s="22" t="s">
        <v>15345</v>
      </c>
      <c r="B3607" s="6" t="s">
        <v>7964</v>
      </c>
      <c r="E3607" s="18" t="str">
        <f aca="false">RIGHT( "0x" &amp; DEC2HEX( HEX2DEC(A3607) + HEX2DEC("80000") ), 8 )</f>
        <v>0x808FE</v>
      </c>
    </row>
    <row r="3608" customFormat="false" ht="15.75" hidden="false" customHeight="false" outlineLevel="0" collapsed="false">
      <c r="A3608" s="22" t="s">
        <v>16053</v>
      </c>
      <c r="B3608" s="6" t="s">
        <v>7966</v>
      </c>
      <c r="E3608" s="18" t="str">
        <f aca="false">RIGHT( "0x" &amp; DEC2HEX( HEX2DEC(A3608) + HEX2DEC("80000") ), 8 )</f>
        <v>0x8091B</v>
      </c>
    </row>
    <row r="3609" customFormat="false" ht="15.75" hidden="false" customHeight="false" outlineLevel="0" collapsed="false">
      <c r="A3609" s="22" t="s">
        <v>16054</v>
      </c>
      <c r="B3609" s="6" t="s">
        <v>7968</v>
      </c>
      <c r="E3609" s="18" t="str">
        <f aca="false">RIGHT( "0x" &amp; DEC2HEX( HEX2DEC(A3609) + HEX2DEC("80000") ), 8 )</f>
        <v>0x8093C</v>
      </c>
    </row>
    <row r="3610" customFormat="false" ht="15.75" hidden="false" customHeight="false" outlineLevel="0" collapsed="false">
      <c r="A3610" s="22" t="s">
        <v>16055</v>
      </c>
      <c r="B3610" s="6" t="s">
        <v>7970</v>
      </c>
      <c r="E3610" s="18" t="str">
        <f aca="false">RIGHT( "0x" &amp; DEC2HEX( HEX2DEC(A3610) + HEX2DEC("80000") ), 8 )</f>
        <v>0x80967</v>
      </c>
    </row>
    <row r="3611" customFormat="false" ht="15.75" hidden="false" customHeight="false" outlineLevel="0" collapsed="false">
      <c r="A3611" s="22" t="s">
        <v>16056</v>
      </c>
      <c r="B3611" s="6" t="s">
        <v>7972</v>
      </c>
      <c r="E3611" s="18" t="str">
        <f aca="false">RIGHT( "0x" &amp; DEC2HEX( HEX2DEC(A3611) + HEX2DEC("80000") ), 8 )</f>
        <v>0x80993</v>
      </c>
    </row>
    <row r="3612" customFormat="false" ht="15.75" hidden="false" customHeight="false" outlineLevel="0" collapsed="false">
      <c r="A3612" s="22" t="s">
        <v>16057</v>
      </c>
      <c r="B3612" s="6" t="s">
        <v>7974</v>
      </c>
      <c r="E3612" s="18" t="str">
        <f aca="false">RIGHT( "0x" &amp; DEC2HEX( HEX2DEC(A3612) + HEX2DEC("80000") ), 8 )</f>
        <v>0x809A8</v>
      </c>
    </row>
    <row r="3613" customFormat="false" ht="15.75" hidden="false" customHeight="false" outlineLevel="0" collapsed="false">
      <c r="A3613" s="22" t="s">
        <v>16058</v>
      </c>
      <c r="B3613" s="6" t="s">
        <v>7976</v>
      </c>
      <c r="E3613" s="18" t="str">
        <f aca="false">RIGHT( "0x" &amp; DEC2HEX( HEX2DEC(A3613) + HEX2DEC("80000") ), 8 )</f>
        <v>0x809D8</v>
      </c>
    </row>
    <row r="3614" customFormat="false" ht="15.75" hidden="false" customHeight="false" outlineLevel="0" collapsed="false">
      <c r="A3614" s="22" t="s">
        <v>15022</v>
      </c>
      <c r="B3614" s="6" t="s">
        <v>7977</v>
      </c>
      <c r="E3614" s="18" t="str">
        <f aca="false">RIGHT( "0x" &amp; DEC2HEX( HEX2DEC(A3614) + HEX2DEC("80000") ), 8 )</f>
        <v>0x80A05</v>
      </c>
    </row>
    <row r="3615" customFormat="false" ht="15.75" hidden="false" customHeight="false" outlineLevel="0" collapsed="false">
      <c r="A3615" s="22" t="s">
        <v>14688</v>
      </c>
      <c r="B3615" s="6" t="s">
        <v>7978</v>
      </c>
      <c r="E3615" s="18" t="str">
        <f aca="false">RIGHT( "0x" &amp; DEC2HEX( HEX2DEC(A3615) + HEX2DEC("80000") ), 8 )</f>
        <v>0x80A30</v>
      </c>
    </row>
    <row r="3616" customFormat="false" ht="15.75" hidden="false" customHeight="false" outlineLevel="0" collapsed="false">
      <c r="A3616" s="22" t="s">
        <v>16059</v>
      </c>
      <c r="B3616" s="6" t="s">
        <v>7249</v>
      </c>
      <c r="E3616" s="18" t="str">
        <f aca="false">RIGHT( "0x" &amp; DEC2HEX( HEX2DEC(A3616) + HEX2DEC("80000") ), 8 )</f>
        <v>0x80A44</v>
      </c>
    </row>
    <row r="3617" customFormat="false" ht="15.75" hidden="false" customHeight="false" outlineLevel="0" collapsed="false">
      <c r="A3617" s="22" t="s">
        <v>15739</v>
      </c>
      <c r="B3617" s="6" t="s">
        <v>7251</v>
      </c>
      <c r="E3617" s="18" t="str">
        <f aca="false">RIGHT( "0x" &amp; DEC2HEX( HEX2DEC(A3617) + HEX2DEC("80000") ), 8 )</f>
        <v>0x80A51</v>
      </c>
    </row>
    <row r="3618" customFormat="false" ht="15.75" hidden="false" customHeight="false" outlineLevel="0" collapsed="false">
      <c r="A3618" s="22" t="s">
        <v>16060</v>
      </c>
      <c r="B3618" s="6" t="s">
        <v>7253</v>
      </c>
      <c r="E3618" s="18" t="str">
        <f aca="false">RIGHT( "0x" &amp; DEC2HEX( HEX2DEC(A3618) + HEX2DEC("80000") ), 8 )</f>
        <v>0x80A64</v>
      </c>
    </row>
    <row r="3619" customFormat="false" ht="15.75" hidden="false" customHeight="false" outlineLevel="0" collapsed="false">
      <c r="A3619" s="22" t="s">
        <v>15028</v>
      </c>
      <c r="B3619" s="6" t="s">
        <v>7982</v>
      </c>
      <c r="E3619" s="18" t="str">
        <f aca="false">RIGHT( "0x" &amp; DEC2HEX( HEX2DEC(A3619) + HEX2DEC("80000") ), 8 )</f>
        <v>0x80A8A</v>
      </c>
    </row>
    <row r="3620" customFormat="false" ht="15.75" hidden="false" customHeight="false" outlineLevel="0" collapsed="false">
      <c r="A3620" s="22" t="s">
        <v>16061</v>
      </c>
      <c r="B3620" s="6" t="s">
        <v>7984</v>
      </c>
      <c r="E3620" s="18" t="str">
        <f aca="false">RIGHT( "0x" &amp; DEC2HEX( HEX2DEC(A3620) + HEX2DEC("80000") ), 8 )</f>
        <v>0x80ABF</v>
      </c>
    </row>
    <row r="3621" customFormat="false" ht="15.75" hidden="false" customHeight="false" outlineLevel="0" collapsed="false">
      <c r="A3621" s="22" t="s">
        <v>15368</v>
      </c>
      <c r="B3621" s="6" t="s">
        <v>7985</v>
      </c>
      <c r="E3621" s="18" t="str">
        <f aca="false">RIGHT( "0x" &amp; DEC2HEX( HEX2DEC(A3621) + HEX2DEC("80000") ), 8 )</f>
        <v>0x80AE6</v>
      </c>
    </row>
    <row r="3622" customFormat="false" ht="15.75" hidden="false" customHeight="false" outlineLevel="0" collapsed="false">
      <c r="A3622" s="22" t="s">
        <v>16062</v>
      </c>
      <c r="B3622" s="6" t="s">
        <v>7987</v>
      </c>
      <c r="E3622" s="18" t="str">
        <f aca="false">RIGHT( "0x" &amp; DEC2HEX( HEX2DEC(A3622) + HEX2DEC("80000") ), 8 )</f>
        <v>0x80B25</v>
      </c>
    </row>
    <row r="3623" customFormat="false" ht="15.75" hidden="false" customHeight="false" outlineLevel="0" collapsed="false">
      <c r="A3623" s="22" t="s">
        <v>16063</v>
      </c>
      <c r="B3623" s="6" t="s">
        <v>7642</v>
      </c>
      <c r="E3623" s="18" t="str">
        <f aca="false">RIGHT( "0x" &amp; DEC2HEX( HEX2DEC(A3623) + HEX2DEC("80000") ), 8 )</f>
        <v>0x80B41</v>
      </c>
    </row>
    <row r="3624" customFormat="false" ht="15.75" hidden="false" customHeight="false" outlineLevel="0" collapsed="false">
      <c r="A3624" s="22" t="s">
        <v>16064</v>
      </c>
      <c r="B3624" s="6" t="s">
        <v>7644</v>
      </c>
      <c r="E3624" s="18" t="str">
        <f aca="false">RIGHT( "0x" &amp; DEC2HEX( HEX2DEC(A3624) + HEX2DEC("80000") ), 8 )</f>
        <v>0x80B4C</v>
      </c>
    </row>
    <row r="3625" customFormat="false" ht="15.75" hidden="false" customHeight="false" outlineLevel="0" collapsed="false">
      <c r="A3625" s="22" t="s">
        <v>16065</v>
      </c>
      <c r="B3625" s="6" t="s">
        <v>7646</v>
      </c>
      <c r="E3625" s="18" t="str">
        <f aca="false">RIGHT( "0x" &amp; DEC2HEX( HEX2DEC(A3625) + HEX2DEC("80000") ), 8 )</f>
        <v>0x80B87</v>
      </c>
    </row>
    <row r="3626" customFormat="false" ht="15.75" hidden="false" customHeight="false" outlineLevel="0" collapsed="false">
      <c r="A3626" s="22" t="s">
        <v>16066</v>
      </c>
      <c r="B3626" s="6" t="s">
        <v>7648</v>
      </c>
      <c r="E3626" s="18" t="str">
        <f aca="false">RIGHT( "0x" &amp; DEC2HEX( HEX2DEC(A3626) + HEX2DEC("80000") ), 8 )</f>
        <v>0x80BA2</v>
      </c>
    </row>
    <row r="3627" customFormat="false" ht="15.75" hidden="false" customHeight="false" outlineLevel="0" collapsed="false">
      <c r="A3627" s="22" t="s">
        <v>16067</v>
      </c>
      <c r="B3627" s="6" t="s">
        <v>7063</v>
      </c>
      <c r="E3627" s="18" t="str">
        <f aca="false">RIGHT( "0x" &amp; DEC2HEX( HEX2DEC(A3627) + HEX2DEC("80000") ), 8 )</f>
        <v>0x80BD7</v>
      </c>
    </row>
    <row r="3628" customFormat="false" ht="15.75" hidden="false" customHeight="false" outlineLevel="0" collapsed="false">
      <c r="A3628" s="22" t="s">
        <v>16068</v>
      </c>
      <c r="B3628" s="6" t="s">
        <v>7651</v>
      </c>
      <c r="E3628" s="18" t="str">
        <f aca="false">RIGHT( "0x" &amp; DEC2HEX( HEX2DEC(A3628) + HEX2DEC("80000") ), 8 )</f>
        <v>0x80BF8</v>
      </c>
    </row>
    <row r="3629" customFormat="false" ht="15.75" hidden="false" customHeight="false" outlineLevel="0" collapsed="false">
      <c r="A3629" s="22" t="s">
        <v>14715</v>
      </c>
      <c r="B3629" s="6" t="s">
        <v>7653</v>
      </c>
      <c r="E3629" s="18" t="str">
        <f aca="false">RIGHT( "0x" &amp; DEC2HEX( HEX2DEC(A3629) + HEX2DEC("80000") ), 8 )</f>
        <v>0x80C1D</v>
      </c>
    </row>
    <row r="3630" customFormat="false" ht="15.75" hidden="false" customHeight="false" outlineLevel="0" collapsed="false">
      <c r="A3630" s="22" t="s">
        <v>16069</v>
      </c>
      <c r="B3630" s="6" t="s">
        <v>7655</v>
      </c>
      <c r="E3630" s="18" t="str">
        <f aca="false">RIGHT( "0x" &amp; DEC2HEX( HEX2DEC(A3630) + HEX2DEC("80000") ), 8 )</f>
        <v>0x80C36</v>
      </c>
    </row>
    <row r="3631" customFormat="false" ht="15.75" hidden="false" customHeight="false" outlineLevel="0" collapsed="false">
      <c r="A3631" s="22" t="s">
        <v>16070</v>
      </c>
      <c r="B3631" s="6" t="s">
        <v>7657</v>
      </c>
      <c r="E3631" s="18" t="str">
        <f aca="false">RIGHT( "0x" &amp; DEC2HEX( HEX2DEC(A3631) + HEX2DEC("80000") ), 8 )</f>
        <v>0x80C5F</v>
      </c>
    </row>
    <row r="3632" customFormat="false" ht="15.75" hidden="false" customHeight="false" outlineLevel="0" collapsed="false">
      <c r="A3632" s="22" t="s">
        <v>16071</v>
      </c>
      <c r="B3632" s="6" t="s">
        <v>7658</v>
      </c>
      <c r="E3632" s="18" t="str">
        <f aca="false">RIGHT( "0x" &amp; DEC2HEX( HEX2DEC(A3632) + HEX2DEC("80000") ), 8 )</f>
        <v>0x80C88</v>
      </c>
    </row>
    <row r="3633" customFormat="false" ht="15.75" hidden="false" customHeight="false" outlineLevel="0" collapsed="false">
      <c r="A3633" s="22" t="s">
        <v>16072</v>
      </c>
      <c r="B3633" s="6" t="s">
        <v>7660</v>
      </c>
      <c r="E3633" s="18" t="str">
        <f aca="false">RIGHT( "0x" &amp; DEC2HEX( HEX2DEC(A3633) + HEX2DEC("80000") ), 8 )</f>
        <v>0x80CBC</v>
      </c>
    </row>
    <row r="3634" customFormat="false" ht="15.75" hidden="false" customHeight="false" outlineLevel="0" collapsed="false">
      <c r="A3634" s="22" t="s">
        <v>16073</v>
      </c>
      <c r="B3634" s="6" t="s">
        <v>7997</v>
      </c>
      <c r="E3634" s="18" t="str">
        <f aca="false">RIGHT( "0x" &amp; DEC2HEX( HEX2DEC(A3634) + HEX2DEC("80000") ), 8 )</f>
        <v>0x80CD9</v>
      </c>
    </row>
    <row r="3635" customFormat="false" ht="15.75" hidden="false" customHeight="false" outlineLevel="0" collapsed="false">
      <c r="A3635" s="22" t="s">
        <v>16074</v>
      </c>
      <c r="B3635" s="6" t="s">
        <v>7666</v>
      </c>
      <c r="E3635" s="18" t="str">
        <f aca="false">RIGHT( "0x" &amp; DEC2HEX( HEX2DEC(A3635) + HEX2DEC("80000") ), 8 )</f>
        <v>0x80D08</v>
      </c>
    </row>
    <row r="3636" customFormat="false" ht="15.75" hidden="false" customHeight="false" outlineLevel="0" collapsed="false">
      <c r="A3636" s="22" t="s">
        <v>16075</v>
      </c>
      <c r="B3636" s="6" t="s">
        <v>7668</v>
      </c>
      <c r="E3636" s="18" t="str">
        <f aca="false">RIGHT( "0x" &amp; DEC2HEX( HEX2DEC(A3636) + HEX2DEC("80000") ), 8 )</f>
        <v>0x80D25</v>
      </c>
    </row>
    <row r="3637" customFormat="false" ht="15.75" hidden="false" customHeight="false" outlineLevel="0" collapsed="false">
      <c r="A3637" s="22" t="s">
        <v>16076</v>
      </c>
      <c r="B3637" s="6" t="s">
        <v>7670</v>
      </c>
      <c r="E3637" s="18" t="str">
        <f aca="false">RIGHT( "0x" &amp; DEC2HEX( HEX2DEC(A3637) + HEX2DEC("80000") ), 8 )</f>
        <v>0x80D4C</v>
      </c>
    </row>
    <row r="3638" customFormat="false" ht="15.75" hidden="false" customHeight="false" outlineLevel="0" collapsed="false">
      <c r="A3638" s="22" t="s">
        <v>16077</v>
      </c>
      <c r="B3638" s="6" t="s">
        <v>7672</v>
      </c>
      <c r="E3638" s="18" t="str">
        <f aca="false">RIGHT( "0x" &amp; DEC2HEX( HEX2DEC(A3638) + HEX2DEC("80000") ), 8 )</f>
        <v>0x80D79</v>
      </c>
    </row>
    <row r="3639" customFormat="false" ht="15.75" hidden="false" customHeight="false" outlineLevel="0" collapsed="false">
      <c r="A3639" s="22" t="s">
        <v>16078</v>
      </c>
      <c r="B3639" s="6" t="s">
        <v>7674</v>
      </c>
      <c r="E3639" s="18" t="str">
        <f aca="false">RIGHT( "0x" &amp; DEC2HEX( HEX2DEC(A3639) + HEX2DEC("80000") ), 8 )</f>
        <v>0x80D9A</v>
      </c>
    </row>
    <row r="3640" customFormat="false" ht="15.75" hidden="false" customHeight="false" outlineLevel="0" collapsed="false">
      <c r="A3640" s="22" t="s">
        <v>16079</v>
      </c>
      <c r="B3640" s="6" t="s">
        <v>7676</v>
      </c>
      <c r="E3640" s="18" t="str">
        <f aca="false">RIGHT( "0x" &amp; DEC2HEX( HEX2DEC(A3640) + HEX2DEC("80000") ), 8 )</f>
        <v>0x80DBB</v>
      </c>
    </row>
    <row r="3641" customFormat="false" ht="15.75" hidden="false" customHeight="false" outlineLevel="0" collapsed="false">
      <c r="A3641" s="22" t="s">
        <v>16080</v>
      </c>
      <c r="B3641" s="6" t="s">
        <v>7678</v>
      </c>
      <c r="E3641" s="18" t="str">
        <f aca="false">RIGHT( "0x" &amp; DEC2HEX( HEX2DEC(A3641) + HEX2DEC("80000") ), 8 )</f>
        <v>0x80DE2</v>
      </c>
    </row>
    <row r="3642" customFormat="false" ht="15.75" hidden="false" customHeight="false" outlineLevel="0" collapsed="false">
      <c r="A3642" s="22" t="s">
        <v>13946</v>
      </c>
      <c r="B3642" s="6" t="s">
        <v>7680</v>
      </c>
      <c r="E3642" s="18" t="str">
        <f aca="false">RIGHT( "0x" &amp; DEC2HEX( HEX2DEC(A3642) + HEX2DEC("80000") ), 8 )</f>
        <v>0x80E01</v>
      </c>
    </row>
    <row r="3643" customFormat="false" ht="15.75" hidden="false" customHeight="false" outlineLevel="0" collapsed="false">
      <c r="A3643" s="22" t="s">
        <v>16081</v>
      </c>
      <c r="B3643" s="6" t="s">
        <v>7681</v>
      </c>
      <c r="E3643" s="18" t="str">
        <f aca="false">RIGHT( "0x" &amp; DEC2HEX( HEX2DEC(A3643) + HEX2DEC("80000") ), 8 )</f>
        <v>0x80E26</v>
      </c>
    </row>
    <row r="3644" customFormat="false" ht="15.75" hidden="false" customHeight="false" outlineLevel="0" collapsed="false">
      <c r="A3644" s="22" t="s">
        <v>16082</v>
      </c>
      <c r="B3644" s="6" t="s">
        <v>7683</v>
      </c>
      <c r="E3644" s="18" t="str">
        <f aca="false">RIGHT( "0x" &amp; DEC2HEX( HEX2DEC(A3644) + HEX2DEC("80000") ), 8 )</f>
        <v>0x80E49</v>
      </c>
    </row>
    <row r="3645" customFormat="false" ht="15.75" hidden="false" customHeight="false" outlineLevel="0" collapsed="false">
      <c r="A3645" s="22" t="s">
        <v>16083</v>
      </c>
      <c r="B3645" s="6" t="s">
        <v>7685</v>
      </c>
      <c r="E3645" s="18" t="str">
        <f aca="false">RIGHT( "0x" &amp; DEC2HEX( HEX2DEC(A3645) + HEX2DEC("80000") ), 8 )</f>
        <v>0x80E6A</v>
      </c>
    </row>
    <row r="3646" customFormat="false" ht="15.75" hidden="false" customHeight="false" outlineLevel="0" collapsed="false">
      <c r="A3646" s="22" t="s">
        <v>16084</v>
      </c>
      <c r="B3646" s="6" t="s">
        <v>7687</v>
      </c>
      <c r="E3646" s="18" t="str">
        <f aca="false">RIGHT( "0x" &amp; DEC2HEX( HEX2DEC(A3646) + HEX2DEC("80000") ), 8 )</f>
        <v>0x80E93</v>
      </c>
    </row>
    <row r="3647" customFormat="false" ht="15.75" hidden="false" customHeight="false" outlineLevel="0" collapsed="false">
      <c r="A3647" s="22" t="s">
        <v>16085</v>
      </c>
      <c r="B3647" s="6" t="s">
        <v>7689</v>
      </c>
      <c r="E3647" s="18" t="str">
        <f aca="false">RIGHT( "0x" &amp; DEC2HEX( HEX2DEC(A3647) + HEX2DEC("80000") ), 8 )</f>
        <v>0x80EB2</v>
      </c>
    </row>
    <row r="3648" customFormat="false" ht="15.75" hidden="false" customHeight="false" outlineLevel="0" collapsed="false">
      <c r="A3648" s="22" t="s">
        <v>16086</v>
      </c>
      <c r="B3648" s="6" t="s">
        <v>8011</v>
      </c>
      <c r="E3648" s="18" t="str">
        <f aca="false">RIGHT( "0x" &amp; DEC2HEX( HEX2DEC(A3648) + HEX2DEC("80000") ), 8 )</f>
        <v>0x80EE5</v>
      </c>
    </row>
    <row r="3649" customFormat="false" ht="15.75" hidden="false" customHeight="false" outlineLevel="0" collapsed="false">
      <c r="A3649" s="22" t="s">
        <v>16087</v>
      </c>
      <c r="B3649" s="6" t="s">
        <v>5129</v>
      </c>
      <c r="E3649" s="18" t="str">
        <f aca="false">RIGHT( "0x" &amp; DEC2HEX( HEX2DEC(A3649) + HEX2DEC("80000") ), 8 )</f>
        <v>0x80F04</v>
      </c>
    </row>
    <row r="3650" customFormat="false" ht="15.75" hidden="false" customHeight="false" outlineLevel="0" collapsed="false">
      <c r="A3650" s="22" t="s">
        <v>16088</v>
      </c>
      <c r="B3650" s="6" t="s">
        <v>8014</v>
      </c>
      <c r="E3650" s="18" t="str">
        <f aca="false">RIGHT( "0x" &amp; DEC2HEX( HEX2DEC(A3650) + HEX2DEC("80000") ), 8 )</f>
        <v>0x80F0D</v>
      </c>
    </row>
    <row r="3651" customFormat="false" ht="15.75" hidden="false" customHeight="false" outlineLevel="0" collapsed="false">
      <c r="A3651" s="22" t="s">
        <v>16089</v>
      </c>
      <c r="B3651" s="6" t="s">
        <v>8016</v>
      </c>
      <c r="E3651" s="18" t="str">
        <f aca="false">RIGHT( "0x" &amp; DEC2HEX( HEX2DEC(A3651) + HEX2DEC("80000") ), 8 )</f>
        <v>0x80F2F</v>
      </c>
    </row>
    <row r="3652" customFormat="false" ht="15.75" hidden="false" customHeight="false" outlineLevel="0" collapsed="false">
      <c r="A3652" s="22" t="s">
        <v>16090</v>
      </c>
      <c r="B3652" s="6" t="s">
        <v>8018</v>
      </c>
      <c r="E3652" s="18" t="str">
        <f aca="false">RIGHT( "0x" &amp; DEC2HEX( HEX2DEC(A3652) + HEX2DEC("80000") ), 8 )</f>
        <v>0x80F40</v>
      </c>
    </row>
    <row r="3653" customFormat="false" ht="15.75" hidden="false" customHeight="false" outlineLevel="0" collapsed="false">
      <c r="A3653" s="22" t="s">
        <v>16091</v>
      </c>
      <c r="B3653" s="6" t="s">
        <v>8020</v>
      </c>
      <c r="E3653" s="18" t="str">
        <f aca="false">RIGHT( "0x" &amp; DEC2HEX( HEX2DEC(A3653) + HEX2DEC("80000") ), 8 )</f>
        <v>0x80F7E</v>
      </c>
    </row>
    <row r="3654" customFormat="false" ht="15.75" hidden="false" customHeight="false" outlineLevel="0" collapsed="false">
      <c r="A3654" s="22" t="s">
        <v>16092</v>
      </c>
      <c r="B3654" s="6" t="s">
        <v>8022</v>
      </c>
      <c r="E3654" s="18" t="str">
        <f aca="false">RIGHT( "0x" &amp; DEC2HEX( HEX2DEC(A3654) + HEX2DEC("80000") ), 8 )</f>
        <v>0x80FA9</v>
      </c>
    </row>
    <row r="3655" customFormat="false" ht="15.75" hidden="false" customHeight="false" outlineLevel="0" collapsed="false">
      <c r="A3655" s="22" t="s">
        <v>16093</v>
      </c>
      <c r="B3655" s="6" t="s">
        <v>8024</v>
      </c>
      <c r="E3655" s="18" t="str">
        <f aca="false">RIGHT( "0x" &amp; DEC2HEX( HEX2DEC(A3655) + HEX2DEC("80000") ), 8 )</f>
        <v>0x80FBA</v>
      </c>
    </row>
    <row r="3656" customFormat="false" ht="15.75" hidden="false" customHeight="false" outlineLevel="0" collapsed="false">
      <c r="A3656" s="22" t="s">
        <v>16094</v>
      </c>
      <c r="B3656" s="6" t="s">
        <v>8026</v>
      </c>
      <c r="E3656" s="18" t="str">
        <f aca="false">RIGHT( "0x" &amp; DEC2HEX( HEX2DEC(A3656) + HEX2DEC("80000") ), 8 )</f>
        <v>0x80FDF</v>
      </c>
    </row>
    <row r="3657" customFormat="false" ht="15.75" hidden="false" customHeight="false" outlineLevel="0" collapsed="false">
      <c r="A3657" s="22" t="s">
        <v>16095</v>
      </c>
      <c r="B3657" s="6" t="s">
        <v>8028</v>
      </c>
      <c r="E3657" s="18" t="str">
        <f aca="false">RIGHT( "0x" &amp; DEC2HEX( HEX2DEC(A3657) + HEX2DEC("80000") ), 8 )</f>
        <v>0x81006</v>
      </c>
    </row>
    <row r="3658" customFormat="false" ht="15.75" hidden="false" customHeight="false" outlineLevel="0" collapsed="false">
      <c r="A3658" s="22" t="s">
        <v>16096</v>
      </c>
      <c r="B3658" s="6" t="s">
        <v>8030</v>
      </c>
      <c r="E3658" s="18" t="str">
        <f aca="false">RIGHT( "0x" &amp; DEC2HEX( HEX2DEC(A3658) + HEX2DEC("80000") ), 8 )</f>
        <v>0x81029</v>
      </c>
    </row>
    <row r="3659" customFormat="false" ht="15.75" hidden="false" customHeight="false" outlineLevel="0" collapsed="false">
      <c r="A3659" s="22" t="s">
        <v>16097</v>
      </c>
      <c r="B3659" s="6" t="s">
        <v>8032</v>
      </c>
      <c r="E3659" s="18" t="str">
        <f aca="false">RIGHT( "0x" &amp; DEC2HEX( HEX2DEC(A3659) + HEX2DEC("80000") ), 8 )</f>
        <v>0x8104E</v>
      </c>
    </row>
    <row r="3660" customFormat="false" ht="15.75" hidden="false" customHeight="false" outlineLevel="0" collapsed="false">
      <c r="A3660" s="22" t="s">
        <v>16098</v>
      </c>
      <c r="B3660" s="6" t="s">
        <v>8034</v>
      </c>
      <c r="E3660" s="18" t="str">
        <f aca="false">RIGHT( "0x" &amp; DEC2HEX( HEX2DEC(A3660) + HEX2DEC("80000") ), 8 )</f>
        <v>0x8106D</v>
      </c>
    </row>
    <row r="3661" customFormat="false" ht="15.75" hidden="false" customHeight="false" outlineLevel="0" collapsed="false">
      <c r="A3661" s="22" t="s">
        <v>16099</v>
      </c>
      <c r="B3661" s="6" t="s">
        <v>8036</v>
      </c>
      <c r="E3661" s="18" t="str">
        <f aca="false">RIGHT( "0x" &amp; DEC2HEX( HEX2DEC(A3661) + HEX2DEC("80000") ), 8 )</f>
        <v>0x81098</v>
      </c>
    </row>
    <row r="3662" customFormat="false" ht="15.75" hidden="false" customHeight="false" outlineLevel="0" collapsed="false">
      <c r="A3662" s="22" t="s">
        <v>16100</v>
      </c>
      <c r="B3662" s="6" t="s">
        <v>8038</v>
      </c>
      <c r="E3662" s="18" t="str">
        <f aca="false">RIGHT( "0x" &amp; DEC2HEX( HEX2DEC(A3662) + HEX2DEC("80000") ), 8 )</f>
        <v>0x810B3</v>
      </c>
    </row>
    <row r="3663" customFormat="false" ht="15.75" hidden="false" customHeight="false" outlineLevel="0" collapsed="false">
      <c r="A3663" s="22" t="s">
        <v>16101</v>
      </c>
      <c r="B3663" s="6" t="s">
        <v>8040</v>
      </c>
      <c r="E3663" s="18" t="str">
        <f aca="false">RIGHT( "0x" &amp; DEC2HEX( HEX2DEC(A3663) + HEX2DEC("80000") ), 8 )</f>
        <v>0x810D8</v>
      </c>
    </row>
    <row r="3664" customFormat="false" ht="15.75" hidden="false" customHeight="false" outlineLevel="0" collapsed="false">
      <c r="A3664" s="22" t="s">
        <v>13988</v>
      </c>
      <c r="B3664" s="6" t="s">
        <v>8042</v>
      </c>
      <c r="E3664" s="18" t="str">
        <f aca="false">RIGHT( "0x" &amp; DEC2HEX( HEX2DEC(A3664) + HEX2DEC("80000") ), 8 )</f>
        <v>0x81101</v>
      </c>
    </row>
    <row r="3665" customFormat="false" ht="15.75" hidden="false" customHeight="false" outlineLevel="0" collapsed="false">
      <c r="A3665" s="22" t="s">
        <v>15092</v>
      </c>
      <c r="B3665" s="6" t="s">
        <v>7367</v>
      </c>
      <c r="E3665" s="18" t="str">
        <f aca="false">RIGHT( "0x" &amp; DEC2HEX( HEX2DEC(A3665) + HEX2DEC("80000") ), 8 )</f>
        <v>0x81112</v>
      </c>
    </row>
    <row r="3666" customFormat="false" ht="15.75" hidden="false" customHeight="false" outlineLevel="0" collapsed="false">
      <c r="A3666" s="22" t="s">
        <v>16102</v>
      </c>
      <c r="B3666" s="6" t="s">
        <v>1985</v>
      </c>
      <c r="E3666" s="18" t="str">
        <f aca="false">RIGHT( "0x" &amp; DEC2HEX( HEX2DEC(A3666) + HEX2DEC("80000") ), 8 )</f>
        <v>0x81138</v>
      </c>
    </row>
    <row r="3667" customFormat="false" ht="15.75" hidden="false" customHeight="false" outlineLevel="0" collapsed="false">
      <c r="A3667" s="22" t="s">
        <v>16103</v>
      </c>
      <c r="B3667" s="6" t="s">
        <v>8045</v>
      </c>
      <c r="E3667" s="18" t="str">
        <f aca="false">RIGHT( "0x" &amp; DEC2HEX( HEX2DEC(A3667) + HEX2DEC("80000") ), 8 )</f>
        <v>0x81148</v>
      </c>
    </row>
    <row r="3668" customFormat="false" ht="15.75" hidden="false" customHeight="false" outlineLevel="0" collapsed="false">
      <c r="A3668" s="22" t="s">
        <v>16104</v>
      </c>
      <c r="B3668" s="6" t="s">
        <v>8047</v>
      </c>
      <c r="E3668" s="18" t="str">
        <f aca="false">RIGHT( "0x" &amp; DEC2HEX( HEX2DEC(A3668) + HEX2DEC("80000") ), 8 )</f>
        <v>0x81173</v>
      </c>
    </row>
    <row r="3669" customFormat="false" ht="15.75" hidden="false" customHeight="false" outlineLevel="0" collapsed="false">
      <c r="A3669" s="22" t="s">
        <v>16105</v>
      </c>
      <c r="B3669" s="6" t="s">
        <v>8049</v>
      </c>
      <c r="E3669" s="18" t="str">
        <f aca="false">RIGHT( "0x" &amp; DEC2HEX( HEX2DEC(A3669) + HEX2DEC("80000") ), 8 )</f>
        <v>0x811A2</v>
      </c>
    </row>
    <row r="3670" customFormat="false" ht="15.75" hidden="false" customHeight="false" outlineLevel="0" collapsed="false">
      <c r="A3670" s="22" t="s">
        <v>15450</v>
      </c>
      <c r="B3670" s="6" t="s">
        <v>8050</v>
      </c>
      <c r="E3670" s="18" t="str">
        <f aca="false">RIGHT( "0x" &amp; DEC2HEX( HEX2DEC(A3670) + HEX2DEC("80000") ), 8 )</f>
        <v>0x811CB</v>
      </c>
    </row>
    <row r="3671" customFormat="false" ht="15.75" hidden="false" customHeight="false" outlineLevel="0" collapsed="false">
      <c r="A3671" s="22" t="s">
        <v>16106</v>
      </c>
      <c r="B3671" s="6" t="s">
        <v>8052</v>
      </c>
      <c r="E3671" s="18" t="str">
        <f aca="false">RIGHT( "0x" &amp; DEC2HEX( HEX2DEC(A3671) + HEX2DEC("80000") ), 8 )</f>
        <v>0x811EE</v>
      </c>
    </row>
    <row r="3672" customFormat="false" ht="15.75" hidden="false" customHeight="false" outlineLevel="0" collapsed="false">
      <c r="A3672" s="22" t="s">
        <v>16107</v>
      </c>
      <c r="B3672" s="6" t="s">
        <v>8054</v>
      </c>
      <c r="E3672" s="18" t="str">
        <f aca="false">RIGHT( "0x" &amp; DEC2HEX( HEX2DEC(A3672) + HEX2DEC("80000") ), 8 )</f>
        <v>0x81213</v>
      </c>
    </row>
    <row r="3673" customFormat="false" ht="15.75" hidden="false" customHeight="false" outlineLevel="0" collapsed="false">
      <c r="A3673" s="22" t="s">
        <v>16108</v>
      </c>
      <c r="B3673" s="6" t="s">
        <v>8056</v>
      </c>
      <c r="E3673" s="18" t="str">
        <f aca="false">RIGHT( "0x" &amp; DEC2HEX( HEX2DEC(A3673) + HEX2DEC("80000") ), 8 )</f>
        <v>0x81230</v>
      </c>
    </row>
    <row r="3674" customFormat="false" ht="15.75" hidden="false" customHeight="false" outlineLevel="0" collapsed="false">
      <c r="A3674" s="22" t="s">
        <v>16109</v>
      </c>
      <c r="B3674" s="6" t="s">
        <v>8058</v>
      </c>
      <c r="E3674" s="18" t="str">
        <f aca="false">RIGHT( "0x" &amp; DEC2HEX( HEX2DEC(A3674) + HEX2DEC("80000") ), 8 )</f>
        <v>0x81255</v>
      </c>
    </row>
    <row r="3675" customFormat="false" ht="15.75" hidden="false" customHeight="false" outlineLevel="0" collapsed="false">
      <c r="A3675" s="22" t="s">
        <v>16110</v>
      </c>
      <c r="B3675" s="6" t="s">
        <v>7416</v>
      </c>
      <c r="E3675" s="18" t="str">
        <f aca="false">RIGHT( "0x" &amp; DEC2HEX( HEX2DEC(A3675) + HEX2DEC("80000") ), 8 )</f>
        <v>0x81275</v>
      </c>
    </row>
    <row r="3676" customFormat="false" ht="15.75" hidden="false" customHeight="false" outlineLevel="0" collapsed="false">
      <c r="A3676" s="22" t="s">
        <v>16111</v>
      </c>
      <c r="B3676" s="6" t="s">
        <v>7418</v>
      </c>
      <c r="E3676" s="18" t="str">
        <f aca="false">RIGHT( "0x" &amp; DEC2HEX( HEX2DEC(A3676) + HEX2DEC("80000") ), 8 )</f>
        <v>0x8128E</v>
      </c>
    </row>
    <row r="3677" customFormat="false" ht="15.75" hidden="false" customHeight="false" outlineLevel="0" collapsed="false">
      <c r="A3677" s="22" t="s">
        <v>16112</v>
      </c>
      <c r="B3677" s="6" t="s">
        <v>9094</v>
      </c>
      <c r="E3677" s="18" t="str">
        <f aca="false">RIGHT( "0x" &amp; DEC2HEX( HEX2DEC(A3677) + HEX2DEC("80000") ), 8 )</f>
        <v>0x812B5</v>
      </c>
    </row>
    <row r="3678" customFormat="false" ht="15.75" hidden="false" customHeight="false" outlineLevel="0" collapsed="false">
      <c r="A3678" s="22" t="s">
        <v>16113</v>
      </c>
      <c r="B3678" s="6" t="s">
        <v>9096</v>
      </c>
      <c r="E3678" s="18" t="str">
        <f aca="false">RIGHT( "0x" &amp; DEC2HEX( HEX2DEC(A3678) + HEX2DEC("80000") ), 8 )</f>
        <v>0x812BE</v>
      </c>
    </row>
    <row r="3679" customFormat="false" ht="15.75" hidden="false" customHeight="false" outlineLevel="0" collapsed="false">
      <c r="A3679" s="22" t="s">
        <v>16114</v>
      </c>
      <c r="B3679" s="6" t="s">
        <v>8063</v>
      </c>
      <c r="E3679" s="18" t="str">
        <f aca="false">RIGHT( "0x" &amp; DEC2HEX( HEX2DEC(A3679) + HEX2DEC("80000") ), 8 )</f>
        <v>0x812D5</v>
      </c>
    </row>
    <row r="3680" customFormat="false" ht="15.75" hidden="false" customHeight="false" outlineLevel="0" collapsed="false">
      <c r="A3680" s="22" t="s">
        <v>16115</v>
      </c>
      <c r="B3680" s="6" t="s">
        <v>7424</v>
      </c>
      <c r="E3680" s="18" t="str">
        <f aca="false">RIGHT( "0x" &amp; DEC2HEX( HEX2DEC(A3680) + HEX2DEC("80000") ), 8 )</f>
        <v>0x812FA</v>
      </c>
    </row>
    <row r="3681" customFormat="false" ht="15.75" hidden="false" customHeight="false" outlineLevel="0" collapsed="false">
      <c r="A3681" s="22" t="s">
        <v>16116</v>
      </c>
      <c r="B3681" s="6" t="s">
        <v>7426</v>
      </c>
      <c r="E3681" s="18" t="str">
        <f aca="false">RIGHT( "0x" &amp; DEC2HEX( HEX2DEC(A3681) + HEX2DEC("80000") ), 8 )</f>
        <v>0x81319</v>
      </c>
    </row>
    <row r="3682" customFormat="false" ht="15.75" hidden="false" customHeight="false" outlineLevel="0" collapsed="false">
      <c r="A3682" s="22" t="s">
        <v>16117</v>
      </c>
      <c r="B3682" s="6" t="s">
        <v>8067</v>
      </c>
      <c r="E3682" s="18" t="str">
        <f aca="false">RIGHT( "0x" &amp; DEC2HEX( HEX2DEC(A3682) + HEX2DEC("80000") ), 8 )</f>
        <v>0x8133A</v>
      </c>
    </row>
    <row r="3683" customFormat="false" ht="15.75" hidden="false" customHeight="false" outlineLevel="0" collapsed="false">
      <c r="A3683" s="22" t="s">
        <v>16118</v>
      </c>
      <c r="B3683" s="6" t="s">
        <v>7430</v>
      </c>
      <c r="E3683" s="18" t="str">
        <f aca="false">RIGHT( "0x" &amp; DEC2HEX( HEX2DEC(A3683) + HEX2DEC("80000") ), 8 )</f>
        <v>0x81367</v>
      </c>
    </row>
    <row r="3684" customFormat="false" ht="15.75" hidden="false" customHeight="false" outlineLevel="0" collapsed="false">
      <c r="A3684" s="22" t="s">
        <v>16119</v>
      </c>
      <c r="B3684" s="6" t="s">
        <v>7432</v>
      </c>
      <c r="E3684" s="18" t="str">
        <f aca="false">RIGHT( "0x" &amp; DEC2HEX( HEX2DEC(A3684) + HEX2DEC("80000") ), 8 )</f>
        <v>0x8138E</v>
      </c>
    </row>
    <row r="3685" customFormat="false" ht="15.75" hidden="false" customHeight="false" outlineLevel="0" collapsed="false">
      <c r="A3685" s="22" t="s">
        <v>16120</v>
      </c>
      <c r="B3685" s="6" t="s">
        <v>7434</v>
      </c>
      <c r="E3685" s="18" t="str">
        <f aca="false">RIGHT( "0x" &amp; DEC2HEX( HEX2DEC(A3685) + HEX2DEC("80000") ), 8 )</f>
        <v>0x813A5</v>
      </c>
    </row>
    <row r="3686" customFormat="false" ht="15.75" hidden="false" customHeight="false" outlineLevel="0" collapsed="false">
      <c r="A3686" s="22" t="s">
        <v>15806</v>
      </c>
      <c r="B3686" s="6" t="s">
        <v>8071</v>
      </c>
      <c r="E3686" s="18" t="str">
        <f aca="false">RIGHT( "0x" &amp; DEC2HEX( HEX2DEC(A3686) + HEX2DEC("80000") ), 8 )</f>
        <v>0x813B5</v>
      </c>
    </row>
    <row r="3687" customFormat="false" ht="15.75" hidden="false" customHeight="false" outlineLevel="0" collapsed="false">
      <c r="A3687" s="22" t="s">
        <v>16121</v>
      </c>
      <c r="B3687" s="6" t="s">
        <v>15021</v>
      </c>
      <c r="E3687" s="18" t="str">
        <f aca="false">RIGHT( "0x" &amp; DEC2HEX( HEX2DEC(A3687) + HEX2DEC("80000") ), 8 )</f>
        <v>0x813D1</v>
      </c>
    </row>
    <row r="3688" customFormat="false" ht="15.75" hidden="false" customHeight="false" outlineLevel="0" collapsed="false">
      <c r="A3688" s="22" t="s">
        <v>16122</v>
      </c>
      <c r="B3688" s="6" t="s">
        <v>6335</v>
      </c>
      <c r="E3688" s="18" t="str">
        <f aca="false">RIGHT( "0x" &amp; DEC2HEX( HEX2DEC(A3688) + HEX2DEC("80000") ), 8 )</f>
        <v>0x813DA</v>
      </c>
    </row>
    <row r="3689" customFormat="false" ht="15.75" hidden="false" customHeight="false" outlineLevel="0" collapsed="false">
      <c r="A3689" s="22" t="s">
        <v>16123</v>
      </c>
      <c r="B3689" s="6" t="s">
        <v>7438</v>
      </c>
      <c r="E3689" s="18" t="str">
        <f aca="false">RIGHT( "0x" &amp; DEC2HEX( HEX2DEC(A3689) + HEX2DEC("80000") ), 8 )</f>
        <v>0x813E3</v>
      </c>
    </row>
    <row r="3690" customFormat="false" ht="15.75" hidden="false" customHeight="false" outlineLevel="0" collapsed="false">
      <c r="A3690" s="22" t="s">
        <v>15808</v>
      </c>
      <c r="B3690" s="6" t="s">
        <v>7440</v>
      </c>
      <c r="E3690" s="18" t="str">
        <f aca="false">RIGHT( "0x" &amp; DEC2HEX( HEX2DEC(A3690) + HEX2DEC("80000") ), 8 )</f>
        <v>0x81408</v>
      </c>
    </row>
    <row r="3691" customFormat="false" ht="15.75" hidden="false" customHeight="false" outlineLevel="0" collapsed="false">
      <c r="A3691" s="22" t="s">
        <v>16124</v>
      </c>
      <c r="B3691" s="6" t="s">
        <v>6366</v>
      </c>
      <c r="E3691" s="18" t="str">
        <f aca="false">RIGHT( "0x" &amp; DEC2HEX( HEX2DEC(A3691) + HEX2DEC("80000") ), 8 )</f>
        <v>0x8142D</v>
      </c>
    </row>
    <row r="3692" customFormat="false" ht="15.75" hidden="false" customHeight="false" outlineLevel="0" collapsed="false">
      <c r="A3692" s="22" t="s">
        <v>14789</v>
      </c>
      <c r="B3692" s="6" t="s">
        <v>6368</v>
      </c>
      <c r="E3692" s="18" t="str">
        <f aca="false">RIGHT( "0x" &amp; DEC2HEX( HEX2DEC(A3692) + HEX2DEC("80000") ), 8 )</f>
        <v>0x81456</v>
      </c>
    </row>
    <row r="3693" customFormat="false" ht="15.75" hidden="false" customHeight="false" outlineLevel="0" collapsed="false">
      <c r="A3693" s="22" t="s">
        <v>16125</v>
      </c>
      <c r="B3693" s="6" t="s">
        <v>6370</v>
      </c>
      <c r="E3693" s="18" t="str">
        <f aca="false">RIGHT( "0x" &amp; DEC2HEX( HEX2DEC(A3693) + HEX2DEC("80000") ), 8 )</f>
        <v>0x81479</v>
      </c>
    </row>
    <row r="3694" customFormat="false" ht="15.75" hidden="false" customHeight="false" outlineLevel="0" collapsed="false">
      <c r="A3694" s="22" t="s">
        <v>14791</v>
      </c>
      <c r="B3694" s="6" t="s">
        <v>6372</v>
      </c>
      <c r="E3694" s="18" t="str">
        <f aca="false">RIGHT( "0x" &amp; DEC2HEX( HEX2DEC(A3694) + HEX2DEC("80000") ), 8 )</f>
        <v>0x814A8</v>
      </c>
    </row>
    <row r="3695" customFormat="false" ht="15.75" hidden="false" customHeight="false" outlineLevel="0" collapsed="false">
      <c r="A3695" s="22" t="s">
        <v>14792</v>
      </c>
      <c r="B3695" s="6" t="s">
        <v>6374</v>
      </c>
      <c r="E3695" s="18" t="str">
        <f aca="false">RIGHT( "0x" &amp; DEC2HEX( HEX2DEC(A3695) + HEX2DEC("80000") ), 8 )</f>
        <v>0x814CF</v>
      </c>
    </row>
    <row r="3696" customFormat="false" ht="15.75" hidden="false" customHeight="false" outlineLevel="0" collapsed="false">
      <c r="A3696" s="22" t="s">
        <v>16126</v>
      </c>
      <c r="B3696" s="6" t="s">
        <v>6376</v>
      </c>
      <c r="E3696" s="18" t="str">
        <f aca="false">RIGHT( "0x" &amp; DEC2HEX( HEX2DEC(A3696) + HEX2DEC("80000") ), 8 )</f>
        <v>0x814FA</v>
      </c>
    </row>
    <row r="3697" customFormat="false" ht="15.75" hidden="false" customHeight="false" outlineLevel="0" collapsed="false">
      <c r="A3697" s="22" t="s">
        <v>16127</v>
      </c>
      <c r="B3697" s="6" t="s">
        <v>6378</v>
      </c>
      <c r="E3697" s="18" t="str">
        <f aca="false">RIGHT( "0x" &amp; DEC2HEX( HEX2DEC(A3697) + HEX2DEC("80000") ), 8 )</f>
        <v>0x81523</v>
      </c>
    </row>
    <row r="3698" customFormat="false" ht="15.75" hidden="false" customHeight="false" outlineLevel="0" collapsed="false">
      <c r="A3698" s="22" t="s">
        <v>16128</v>
      </c>
      <c r="B3698" s="6" t="s">
        <v>6380</v>
      </c>
      <c r="E3698" s="18" t="str">
        <f aca="false">RIGHT( "0x" &amp; DEC2HEX( HEX2DEC(A3698) + HEX2DEC("80000") ), 8 )</f>
        <v>0x8153E</v>
      </c>
    </row>
    <row r="3699" customFormat="false" ht="15.75" hidden="false" customHeight="false" outlineLevel="0" collapsed="false">
      <c r="A3699" s="22" t="s">
        <v>16129</v>
      </c>
      <c r="B3699" s="6" t="s">
        <v>6382</v>
      </c>
      <c r="E3699" s="18" t="str">
        <f aca="false">RIGHT( "0x" &amp; DEC2HEX( HEX2DEC(A3699) + HEX2DEC("80000") ), 8 )</f>
        <v>0x81563</v>
      </c>
    </row>
    <row r="3700" customFormat="false" ht="15.75" hidden="false" customHeight="false" outlineLevel="0" collapsed="false">
      <c r="A3700" s="22" t="s">
        <v>16130</v>
      </c>
      <c r="B3700" s="6" t="s">
        <v>6384</v>
      </c>
      <c r="E3700" s="18" t="str">
        <f aca="false">RIGHT( "0x" &amp; DEC2HEX( HEX2DEC(A3700) + HEX2DEC("80000") ), 8 )</f>
        <v>0x81580</v>
      </c>
    </row>
    <row r="3701" customFormat="false" ht="15.75" hidden="false" customHeight="false" outlineLevel="0" collapsed="false">
      <c r="A3701" s="22" t="s">
        <v>15819</v>
      </c>
      <c r="B3701" s="6" t="s">
        <v>6335</v>
      </c>
      <c r="E3701" s="18" t="str">
        <f aca="false">RIGHT( "0x" &amp; DEC2HEX( HEX2DEC(A3701) + HEX2DEC("80000") ), 8 )</f>
        <v>0x8158D</v>
      </c>
    </row>
    <row r="3702" customFormat="false" ht="15.75" hidden="false" customHeight="false" outlineLevel="0" collapsed="false">
      <c r="A3702" s="22" t="s">
        <v>16131</v>
      </c>
      <c r="B3702" s="6" t="s">
        <v>7453</v>
      </c>
      <c r="E3702" s="18" t="str">
        <f aca="false">RIGHT( "0x" &amp; DEC2HEX( HEX2DEC(A3702) + HEX2DEC("80000") ), 8 )</f>
        <v>0x81596</v>
      </c>
    </row>
    <row r="3703" customFormat="false" ht="15.75" hidden="false" customHeight="false" outlineLevel="0" collapsed="false">
      <c r="A3703" s="22" t="s">
        <v>16132</v>
      </c>
      <c r="B3703" s="6" t="s">
        <v>8084</v>
      </c>
      <c r="E3703" s="18" t="str">
        <f aca="false">RIGHT( "0x" &amp; DEC2HEX( HEX2DEC(A3703) + HEX2DEC("80000") ), 8 )</f>
        <v>0x815B9</v>
      </c>
    </row>
    <row r="3704" customFormat="false" ht="15.75" hidden="false" customHeight="false" outlineLevel="0" collapsed="false">
      <c r="A3704" s="22" t="s">
        <v>16133</v>
      </c>
      <c r="B3704" s="6" t="s">
        <v>7458</v>
      </c>
      <c r="E3704" s="18" t="str">
        <f aca="false">RIGHT( "0x" &amp; DEC2HEX( HEX2DEC(A3704) + HEX2DEC("80000") ), 8 )</f>
        <v>0x815E2</v>
      </c>
    </row>
    <row r="3705" customFormat="false" ht="15.75" hidden="false" customHeight="false" outlineLevel="0" collapsed="false">
      <c r="A3705" s="22" t="s">
        <v>16134</v>
      </c>
      <c r="B3705" s="6" t="s">
        <v>7460</v>
      </c>
      <c r="E3705" s="18" t="str">
        <f aca="false">RIGHT( "0x" &amp; DEC2HEX( HEX2DEC(A3705) + HEX2DEC("80000") ), 8 )</f>
        <v>0x81611</v>
      </c>
    </row>
    <row r="3706" customFormat="false" ht="15.75" hidden="false" customHeight="false" outlineLevel="0" collapsed="false">
      <c r="A3706" s="22" t="s">
        <v>16135</v>
      </c>
      <c r="B3706" s="6" t="s">
        <v>7461</v>
      </c>
      <c r="E3706" s="18" t="str">
        <f aca="false">RIGHT( "0x" &amp; DEC2HEX( HEX2DEC(A3706) + HEX2DEC("80000") ), 8 )</f>
        <v>0x8163A</v>
      </c>
    </row>
    <row r="3707" customFormat="false" ht="15.75" hidden="false" customHeight="false" outlineLevel="0" collapsed="false">
      <c r="A3707" s="22" t="s">
        <v>16136</v>
      </c>
      <c r="B3707" s="6" t="s">
        <v>6395</v>
      </c>
      <c r="E3707" s="18" t="str">
        <f aca="false">RIGHT( "0x" &amp; DEC2HEX( HEX2DEC(A3707) + HEX2DEC("80000") ), 8 )</f>
        <v>0x8166C</v>
      </c>
    </row>
    <row r="3708" customFormat="false" ht="15.75" hidden="false" customHeight="false" outlineLevel="0" collapsed="false">
      <c r="A3708" s="22" t="s">
        <v>16137</v>
      </c>
      <c r="B3708" s="6" t="s">
        <v>7464</v>
      </c>
      <c r="E3708" s="18" t="str">
        <f aca="false">RIGHT( "0x" &amp; DEC2HEX( HEX2DEC(A3708) + HEX2DEC("80000") ), 8 )</f>
        <v>0x81689</v>
      </c>
    </row>
    <row r="3709" customFormat="false" ht="15.75" hidden="false" customHeight="false" outlineLevel="0" collapsed="false">
      <c r="A3709" s="22" t="s">
        <v>16138</v>
      </c>
      <c r="B3709" s="6" t="s">
        <v>7466</v>
      </c>
      <c r="E3709" s="18" t="str">
        <f aca="false">RIGHT( "0x" &amp; DEC2HEX( HEX2DEC(A3709) + HEX2DEC("80000") ), 8 )</f>
        <v>0x816AC</v>
      </c>
    </row>
    <row r="3710" customFormat="false" ht="15.75" hidden="false" customHeight="false" outlineLevel="0" collapsed="false">
      <c r="A3710" s="22" t="s">
        <v>16139</v>
      </c>
      <c r="B3710" s="6" t="s">
        <v>4893</v>
      </c>
      <c r="E3710" s="18" t="str">
        <f aca="false">RIGHT( "0x" &amp; DEC2HEX( HEX2DEC(A3710) + HEX2DEC("80000") ), 8 )</f>
        <v>0x816DC</v>
      </c>
    </row>
    <row r="3711" customFormat="false" ht="15.75" hidden="false" customHeight="false" outlineLevel="0" collapsed="false">
      <c r="A3711" s="22" t="s">
        <v>16140</v>
      </c>
      <c r="B3711" s="6" t="s">
        <v>8093</v>
      </c>
      <c r="E3711" s="18" t="str">
        <f aca="false">RIGHT( "0x" &amp; DEC2HEX( HEX2DEC(A3711) + HEX2DEC("80000") ), 8 )</f>
        <v>0x81700</v>
      </c>
    </row>
    <row r="3712" customFormat="false" ht="15.75" hidden="false" customHeight="false" outlineLevel="0" collapsed="false">
      <c r="A3712" s="22" t="s">
        <v>16141</v>
      </c>
      <c r="B3712" s="6" t="s">
        <v>8095</v>
      </c>
      <c r="E3712" s="18" t="str">
        <f aca="false">RIGHT( "0x" &amp; DEC2HEX( HEX2DEC(A3712) + HEX2DEC("80000") ), 8 )</f>
        <v>0x81725</v>
      </c>
    </row>
    <row r="3713" customFormat="false" ht="15.75" hidden="false" customHeight="false" outlineLevel="0" collapsed="false">
      <c r="A3713" s="22" t="s">
        <v>16142</v>
      </c>
      <c r="B3713" s="6" t="s">
        <v>8097</v>
      </c>
      <c r="E3713" s="18" t="str">
        <f aca="false">RIGHT( "0x" &amp; DEC2HEX( HEX2DEC(A3713) + HEX2DEC("80000") ), 8 )</f>
        <v>0x81748</v>
      </c>
    </row>
    <row r="3714" customFormat="false" ht="15.75" hidden="false" customHeight="false" outlineLevel="0" collapsed="false">
      <c r="A3714" s="22" t="s">
        <v>16143</v>
      </c>
      <c r="B3714" s="6" t="s">
        <v>8099</v>
      </c>
      <c r="E3714" s="18" t="str">
        <f aca="false">RIGHT( "0x" &amp; DEC2HEX( HEX2DEC(A3714) + HEX2DEC("80000") ), 8 )</f>
        <v>0x8175D</v>
      </c>
    </row>
    <row r="3715" customFormat="false" ht="15.75" hidden="false" customHeight="false" outlineLevel="0" collapsed="false">
      <c r="A3715" s="22" t="s">
        <v>15503</v>
      </c>
      <c r="B3715" s="6" t="s">
        <v>5299</v>
      </c>
      <c r="E3715" s="18" t="str">
        <f aca="false">RIGHT( "0x" &amp; DEC2HEX( HEX2DEC(A3715) + HEX2DEC("80000") ), 8 )</f>
        <v>0x81780</v>
      </c>
    </row>
    <row r="3716" customFormat="false" ht="15.75" hidden="false" customHeight="false" outlineLevel="0" collapsed="false">
      <c r="A3716" s="22" t="s">
        <v>16144</v>
      </c>
      <c r="B3716" s="6" t="s">
        <v>8101</v>
      </c>
      <c r="E3716" s="18" t="str">
        <f aca="false">RIGHT( "0x" &amp; DEC2HEX( HEX2DEC(A3716) + HEX2DEC("80000") ), 8 )</f>
        <v>0x81790</v>
      </c>
    </row>
    <row r="3717" customFormat="false" ht="15.75" hidden="false" customHeight="false" outlineLevel="0" collapsed="false">
      <c r="A3717" s="22" t="s">
        <v>16145</v>
      </c>
      <c r="B3717" s="6" t="s">
        <v>8103</v>
      </c>
      <c r="E3717" s="18" t="str">
        <f aca="false">RIGHT( "0x" &amp; DEC2HEX( HEX2DEC(A3717) + HEX2DEC("80000") ), 8 )</f>
        <v>0x817BD</v>
      </c>
    </row>
    <row r="3718" customFormat="false" ht="15.75" hidden="false" customHeight="false" outlineLevel="0" collapsed="false">
      <c r="A3718" s="22" t="s">
        <v>16146</v>
      </c>
      <c r="B3718" s="6" t="s">
        <v>8105</v>
      </c>
      <c r="E3718" s="18" t="str">
        <f aca="false">RIGHT( "0x" &amp; DEC2HEX( HEX2DEC(A3718) + HEX2DEC("80000") ), 8 )</f>
        <v>0x817DA</v>
      </c>
    </row>
    <row r="3719" customFormat="false" ht="15.75" hidden="false" customHeight="false" outlineLevel="0" collapsed="false">
      <c r="A3719" s="22" t="s">
        <v>16147</v>
      </c>
      <c r="B3719" s="6" t="s">
        <v>8107</v>
      </c>
      <c r="E3719" s="18" t="str">
        <f aca="false">RIGHT( "0x" &amp; DEC2HEX( HEX2DEC(A3719) + HEX2DEC("80000") ), 8 )</f>
        <v>0x81801</v>
      </c>
    </row>
    <row r="3720" customFormat="false" ht="15.75" hidden="false" customHeight="false" outlineLevel="0" collapsed="false">
      <c r="A3720" s="22" t="s">
        <v>16148</v>
      </c>
      <c r="B3720" s="6" t="s">
        <v>8109</v>
      </c>
      <c r="E3720" s="18" t="str">
        <f aca="false">RIGHT( "0x" &amp; DEC2HEX( HEX2DEC(A3720) + HEX2DEC("80000") ), 8 )</f>
        <v>0x81824</v>
      </c>
    </row>
    <row r="3721" customFormat="false" ht="15.75" hidden="false" customHeight="false" outlineLevel="0" collapsed="false">
      <c r="A3721" s="22" t="s">
        <v>16149</v>
      </c>
      <c r="B3721" s="6" t="s">
        <v>5317</v>
      </c>
      <c r="E3721" s="18" t="str">
        <f aca="false">RIGHT( "0x" &amp; DEC2HEX( HEX2DEC(A3721) + HEX2DEC("80000") ), 8 )</f>
        <v>0x8184E</v>
      </c>
    </row>
    <row r="3722" customFormat="false" ht="15.75" hidden="false" customHeight="false" outlineLevel="0" collapsed="false">
      <c r="A3722" s="22" t="s">
        <v>16150</v>
      </c>
      <c r="B3722" s="6" t="s">
        <v>7476</v>
      </c>
      <c r="E3722" s="18" t="str">
        <f aca="false">RIGHT( "0x" &amp; DEC2HEX( HEX2DEC(A3722) + HEX2DEC("80000") ), 8 )</f>
        <v>0x8186D</v>
      </c>
    </row>
    <row r="3723" customFormat="false" ht="15.75" hidden="false" customHeight="false" outlineLevel="0" collapsed="false">
      <c r="A3723" s="22" t="s">
        <v>16151</v>
      </c>
      <c r="B3723" s="6" t="s">
        <v>5299</v>
      </c>
      <c r="E3723" s="18" t="str">
        <f aca="false">RIGHT( "0x" &amp; DEC2HEX( HEX2DEC(A3723) + HEX2DEC("80000") ), 8 )</f>
        <v>0x8189C</v>
      </c>
    </row>
    <row r="3724" customFormat="false" ht="15.75" hidden="false" customHeight="false" outlineLevel="0" collapsed="false">
      <c r="A3724" s="22" t="s">
        <v>16152</v>
      </c>
      <c r="B3724" s="6" t="s">
        <v>5323</v>
      </c>
      <c r="E3724" s="18" t="str">
        <f aca="false">RIGHT( "0x" &amp; DEC2HEX( HEX2DEC(A3724) + HEX2DEC("80000") ), 8 )</f>
        <v>0x818B1</v>
      </c>
    </row>
    <row r="3725" customFormat="false" ht="15.75" hidden="false" customHeight="false" outlineLevel="0" collapsed="false">
      <c r="A3725" s="22" t="s">
        <v>16153</v>
      </c>
      <c r="B3725" s="6" t="s">
        <v>7480</v>
      </c>
      <c r="E3725" s="18" t="str">
        <f aca="false">RIGHT( "0x" &amp; DEC2HEX( HEX2DEC(A3725) + HEX2DEC("80000") ), 8 )</f>
        <v>0x818C2</v>
      </c>
    </row>
    <row r="3726" customFormat="false" ht="15.75" hidden="false" customHeight="false" outlineLevel="0" collapsed="false">
      <c r="A3726" s="22" t="s">
        <v>16154</v>
      </c>
      <c r="B3726" s="6" t="s">
        <v>16155</v>
      </c>
      <c r="E3726" s="18" t="str">
        <f aca="false">RIGHT( "0x" &amp; DEC2HEX( HEX2DEC(A3726) + HEX2DEC("80000") ), 8 )</f>
        <v>0x818F5</v>
      </c>
    </row>
    <row r="3727" customFormat="false" ht="15.75" hidden="false" customHeight="false" outlineLevel="0" collapsed="false">
      <c r="A3727" s="22" t="s">
        <v>14101</v>
      </c>
      <c r="B3727" s="6" t="s">
        <v>16156</v>
      </c>
      <c r="E3727" s="18" t="str">
        <f aca="false">RIGHT( "0x" &amp; DEC2HEX( HEX2DEC(A3727) + HEX2DEC("80000") ), 8 )</f>
        <v>0x81901</v>
      </c>
    </row>
    <row r="3728" customFormat="false" ht="15.75" hidden="false" customHeight="false" outlineLevel="0" collapsed="false">
      <c r="A3728" s="22" t="s">
        <v>16157</v>
      </c>
      <c r="B3728" s="6" t="s">
        <v>7484</v>
      </c>
      <c r="E3728" s="18" t="str">
        <f aca="false">RIGHT( "0x" &amp; DEC2HEX( HEX2DEC(A3728) + HEX2DEC("80000") ), 8 )</f>
        <v>0x81918</v>
      </c>
    </row>
    <row r="3729" customFormat="false" ht="15.75" hidden="false" customHeight="false" outlineLevel="0" collapsed="false">
      <c r="A3729" s="22" t="s">
        <v>16158</v>
      </c>
      <c r="B3729" s="6" t="s">
        <v>7515</v>
      </c>
      <c r="E3729" s="18" t="str">
        <f aca="false">RIGHT( "0x" &amp; DEC2HEX( HEX2DEC(A3729) + HEX2DEC("80000") ), 8 )</f>
        <v>0x81943</v>
      </c>
    </row>
    <row r="3730" customFormat="false" ht="15.75" hidden="false" customHeight="false" outlineLevel="0" collapsed="false">
      <c r="A3730" s="22" t="s">
        <v>14827</v>
      </c>
      <c r="B3730" s="6" t="s">
        <v>7487</v>
      </c>
      <c r="E3730" s="18" t="str">
        <f aca="false">RIGHT( "0x" &amp; DEC2HEX( HEX2DEC(A3730) + HEX2DEC("80000") ), 8 )</f>
        <v>0x81970</v>
      </c>
    </row>
    <row r="3731" customFormat="false" ht="15.75" hidden="false" customHeight="false" outlineLevel="0" collapsed="false">
      <c r="A3731" s="22" t="s">
        <v>14828</v>
      </c>
      <c r="B3731" s="6" t="s">
        <v>7489</v>
      </c>
      <c r="E3731" s="18" t="str">
        <f aca="false">RIGHT( "0x" &amp; DEC2HEX( HEX2DEC(A3731) + HEX2DEC("80000") ), 8 )</f>
        <v>0x8199F</v>
      </c>
    </row>
    <row r="3732" customFormat="false" ht="15.75" hidden="false" customHeight="false" outlineLevel="0" collapsed="false">
      <c r="A3732" s="22" t="s">
        <v>16159</v>
      </c>
      <c r="B3732" s="6" t="s">
        <v>7491</v>
      </c>
      <c r="E3732" s="18" t="str">
        <f aca="false">RIGHT( "0x" &amp; DEC2HEX( HEX2DEC(A3732) + HEX2DEC("80000") ), 8 )</f>
        <v>0x819CE</v>
      </c>
    </row>
    <row r="3733" customFormat="false" ht="15.75" hidden="false" customHeight="false" outlineLevel="0" collapsed="false">
      <c r="A3733" s="22" t="s">
        <v>16160</v>
      </c>
      <c r="B3733" s="6" t="s">
        <v>8121</v>
      </c>
      <c r="E3733" s="18" t="str">
        <f aca="false">RIGHT( "0x" &amp; DEC2HEX( HEX2DEC(A3733) + HEX2DEC("80000") ), 8 )</f>
        <v>0x819EF</v>
      </c>
    </row>
    <row r="3734" customFormat="false" ht="15.75" hidden="false" customHeight="false" outlineLevel="0" collapsed="false">
      <c r="A3734" s="22" t="s">
        <v>16161</v>
      </c>
      <c r="B3734" s="6" t="s">
        <v>7495</v>
      </c>
      <c r="E3734" s="18" t="str">
        <f aca="false">RIGHT( "0x" &amp; DEC2HEX( HEX2DEC(A3734) + HEX2DEC("80000") ), 8 )</f>
        <v>0x81A04</v>
      </c>
    </row>
    <row r="3735" customFormat="false" ht="15.75" hidden="false" customHeight="false" outlineLevel="0" collapsed="false">
      <c r="A3735" s="22" t="s">
        <v>16162</v>
      </c>
      <c r="B3735" s="6" t="s">
        <v>7497</v>
      </c>
      <c r="E3735" s="18" t="str">
        <f aca="false">RIGHT( "0x" &amp; DEC2HEX( HEX2DEC(A3735) + HEX2DEC("80000") ), 8 )</f>
        <v>0x81A2F</v>
      </c>
    </row>
    <row r="3736" customFormat="false" ht="15.75" hidden="false" customHeight="false" outlineLevel="0" collapsed="false">
      <c r="A3736" s="22" t="s">
        <v>16163</v>
      </c>
      <c r="B3736" s="6" t="s">
        <v>7498</v>
      </c>
      <c r="E3736" s="18" t="str">
        <f aca="false">RIGHT( "0x" &amp; DEC2HEX( HEX2DEC(A3736) + HEX2DEC("80000") ), 8 )</f>
        <v>0x81A5C</v>
      </c>
    </row>
    <row r="3737" customFormat="false" ht="15.75" hidden="false" customHeight="false" outlineLevel="0" collapsed="false">
      <c r="A3737" s="22" t="s">
        <v>16164</v>
      </c>
      <c r="B3737" s="6" t="s">
        <v>7500</v>
      </c>
      <c r="E3737" s="18" t="str">
        <f aca="false">RIGHT( "0x" &amp; DEC2HEX( HEX2DEC(A3737) + HEX2DEC("80000") ), 8 )</f>
        <v>0x81A85</v>
      </c>
    </row>
    <row r="3738" customFormat="false" ht="15.75" hidden="false" customHeight="false" outlineLevel="0" collapsed="false">
      <c r="A3738" s="22" t="s">
        <v>16165</v>
      </c>
      <c r="B3738" s="6" t="s">
        <v>7502</v>
      </c>
      <c r="E3738" s="18" t="str">
        <f aca="false">RIGHT( "0x" &amp; DEC2HEX( HEX2DEC(A3738) + HEX2DEC("80000") ), 8 )</f>
        <v>0x81AB2</v>
      </c>
    </row>
    <row r="3739" customFormat="false" ht="15.75" hidden="false" customHeight="false" outlineLevel="0" collapsed="false">
      <c r="A3739" s="22" t="s">
        <v>16166</v>
      </c>
      <c r="B3739" s="6" t="s">
        <v>7503</v>
      </c>
      <c r="E3739" s="18" t="str">
        <f aca="false">RIGHT( "0x" &amp; DEC2HEX( HEX2DEC(A3739) + HEX2DEC("80000") ), 8 )</f>
        <v>0x81ADD</v>
      </c>
    </row>
    <row r="3740" customFormat="false" ht="15.75" hidden="false" customHeight="false" outlineLevel="0" collapsed="false">
      <c r="A3740" s="22" t="s">
        <v>14131</v>
      </c>
      <c r="B3740" s="6" t="s">
        <v>7505</v>
      </c>
      <c r="E3740" s="18" t="str">
        <f aca="false">RIGHT( "0x" &amp; DEC2HEX( HEX2DEC(A3740) + HEX2DEC("80000") ), 8 )</f>
        <v>0x81B00</v>
      </c>
    </row>
    <row r="3741" customFormat="false" ht="15.75" hidden="false" customHeight="false" outlineLevel="0" collapsed="false">
      <c r="A3741" s="22" t="s">
        <v>16167</v>
      </c>
      <c r="B3741" s="6" t="s">
        <v>7507</v>
      </c>
      <c r="E3741" s="18" t="str">
        <f aca="false">RIGHT( "0x" &amp; DEC2HEX( HEX2DEC(A3741) + HEX2DEC("80000") ), 8 )</f>
        <v>0x81B29</v>
      </c>
    </row>
    <row r="3742" customFormat="false" ht="15.75" hidden="false" customHeight="false" outlineLevel="0" collapsed="false">
      <c r="A3742" s="22" t="s">
        <v>16168</v>
      </c>
      <c r="B3742" s="6" t="s">
        <v>7509</v>
      </c>
      <c r="E3742" s="18" t="str">
        <f aca="false">RIGHT( "0x" &amp; DEC2HEX( HEX2DEC(A3742) + HEX2DEC("80000") ), 8 )</f>
        <v>0x81B56</v>
      </c>
    </row>
    <row r="3743" customFormat="false" ht="15.75" hidden="false" customHeight="false" outlineLevel="0" collapsed="false">
      <c r="A3743" s="22" t="s">
        <v>15528</v>
      </c>
      <c r="B3743" s="6" t="s">
        <v>7511</v>
      </c>
      <c r="E3743" s="18" t="str">
        <f aca="false">RIGHT( "0x" &amp; DEC2HEX( HEX2DEC(A3743) + HEX2DEC("80000") ), 8 )</f>
        <v>0x81B83</v>
      </c>
    </row>
    <row r="3744" customFormat="false" ht="15.75" hidden="false" customHeight="false" outlineLevel="0" collapsed="false">
      <c r="A3744" s="22" t="s">
        <v>16169</v>
      </c>
      <c r="B3744" s="6" t="s">
        <v>7482</v>
      </c>
      <c r="E3744" s="18" t="str">
        <f aca="false">RIGHT( "0x" &amp; DEC2HEX( HEX2DEC(A3744) + HEX2DEC("80000") ), 8 )</f>
        <v>0x81BA5</v>
      </c>
    </row>
    <row r="3745" customFormat="false" ht="15.75" hidden="false" customHeight="false" outlineLevel="0" collapsed="false">
      <c r="A3745" s="22" t="s">
        <v>16170</v>
      </c>
      <c r="B3745" s="6" t="s">
        <v>7484</v>
      </c>
      <c r="E3745" s="18" t="str">
        <f aca="false">RIGHT( "0x" &amp; DEC2HEX( HEX2DEC(A3745) + HEX2DEC("80000") ), 8 )</f>
        <v>0x81BC8</v>
      </c>
    </row>
    <row r="3746" customFormat="false" ht="15.75" hidden="false" customHeight="false" outlineLevel="0" collapsed="false">
      <c r="A3746" s="22" t="s">
        <v>16171</v>
      </c>
      <c r="B3746" s="6" t="s">
        <v>8133</v>
      </c>
      <c r="E3746" s="18" t="str">
        <f aca="false">RIGHT( "0x" &amp; DEC2HEX( HEX2DEC(A3746) + HEX2DEC("80000") ), 8 )</f>
        <v>0x81BF3</v>
      </c>
    </row>
    <row r="3747" customFormat="false" ht="15.75" hidden="false" customHeight="false" outlineLevel="0" collapsed="false">
      <c r="A3747" s="22" t="s">
        <v>15168</v>
      </c>
      <c r="B3747" s="6" t="s">
        <v>8134</v>
      </c>
      <c r="E3747" s="18" t="str">
        <f aca="false">RIGHT( "0x" &amp; DEC2HEX( HEX2DEC(A3747) + HEX2DEC("80000") ), 8 )</f>
        <v>0x81C01</v>
      </c>
    </row>
    <row r="3748" customFormat="false" ht="15.75" hidden="false" customHeight="false" outlineLevel="0" collapsed="false">
      <c r="A3748" s="22" t="s">
        <v>16172</v>
      </c>
      <c r="B3748" s="6" t="s">
        <v>7487</v>
      </c>
      <c r="E3748" s="18" t="str">
        <f aca="false">RIGHT( "0x" &amp; DEC2HEX( HEX2DEC(A3748) + HEX2DEC("80000") ), 8 )</f>
        <v>0x81C20</v>
      </c>
    </row>
    <row r="3749" customFormat="false" ht="15.75" hidden="false" customHeight="false" outlineLevel="0" collapsed="false">
      <c r="A3749" s="22" t="s">
        <v>16173</v>
      </c>
      <c r="B3749" s="6" t="s">
        <v>7489</v>
      </c>
      <c r="E3749" s="18" t="str">
        <f aca="false">RIGHT( "0x" &amp; DEC2HEX( HEX2DEC(A3749) + HEX2DEC("80000") ), 8 )</f>
        <v>0x81C4F</v>
      </c>
    </row>
    <row r="3750" customFormat="false" ht="15.75" hidden="false" customHeight="false" outlineLevel="0" collapsed="false">
      <c r="A3750" s="22" t="s">
        <v>16174</v>
      </c>
      <c r="B3750" s="6" t="s">
        <v>7491</v>
      </c>
      <c r="E3750" s="18" t="str">
        <f aca="false">RIGHT( "0x" &amp; DEC2HEX( HEX2DEC(A3750) + HEX2DEC("80000") ), 8 )</f>
        <v>0x81C7E</v>
      </c>
    </row>
    <row r="3751" customFormat="false" ht="15.75" hidden="false" customHeight="false" outlineLevel="0" collapsed="false">
      <c r="A3751" s="22" t="s">
        <v>16175</v>
      </c>
      <c r="B3751" s="6" t="s">
        <v>7493</v>
      </c>
      <c r="E3751" s="18" t="str">
        <f aca="false">RIGHT( "0x" &amp; DEC2HEX( HEX2DEC(A3751) + HEX2DEC("80000") ), 8 )</f>
        <v>0x81C9F</v>
      </c>
    </row>
    <row r="3752" customFormat="false" ht="15.75" hidden="false" customHeight="false" outlineLevel="0" collapsed="false">
      <c r="A3752" s="22" t="s">
        <v>16176</v>
      </c>
      <c r="B3752" s="6" t="s">
        <v>7495</v>
      </c>
      <c r="E3752" s="18" t="str">
        <f aca="false">RIGHT( "0x" &amp; DEC2HEX( HEX2DEC(A3752) + HEX2DEC("80000") ), 8 )</f>
        <v>0x81CB4</v>
      </c>
    </row>
    <row r="3753" customFormat="false" ht="15.75" hidden="false" customHeight="false" outlineLevel="0" collapsed="false">
      <c r="A3753" s="22" t="s">
        <v>16177</v>
      </c>
      <c r="B3753" s="6" t="s">
        <v>8141</v>
      </c>
      <c r="E3753" s="18" t="str">
        <f aca="false">RIGHT( "0x" &amp; DEC2HEX( HEX2DEC(A3753) + HEX2DEC("80000") ), 8 )</f>
        <v>0x81CDF</v>
      </c>
    </row>
    <row r="3754" customFormat="false" ht="15.75" hidden="false" customHeight="false" outlineLevel="0" collapsed="false">
      <c r="A3754" s="22" t="s">
        <v>15539</v>
      </c>
      <c r="B3754" s="6" t="s">
        <v>8142</v>
      </c>
      <c r="E3754" s="18" t="str">
        <f aca="false">RIGHT( "0x" &amp; DEC2HEX( HEX2DEC(A3754) + HEX2DEC("80000") ), 8 )</f>
        <v>0x81D01</v>
      </c>
    </row>
    <row r="3755" customFormat="false" ht="15.75" hidden="false" customHeight="false" outlineLevel="0" collapsed="false">
      <c r="A3755" s="22" t="s">
        <v>16178</v>
      </c>
      <c r="B3755" s="6" t="s">
        <v>7526</v>
      </c>
      <c r="E3755" s="18" t="str">
        <f aca="false">RIGHT( "0x" &amp; DEC2HEX( HEX2DEC(A3755) + HEX2DEC("80000") ), 8 )</f>
        <v>0x81D0E</v>
      </c>
    </row>
    <row r="3756" customFormat="false" ht="15.75" hidden="false" customHeight="false" outlineLevel="0" collapsed="false">
      <c r="A3756" s="22" t="s">
        <v>16179</v>
      </c>
      <c r="B3756" s="6" t="s">
        <v>7528</v>
      </c>
      <c r="E3756" s="18" t="str">
        <f aca="false">RIGHT( "0x" &amp; DEC2HEX( HEX2DEC(A3756) + HEX2DEC("80000") ), 8 )</f>
        <v>0x81D2D</v>
      </c>
    </row>
    <row r="3757" customFormat="false" ht="15.75" hidden="false" customHeight="false" outlineLevel="0" collapsed="false">
      <c r="A3757" s="22" t="s">
        <v>16180</v>
      </c>
      <c r="B3757" s="6" t="s">
        <v>7530</v>
      </c>
      <c r="E3757" s="18" t="str">
        <f aca="false">RIGHT( "0x" &amp; DEC2HEX( HEX2DEC(A3757) + HEX2DEC("80000") ), 8 )</f>
        <v>0x81D52</v>
      </c>
    </row>
    <row r="3758" customFormat="false" ht="15.75" hidden="false" customHeight="false" outlineLevel="0" collapsed="false">
      <c r="A3758" s="22" t="s">
        <v>15179</v>
      </c>
      <c r="B3758" s="6" t="s">
        <v>7532</v>
      </c>
      <c r="E3758" s="18" t="str">
        <f aca="false">RIGHT( "0x" &amp; DEC2HEX( HEX2DEC(A3758) + HEX2DEC("80000") ), 8 )</f>
        <v>0x81D6D</v>
      </c>
    </row>
    <row r="3759" customFormat="false" ht="15.75" hidden="false" customHeight="false" outlineLevel="0" collapsed="false">
      <c r="A3759" s="22" t="s">
        <v>15859</v>
      </c>
      <c r="B3759" s="6" t="s">
        <v>7500</v>
      </c>
      <c r="E3759" s="18" t="str">
        <f aca="false">RIGHT( "0x" &amp; DEC2HEX( HEX2DEC(A3759) + HEX2DEC("80000") ), 8 )</f>
        <v>0x81D98</v>
      </c>
    </row>
    <row r="3760" customFormat="false" ht="15.75" hidden="false" customHeight="false" outlineLevel="0" collapsed="false">
      <c r="A3760" s="22" t="s">
        <v>15860</v>
      </c>
      <c r="B3760" s="6" t="s">
        <v>7502</v>
      </c>
      <c r="E3760" s="18" t="str">
        <f aca="false">RIGHT( "0x" &amp; DEC2HEX( HEX2DEC(A3760) + HEX2DEC("80000") ), 8 )</f>
        <v>0x81DC5</v>
      </c>
    </row>
    <row r="3761" customFormat="false" ht="15.75" hidden="false" customHeight="false" outlineLevel="0" collapsed="false">
      <c r="A3761" s="22" t="s">
        <v>16181</v>
      </c>
      <c r="B3761" s="6" t="s">
        <v>7503</v>
      </c>
      <c r="E3761" s="18" t="str">
        <f aca="false">RIGHT( "0x" &amp; DEC2HEX( HEX2DEC(A3761) + HEX2DEC("80000") ), 8 )</f>
        <v>0x81DF0</v>
      </c>
    </row>
    <row r="3762" customFormat="false" ht="15.75" hidden="false" customHeight="false" outlineLevel="0" collapsed="false">
      <c r="A3762" s="22" t="s">
        <v>16182</v>
      </c>
      <c r="B3762" s="6" t="s">
        <v>7505</v>
      </c>
      <c r="E3762" s="18" t="str">
        <f aca="false">RIGHT( "0x" &amp; DEC2HEX( HEX2DEC(A3762) + HEX2DEC("80000") ), 8 )</f>
        <v>0x81E13</v>
      </c>
    </row>
    <row r="3763" customFormat="false" ht="15.75" hidden="false" customHeight="false" outlineLevel="0" collapsed="false">
      <c r="A3763" s="22" t="s">
        <v>15190</v>
      </c>
      <c r="B3763" s="6" t="s">
        <v>7507</v>
      </c>
      <c r="E3763" s="18" t="str">
        <f aca="false">RIGHT( "0x" &amp; DEC2HEX( HEX2DEC(A3763) + HEX2DEC("80000") ), 8 )</f>
        <v>0x81E3C</v>
      </c>
    </row>
    <row r="3764" customFormat="false" ht="15.75" hidden="false" customHeight="false" outlineLevel="0" collapsed="false">
      <c r="A3764" s="22" t="s">
        <v>16183</v>
      </c>
      <c r="B3764" s="6" t="s">
        <v>7509</v>
      </c>
      <c r="E3764" s="18" t="str">
        <f aca="false">RIGHT( "0x" &amp; DEC2HEX( HEX2DEC(A3764) + HEX2DEC("80000") ), 8 )</f>
        <v>0x81E69</v>
      </c>
    </row>
    <row r="3765" customFormat="false" ht="15.75" hidden="false" customHeight="false" outlineLevel="0" collapsed="false">
      <c r="A3765" s="22" t="s">
        <v>16184</v>
      </c>
      <c r="B3765" s="6" t="s">
        <v>7511</v>
      </c>
      <c r="E3765" s="18" t="str">
        <f aca="false">RIGHT( "0x" &amp; DEC2HEX( HEX2DEC(A3765) + HEX2DEC("80000") ), 8 )</f>
        <v>0x81E96</v>
      </c>
    </row>
    <row r="3766" customFormat="false" ht="15.75" hidden="false" customHeight="false" outlineLevel="0" collapsed="false">
      <c r="A3766" s="22" t="s">
        <v>16185</v>
      </c>
      <c r="B3766" s="6" t="s">
        <v>7538</v>
      </c>
      <c r="E3766" s="18" t="str">
        <f aca="false">RIGHT( "0x" &amp; DEC2HEX( HEX2DEC(A3766) + HEX2DEC("80000") ), 8 )</f>
        <v>0x81EBB</v>
      </c>
    </row>
    <row r="3767" customFormat="false" ht="15.75" hidden="false" customHeight="false" outlineLevel="0" collapsed="false">
      <c r="A3767" s="22" t="s">
        <v>16186</v>
      </c>
      <c r="B3767" s="6" t="s">
        <v>7540</v>
      </c>
      <c r="E3767" s="18" t="str">
        <f aca="false">RIGHT( "0x" &amp; DEC2HEX( HEX2DEC(A3767) + HEX2DEC("80000") ), 8 )</f>
        <v>0x81EE8</v>
      </c>
    </row>
    <row r="3768" customFormat="false" ht="15.75" hidden="false" customHeight="false" outlineLevel="0" collapsed="false">
      <c r="A3768" s="22" t="s">
        <v>16187</v>
      </c>
      <c r="B3768" s="6" t="s">
        <v>7542</v>
      </c>
      <c r="E3768" s="18" t="str">
        <f aca="false">RIGHT( "0x" &amp; DEC2HEX( HEX2DEC(A3768) + HEX2DEC("80000") ), 8 )</f>
        <v>0x81F0F</v>
      </c>
    </row>
    <row r="3769" customFormat="false" ht="15.75" hidden="false" customHeight="false" outlineLevel="0" collapsed="false">
      <c r="A3769" s="22" t="s">
        <v>15553</v>
      </c>
      <c r="B3769" s="6" t="s">
        <v>6484</v>
      </c>
      <c r="E3769" s="18" t="str">
        <f aca="false">RIGHT( "0x" &amp; DEC2HEX( HEX2DEC(A3769) + HEX2DEC("80000") ), 8 )</f>
        <v>0x81F38</v>
      </c>
    </row>
    <row r="3770" customFormat="false" ht="15.75" hidden="false" customHeight="false" outlineLevel="0" collapsed="false">
      <c r="A3770" s="22" t="s">
        <v>14186</v>
      </c>
      <c r="B3770" s="6" t="s">
        <v>8155</v>
      </c>
      <c r="E3770" s="18" t="str">
        <f aca="false">RIGHT( "0x" &amp; DEC2HEX( HEX2DEC(A3770) + HEX2DEC("80000") ), 8 )</f>
        <v>0x81F57</v>
      </c>
    </row>
    <row r="3771" customFormat="false" ht="15.75" hidden="false" customHeight="false" outlineLevel="0" collapsed="false">
      <c r="A3771" s="22" t="s">
        <v>16188</v>
      </c>
      <c r="B3771" s="6" t="s">
        <v>7549</v>
      </c>
      <c r="E3771" s="18" t="str">
        <f aca="false">RIGHT( "0x" &amp; DEC2HEX( HEX2DEC(A3771) + HEX2DEC("80000") ), 8 )</f>
        <v>0x81F86</v>
      </c>
    </row>
    <row r="3772" customFormat="false" ht="15.75" hidden="false" customHeight="false" outlineLevel="0" collapsed="false">
      <c r="A3772" s="22" t="s">
        <v>16189</v>
      </c>
      <c r="B3772" s="6" t="s">
        <v>7551</v>
      </c>
      <c r="E3772" s="18" t="str">
        <f aca="false">RIGHT( "0x" &amp; DEC2HEX( HEX2DEC(A3772) + HEX2DEC("80000") ), 8 )</f>
        <v>0x81FB0</v>
      </c>
    </row>
    <row r="3773" customFormat="false" ht="15.75" hidden="false" customHeight="false" outlineLevel="0" collapsed="false">
      <c r="A3773" s="22" t="s">
        <v>16190</v>
      </c>
      <c r="B3773" s="6" t="s">
        <v>6489</v>
      </c>
      <c r="E3773" s="18" t="str">
        <f aca="false">RIGHT( "0x" &amp; DEC2HEX( HEX2DEC(A3773) + HEX2DEC("80000") ), 8 )</f>
        <v>0x81FDF</v>
      </c>
    </row>
    <row r="3774" customFormat="false" ht="15.75" hidden="false" customHeight="false" outlineLevel="0" collapsed="false">
      <c r="A3774" s="22" t="s">
        <v>16191</v>
      </c>
      <c r="B3774" s="6" t="s">
        <v>7554</v>
      </c>
      <c r="E3774" s="18" t="str">
        <f aca="false">RIGHT( "0x" &amp; DEC2HEX( HEX2DEC(A3774) + HEX2DEC("80000") ), 8 )</f>
        <v>0x82004</v>
      </c>
    </row>
    <row r="3775" customFormat="false" ht="15.75" hidden="false" customHeight="false" outlineLevel="0" collapsed="false">
      <c r="A3775" s="22" t="s">
        <v>16192</v>
      </c>
      <c r="B3775" s="6" t="s">
        <v>7484</v>
      </c>
      <c r="E3775" s="18" t="str">
        <f aca="false">RIGHT( "0x" &amp; DEC2HEX( HEX2DEC(A3775) + HEX2DEC("80000") ), 8 )</f>
        <v>0x82029</v>
      </c>
    </row>
    <row r="3776" customFormat="false" ht="15.75" hidden="false" customHeight="false" outlineLevel="0" collapsed="false">
      <c r="A3776" s="22" t="s">
        <v>16193</v>
      </c>
      <c r="B3776" s="6" t="s">
        <v>7515</v>
      </c>
      <c r="E3776" s="18" t="str">
        <f aca="false">RIGHT( "0x" &amp; DEC2HEX( HEX2DEC(A3776) + HEX2DEC("80000") ), 8 )</f>
        <v>0x82054</v>
      </c>
    </row>
    <row r="3777" customFormat="false" ht="15.75" hidden="false" customHeight="false" outlineLevel="0" collapsed="false">
      <c r="A3777" s="22" t="s">
        <v>16194</v>
      </c>
      <c r="B3777" s="6" t="s">
        <v>7487</v>
      </c>
      <c r="E3777" s="18" t="str">
        <f aca="false">RIGHT( "0x" &amp; DEC2HEX( HEX2DEC(A3777) + HEX2DEC("80000") ), 8 )</f>
        <v>0x82081</v>
      </c>
    </row>
    <row r="3778" customFormat="false" ht="15.75" hidden="false" customHeight="false" outlineLevel="0" collapsed="false">
      <c r="A3778" s="22" t="s">
        <v>16195</v>
      </c>
      <c r="B3778" s="6" t="s">
        <v>7489</v>
      </c>
      <c r="E3778" s="18" t="str">
        <f aca="false">RIGHT( "0x" &amp; DEC2HEX( HEX2DEC(A3778) + HEX2DEC("80000") ), 8 )</f>
        <v>0x820B0</v>
      </c>
    </row>
    <row r="3779" customFormat="false" ht="15.75" hidden="false" customHeight="false" outlineLevel="0" collapsed="false">
      <c r="A3779" s="22" t="s">
        <v>16196</v>
      </c>
      <c r="B3779" s="6" t="s">
        <v>7491</v>
      </c>
      <c r="E3779" s="18" t="str">
        <f aca="false">RIGHT( "0x" &amp; DEC2HEX( HEX2DEC(A3779) + HEX2DEC("80000") ), 8 )</f>
        <v>0x820DF</v>
      </c>
    </row>
    <row r="3780" customFormat="false" ht="15.75" hidden="false" customHeight="false" outlineLevel="0" collapsed="false">
      <c r="A3780" s="22" t="s">
        <v>16197</v>
      </c>
      <c r="B3780" s="6" t="s">
        <v>7560</v>
      </c>
      <c r="E3780" s="18" t="str">
        <f aca="false">RIGHT( "0x" &amp; DEC2HEX( HEX2DEC(A3780) + HEX2DEC("80000") ), 8 )</f>
        <v>0x82100</v>
      </c>
    </row>
    <row r="3781" customFormat="false" ht="15.75" hidden="false" customHeight="false" outlineLevel="0" collapsed="false">
      <c r="A3781" s="22" t="s">
        <v>16198</v>
      </c>
      <c r="B3781" s="6" t="s">
        <v>7562</v>
      </c>
      <c r="E3781" s="18" t="str">
        <f aca="false">RIGHT( "0x" &amp; DEC2HEX( HEX2DEC(A3781) + HEX2DEC("80000") ), 8 )</f>
        <v>0x8212D</v>
      </c>
    </row>
    <row r="3782" customFormat="false" ht="15.75" hidden="false" customHeight="false" outlineLevel="0" collapsed="false">
      <c r="A3782" s="22" t="s">
        <v>16199</v>
      </c>
      <c r="B3782" s="6" t="s">
        <v>6990</v>
      </c>
      <c r="E3782" s="18" t="str">
        <f aca="false">RIGHT( "0x" &amp; DEC2HEX( HEX2DEC(A3782) + HEX2DEC("80000") ), 8 )</f>
        <v>0x82144</v>
      </c>
    </row>
    <row r="3783" customFormat="false" ht="15.75" hidden="false" customHeight="false" outlineLevel="0" collapsed="false">
      <c r="A3783" s="22" t="s">
        <v>16200</v>
      </c>
      <c r="B3783" s="6" t="s">
        <v>7503</v>
      </c>
      <c r="E3783" s="18" t="str">
        <f aca="false">RIGHT( "0x" &amp; DEC2HEX( HEX2DEC(A3783) + HEX2DEC("80000") ), 8 )</f>
        <v>0x82169</v>
      </c>
    </row>
    <row r="3784" customFormat="false" ht="15.75" hidden="false" customHeight="false" outlineLevel="0" collapsed="false">
      <c r="A3784" s="22" t="s">
        <v>16201</v>
      </c>
      <c r="B3784" s="6" t="s">
        <v>7505</v>
      </c>
      <c r="E3784" s="18" t="str">
        <f aca="false">RIGHT( "0x" &amp; DEC2HEX( HEX2DEC(A3784) + HEX2DEC("80000") ), 8 )</f>
        <v>0x8218C</v>
      </c>
    </row>
    <row r="3785" customFormat="false" ht="15.75" hidden="false" customHeight="false" outlineLevel="0" collapsed="false">
      <c r="A3785" s="22" t="s">
        <v>16202</v>
      </c>
      <c r="B3785" s="6" t="s">
        <v>7507</v>
      </c>
      <c r="E3785" s="18" t="str">
        <f aca="false">RIGHT( "0x" &amp; DEC2HEX( HEX2DEC(A3785) + HEX2DEC("80000") ), 8 )</f>
        <v>0x821B5</v>
      </c>
    </row>
    <row r="3786" customFormat="false" ht="15.75" hidden="false" customHeight="false" outlineLevel="0" collapsed="false">
      <c r="A3786" s="22" t="s">
        <v>16203</v>
      </c>
      <c r="B3786" s="6" t="s">
        <v>7509</v>
      </c>
      <c r="E3786" s="18" t="str">
        <f aca="false">RIGHT( "0x" &amp; DEC2HEX( HEX2DEC(A3786) + HEX2DEC("80000") ), 8 )</f>
        <v>0x821E2</v>
      </c>
    </row>
    <row r="3787" customFormat="false" ht="15.75" hidden="false" customHeight="false" outlineLevel="0" collapsed="false">
      <c r="A3787" s="22" t="s">
        <v>16204</v>
      </c>
      <c r="B3787" s="6" t="s">
        <v>7511</v>
      </c>
      <c r="E3787" s="18" t="str">
        <f aca="false">RIGHT( "0x" &amp; DEC2HEX( HEX2DEC(A3787) + HEX2DEC("80000") ), 8 )</f>
        <v>0x8220F</v>
      </c>
    </row>
    <row r="3788" customFormat="false" ht="15.75" hidden="false" customHeight="false" outlineLevel="0" collapsed="false">
      <c r="A3788" s="22" t="s">
        <v>16205</v>
      </c>
      <c r="B3788" s="6" t="s">
        <v>7568</v>
      </c>
      <c r="E3788" s="18" t="str">
        <f aca="false">RIGHT( "0x" &amp; DEC2HEX( HEX2DEC(A3788) + HEX2DEC("80000") ), 8 )</f>
        <v>0x82224</v>
      </c>
    </row>
    <row r="3789" customFormat="false" ht="15.75" hidden="false" customHeight="false" outlineLevel="0" collapsed="false">
      <c r="A3789" s="22" t="s">
        <v>16206</v>
      </c>
      <c r="B3789" s="6" t="s">
        <v>7570</v>
      </c>
      <c r="E3789" s="18" t="str">
        <f aca="false">RIGHT( "0x" &amp; DEC2HEX( HEX2DEC(A3789) + HEX2DEC("80000") ), 8 )</f>
        <v>0x82253</v>
      </c>
    </row>
    <row r="3790" customFormat="false" ht="15.75" hidden="false" customHeight="false" outlineLevel="0" collapsed="false">
      <c r="A3790" s="22" t="s">
        <v>16207</v>
      </c>
      <c r="B3790" s="6" t="s">
        <v>6509</v>
      </c>
      <c r="E3790" s="18" t="str">
        <f aca="false">RIGHT( "0x" &amp; DEC2HEX( HEX2DEC(A3790) + HEX2DEC("80000") ), 8 )</f>
        <v>0x82261</v>
      </c>
    </row>
    <row r="3791" customFormat="false" ht="15.75" hidden="false" customHeight="false" outlineLevel="0" collapsed="false">
      <c r="A3791" s="22" t="s">
        <v>16208</v>
      </c>
      <c r="B3791" s="6" t="s">
        <v>7574</v>
      </c>
      <c r="E3791" s="18" t="str">
        <f aca="false">RIGHT( "0x" &amp; DEC2HEX( HEX2DEC(A3791) + HEX2DEC("80000") ), 8 )</f>
        <v>0x8227C</v>
      </c>
    </row>
    <row r="3792" customFormat="false" ht="15.75" hidden="false" customHeight="false" outlineLevel="0" collapsed="false">
      <c r="A3792" s="22" t="s">
        <v>16209</v>
      </c>
      <c r="B3792" s="6" t="s">
        <v>7576</v>
      </c>
      <c r="E3792" s="18" t="str">
        <f aca="false">RIGHT( "0x" &amp; DEC2HEX( HEX2DEC(A3792) + HEX2DEC("80000") ), 8 )</f>
        <v>0x822AB</v>
      </c>
    </row>
    <row r="3793" customFormat="false" ht="15.75" hidden="false" customHeight="false" outlineLevel="0" collapsed="false">
      <c r="A3793" s="22" t="s">
        <v>16210</v>
      </c>
      <c r="B3793" s="6" t="s">
        <v>7578</v>
      </c>
      <c r="E3793" s="18" t="str">
        <f aca="false">RIGHT( "0x" &amp; DEC2HEX( HEX2DEC(A3793) + HEX2DEC("80000") ), 8 )</f>
        <v>0x822D4</v>
      </c>
    </row>
    <row r="3794" customFormat="false" ht="15.75" hidden="false" customHeight="false" outlineLevel="0" collapsed="false">
      <c r="A3794" s="22" t="s">
        <v>16211</v>
      </c>
      <c r="B3794" s="6" t="s">
        <v>7580</v>
      </c>
      <c r="E3794" s="18" t="str">
        <f aca="false">RIGHT( "0x" &amp; DEC2HEX( HEX2DEC(A3794) + HEX2DEC("80000") ), 8 )</f>
        <v>0x82303</v>
      </c>
    </row>
    <row r="3795" customFormat="false" ht="15.75" hidden="false" customHeight="false" outlineLevel="0" collapsed="false">
      <c r="A3795" s="22" t="s">
        <v>16212</v>
      </c>
      <c r="B3795" s="6" t="s">
        <v>7582</v>
      </c>
      <c r="E3795" s="18" t="str">
        <f aca="false">RIGHT( "0x" &amp; DEC2HEX( HEX2DEC(A3795) + HEX2DEC("80000") ), 8 )</f>
        <v>0x8232E</v>
      </c>
    </row>
    <row r="3796" customFormat="false" ht="15.75" hidden="false" customHeight="false" outlineLevel="0" collapsed="false">
      <c r="A3796" s="22" t="s">
        <v>16213</v>
      </c>
      <c r="B3796" s="6" t="s">
        <v>8182</v>
      </c>
      <c r="E3796" s="18" t="str">
        <f aca="false">RIGHT( "0x" &amp; DEC2HEX( HEX2DEC(A3796) + HEX2DEC("80000") ), 8 )</f>
        <v>0x8234D</v>
      </c>
    </row>
    <row r="3797" customFormat="false" ht="15.75" hidden="false" customHeight="false" outlineLevel="0" collapsed="false">
      <c r="A3797" s="22" t="s">
        <v>16214</v>
      </c>
      <c r="B3797" s="6" t="s">
        <v>7586</v>
      </c>
      <c r="E3797" s="18" t="str">
        <f aca="false">RIGHT( "0x" &amp; DEC2HEX( HEX2DEC(A3797) + HEX2DEC("80000") ), 8 )</f>
        <v>0x82372</v>
      </c>
    </row>
    <row r="3798" customFormat="false" ht="15.75" hidden="false" customHeight="false" outlineLevel="0" collapsed="false">
      <c r="A3798" s="22" t="s">
        <v>16215</v>
      </c>
      <c r="B3798" s="6" t="s">
        <v>7588</v>
      </c>
      <c r="E3798" s="18" t="str">
        <f aca="false">RIGHT( "0x" &amp; DEC2HEX( HEX2DEC(A3798) + HEX2DEC("80000") ), 8 )</f>
        <v>0x82389</v>
      </c>
    </row>
    <row r="3799" customFormat="false" ht="15.75" hidden="false" customHeight="false" outlineLevel="0" collapsed="false">
      <c r="A3799" s="22" t="s">
        <v>16216</v>
      </c>
      <c r="B3799" s="6" t="s">
        <v>7590</v>
      </c>
      <c r="E3799" s="18" t="str">
        <f aca="false">RIGHT( "0x" &amp; DEC2HEX( HEX2DEC(A3799) + HEX2DEC("80000") ), 8 )</f>
        <v>0x823B0</v>
      </c>
    </row>
    <row r="3800" customFormat="false" ht="15.75" hidden="false" customHeight="false" outlineLevel="0" collapsed="false">
      <c r="A3800" s="22" t="s">
        <v>16217</v>
      </c>
      <c r="B3800" s="6" t="s">
        <v>8187</v>
      </c>
      <c r="E3800" s="18" t="str">
        <f aca="false">RIGHT( "0x" &amp; DEC2HEX( HEX2DEC(A3800) + HEX2DEC("80000") ), 8 )</f>
        <v>0x823DF</v>
      </c>
    </row>
    <row r="3801" customFormat="false" ht="15.75" hidden="false" customHeight="false" outlineLevel="0" collapsed="false">
      <c r="A3801" s="22" t="s">
        <v>14231</v>
      </c>
      <c r="B3801" s="6" t="s">
        <v>8188</v>
      </c>
      <c r="E3801" s="18" t="str">
        <f aca="false">RIGHT( "0x" &amp; DEC2HEX( HEX2DEC(A3801) + HEX2DEC("80000") ), 8 )</f>
        <v>0x82401</v>
      </c>
    </row>
    <row r="3802" customFormat="false" ht="15.75" hidden="false" customHeight="false" outlineLevel="0" collapsed="false">
      <c r="A3802" s="22" t="s">
        <v>16218</v>
      </c>
      <c r="B3802" s="6" t="s">
        <v>7594</v>
      </c>
      <c r="E3802" s="18" t="str">
        <f aca="false">RIGHT( "0x" &amp; DEC2HEX( HEX2DEC(A3802) + HEX2DEC("80000") ), 8 )</f>
        <v>0x8240A</v>
      </c>
    </row>
    <row r="3803" customFormat="false" ht="15.75" hidden="false" customHeight="false" outlineLevel="0" collapsed="false">
      <c r="A3803" s="22" t="s">
        <v>16219</v>
      </c>
      <c r="B3803" s="6" t="s">
        <v>6522</v>
      </c>
      <c r="E3803" s="18" t="str">
        <f aca="false">RIGHT( "0x" &amp; DEC2HEX( HEX2DEC(A3803) + HEX2DEC("80000") ), 8 )</f>
        <v>0x8243C</v>
      </c>
    </row>
    <row r="3804" customFormat="false" ht="15.75" hidden="false" customHeight="false" outlineLevel="0" collapsed="false">
      <c r="A3804" s="22" t="s">
        <v>16220</v>
      </c>
      <c r="B3804" s="6" t="s">
        <v>8191</v>
      </c>
      <c r="E3804" s="18" t="str">
        <f aca="false">RIGHT( "0x" &amp; DEC2HEX( HEX2DEC(A3804) + HEX2DEC("80000") ), 8 )</f>
        <v>0x82451</v>
      </c>
    </row>
    <row r="3805" customFormat="false" ht="15.75" hidden="false" customHeight="false" outlineLevel="0" collapsed="false">
      <c r="A3805" s="22" t="s">
        <v>16221</v>
      </c>
      <c r="B3805" s="6" t="s">
        <v>8193</v>
      </c>
      <c r="E3805" s="18" t="str">
        <f aca="false">RIGHT( "0x" &amp; DEC2HEX( HEX2DEC(A3805) + HEX2DEC("80000") ), 8 )</f>
        <v>0x82486</v>
      </c>
    </row>
    <row r="3806" customFormat="false" ht="15.75" hidden="false" customHeight="false" outlineLevel="0" collapsed="false">
      <c r="A3806" s="22" t="s">
        <v>16222</v>
      </c>
      <c r="B3806" s="6" t="s">
        <v>8195</v>
      </c>
      <c r="E3806" s="18" t="str">
        <f aca="false">RIGHT( "0x" &amp; DEC2HEX( HEX2DEC(A3806) + HEX2DEC("80000") ), 8 )</f>
        <v>0x824A2</v>
      </c>
    </row>
    <row r="3807" customFormat="false" ht="15.75" hidden="false" customHeight="false" outlineLevel="0" collapsed="false">
      <c r="A3807" s="22" t="s">
        <v>16223</v>
      </c>
      <c r="B3807" s="6" t="s">
        <v>8197</v>
      </c>
      <c r="E3807" s="18" t="str">
        <f aca="false">RIGHT( "0x" &amp; DEC2HEX( HEX2DEC(A3807) + HEX2DEC("80000") ), 8 )</f>
        <v>0x824B1</v>
      </c>
    </row>
    <row r="3808" customFormat="false" ht="15.75" hidden="false" customHeight="false" outlineLevel="0" collapsed="false">
      <c r="A3808" s="22" t="s">
        <v>16224</v>
      </c>
      <c r="B3808" s="6" t="s">
        <v>7985</v>
      </c>
      <c r="E3808" s="18" t="str">
        <f aca="false">RIGHT( "0x" &amp; DEC2HEX( HEX2DEC(A3808) + HEX2DEC("80000") ), 8 )</f>
        <v>0x824D8</v>
      </c>
    </row>
    <row r="3809" customFormat="false" ht="15.75" hidden="false" customHeight="false" outlineLevel="0" collapsed="false">
      <c r="A3809" s="22" t="s">
        <v>16225</v>
      </c>
      <c r="B3809" s="6" t="s">
        <v>7987</v>
      </c>
      <c r="E3809" s="18" t="str">
        <f aca="false">RIGHT( "0x" &amp; DEC2HEX( HEX2DEC(A3809) + HEX2DEC("80000") ), 8 )</f>
        <v>0x82517</v>
      </c>
    </row>
    <row r="3810" customFormat="false" ht="15.75" hidden="false" customHeight="false" outlineLevel="0" collapsed="false">
      <c r="A3810" s="22" t="s">
        <v>16226</v>
      </c>
      <c r="B3810" s="6" t="s">
        <v>7642</v>
      </c>
      <c r="E3810" s="18" t="str">
        <f aca="false">RIGHT( "0x" &amp; DEC2HEX( HEX2DEC(A3810) + HEX2DEC("80000") ), 8 )</f>
        <v>0x82533</v>
      </c>
    </row>
    <row r="3811" customFormat="false" ht="15.75" hidden="false" customHeight="false" outlineLevel="0" collapsed="false">
      <c r="A3811" s="22" t="s">
        <v>15908</v>
      </c>
      <c r="B3811" s="6" t="s">
        <v>7644</v>
      </c>
      <c r="E3811" s="18" t="str">
        <f aca="false">RIGHT( "0x" &amp; DEC2HEX( HEX2DEC(A3811) + HEX2DEC("80000") ), 8 )</f>
        <v>0x8253E</v>
      </c>
    </row>
    <row r="3812" customFormat="false" ht="15.75" hidden="false" customHeight="false" outlineLevel="0" collapsed="false">
      <c r="A3812" s="22" t="s">
        <v>16227</v>
      </c>
      <c r="B3812" s="6" t="s">
        <v>7646</v>
      </c>
      <c r="E3812" s="18" t="str">
        <f aca="false">RIGHT( "0x" &amp; DEC2HEX( HEX2DEC(A3812) + HEX2DEC("80000") ), 8 )</f>
        <v>0x82577</v>
      </c>
    </row>
    <row r="3813" customFormat="false" ht="15.75" hidden="false" customHeight="false" outlineLevel="0" collapsed="false">
      <c r="A3813" s="22" t="s">
        <v>16228</v>
      </c>
      <c r="B3813" s="6" t="s">
        <v>7648</v>
      </c>
      <c r="E3813" s="18" t="str">
        <f aca="false">RIGHT( "0x" &amp; DEC2HEX( HEX2DEC(A3813) + HEX2DEC("80000") ), 8 )</f>
        <v>0x82592</v>
      </c>
    </row>
    <row r="3814" customFormat="false" ht="15.75" hidden="false" customHeight="false" outlineLevel="0" collapsed="false">
      <c r="A3814" s="22" t="s">
        <v>16229</v>
      </c>
      <c r="B3814" s="6" t="s">
        <v>7063</v>
      </c>
      <c r="E3814" s="18" t="str">
        <f aca="false">RIGHT( "0x" &amp; DEC2HEX( HEX2DEC(A3814) + HEX2DEC("80000") ), 8 )</f>
        <v>0x825C7</v>
      </c>
    </row>
    <row r="3815" customFormat="false" ht="15.75" hidden="false" customHeight="false" outlineLevel="0" collapsed="false">
      <c r="A3815" s="22" t="s">
        <v>16230</v>
      </c>
      <c r="B3815" s="6" t="s">
        <v>7651</v>
      </c>
      <c r="E3815" s="18" t="str">
        <f aca="false">RIGHT( "0x" &amp; DEC2HEX( HEX2DEC(A3815) + HEX2DEC("80000") ), 8 )</f>
        <v>0x825E8</v>
      </c>
    </row>
    <row r="3816" customFormat="false" ht="15.75" hidden="false" customHeight="false" outlineLevel="0" collapsed="false">
      <c r="A3816" s="22" t="s">
        <v>16231</v>
      </c>
      <c r="B3816" s="6" t="s">
        <v>7653</v>
      </c>
      <c r="E3816" s="18" t="str">
        <f aca="false">RIGHT( "0x" &amp; DEC2HEX( HEX2DEC(A3816) + HEX2DEC("80000") ), 8 )</f>
        <v>0x8260D</v>
      </c>
    </row>
    <row r="3817" customFormat="false" ht="15.75" hidden="false" customHeight="false" outlineLevel="0" collapsed="false">
      <c r="A3817" s="22" t="s">
        <v>16232</v>
      </c>
      <c r="B3817" s="6" t="s">
        <v>7655</v>
      </c>
      <c r="E3817" s="18" t="str">
        <f aca="false">RIGHT( "0x" &amp; DEC2HEX( HEX2DEC(A3817) + HEX2DEC("80000") ), 8 )</f>
        <v>0x82626</v>
      </c>
    </row>
    <row r="3818" customFormat="false" ht="15.75" hidden="false" customHeight="false" outlineLevel="0" collapsed="false">
      <c r="A3818" s="22" t="s">
        <v>16233</v>
      </c>
      <c r="B3818" s="6" t="s">
        <v>7657</v>
      </c>
      <c r="E3818" s="18" t="str">
        <f aca="false">RIGHT( "0x" &amp; DEC2HEX( HEX2DEC(A3818) + HEX2DEC("80000") ), 8 )</f>
        <v>0x8264F</v>
      </c>
    </row>
    <row r="3819" customFormat="false" ht="15.75" hidden="false" customHeight="false" outlineLevel="0" collapsed="false">
      <c r="A3819" s="22" t="s">
        <v>16234</v>
      </c>
      <c r="B3819" s="6" t="s">
        <v>7658</v>
      </c>
      <c r="E3819" s="18" t="str">
        <f aca="false">RIGHT( "0x" &amp; DEC2HEX( HEX2DEC(A3819) + HEX2DEC("80000") ), 8 )</f>
        <v>0x82678</v>
      </c>
    </row>
    <row r="3820" customFormat="false" ht="15.75" hidden="false" customHeight="false" outlineLevel="0" collapsed="false">
      <c r="A3820" s="22" t="s">
        <v>16235</v>
      </c>
      <c r="B3820" s="6" t="s">
        <v>7660</v>
      </c>
      <c r="E3820" s="18" t="str">
        <f aca="false">RIGHT( "0x" &amp; DEC2HEX( HEX2DEC(A3820) + HEX2DEC("80000") ), 8 )</f>
        <v>0x826AC</v>
      </c>
    </row>
    <row r="3821" customFormat="false" ht="15.75" hidden="false" customHeight="false" outlineLevel="0" collapsed="false">
      <c r="A3821" s="22" t="s">
        <v>16236</v>
      </c>
      <c r="B3821" s="6" t="s">
        <v>8211</v>
      </c>
      <c r="E3821" s="18" t="str">
        <f aca="false">RIGHT( "0x" &amp; DEC2HEX( HEX2DEC(A3821) + HEX2DEC("80000") ), 8 )</f>
        <v>0x826C9</v>
      </c>
    </row>
    <row r="3822" customFormat="false" ht="15.75" hidden="false" customHeight="false" outlineLevel="0" collapsed="false">
      <c r="A3822" s="22" t="s">
        <v>16237</v>
      </c>
      <c r="B3822" s="6" t="s">
        <v>7666</v>
      </c>
      <c r="E3822" s="18" t="str">
        <f aca="false">RIGHT( "0x" &amp; DEC2HEX( HEX2DEC(A3822) + HEX2DEC("80000") ), 8 )</f>
        <v>0x826F8</v>
      </c>
    </row>
    <row r="3823" customFormat="false" ht="15.75" hidden="false" customHeight="false" outlineLevel="0" collapsed="false">
      <c r="A3823" s="22" t="s">
        <v>16238</v>
      </c>
      <c r="B3823" s="6" t="s">
        <v>7668</v>
      </c>
      <c r="E3823" s="18" t="str">
        <f aca="false">RIGHT( "0x" &amp; DEC2HEX( HEX2DEC(A3823) + HEX2DEC("80000") ), 8 )</f>
        <v>0x82715</v>
      </c>
    </row>
    <row r="3824" customFormat="false" ht="15.75" hidden="false" customHeight="false" outlineLevel="0" collapsed="false">
      <c r="A3824" s="22" t="s">
        <v>16239</v>
      </c>
      <c r="B3824" s="6" t="s">
        <v>7670</v>
      </c>
      <c r="E3824" s="18" t="str">
        <f aca="false">RIGHT( "0x" &amp; DEC2HEX( HEX2DEC(A3824) + HEX2DEC("80000") ), 8 )</f>
        <v>0x8273C</v>
      </c>
    </row>
    <row r="3825" customFormat="false" ht="15.75" hidden="false" customHeight="false" outlineLevel="0" collapsed="false">
      <c r="A3825" s="22" t="s">
        <v>16240</v>
      </c>
      <c r="B3825" s="6" t="s">
        <v>7672</v>
      </c>
      <c r="E3825" s="18" t="str">
        <f aca="false">RIGHT( "0x" &amp; DEC2HEX( HEX2DEC(A3825) + HEX2DEC("80000") ), 8 )</f>
        <v>0x82769</v>
      </c>
    </row>
    <row r="3826" customFormat="false" ht="15.75" hidden="false" customHeight="false" outlineLevel="0" collapsed="false">
      <c r="A3826" s="22" t="s">
        <v>16241</v>
      </c>
      <c r="B3826" s="6" t="s">
        <v>7674</v>
      </c>
      <c r="E3826" s="18" t="str">
        <f aca="false">RIGHT( "0x" &amp; DEC2HEX( HEX2DEC(A3826) + HEX2DEC("80000") ), 8 )</f>
        <v>0x8278A</v>
      </c>
    </row>
    <row r="3827" customFormat="false" ht="15.75" hidden="false" customHeight="false" outlineLevel="0" collapsed="false">
      <c r="A3827" s="22" t="s">
        <v>16242</v>
      </c>
      <c r="B3827" s="6" t="s">
        <v>7676</v>
      </c>
      <c r="E3827" s="18" t="str">
        <f aca="false">RIGHT( "0x" &amp; DEC2HEX( HEX2DEC(A3827) + HEX2DEC("80000") ), 8 )</f>
        <v>0x827AB</v>
      </c>
    </row>
    <row r="3828" customFormat="false" ht="15.75" hidden="false" customHeight="false" outlineLevel="0" collapsed="false">
      <c r="A3828" s="22" t="s">
        <v>16243</v>
      </c>
      <c r="B3828" s="6" t="s">
        <v>7678</v>
      </c>
      <c r="E3828" s="18" t="str">
        <f aca="false">RIGHT( "0x" &amp; DEC2HEX( HEX2DEC(A3828) + HEX2DEC("80000") ), 8 )</f>
        <v>0x827D2</v>
      </c>
    </row>
    <row r="3829" customFormat="false" ht="15.75" hidden="false" customHeight="false" outlineLevel="0" collapsed="false">
      <c r="A3829" s="22" t="s">
        <v>16244</v>
      </c>
      <c r="B3829" s="6" t="s">
        <v>8220</v>
      </c>
      <c r="E3829" s="18" t="str">
        <f aca="false">RIGHT( "0x" &amp; DEC2HEX( HEX2DEC(A3829) + HEX2DEC("80000") ), 8 )</f>
        <v>0x827EF</v>
      </c>
    </row>
    <row r="3830" customFormat="false" ht="15.75" hidden="false" customHeight="false" outlineLevel="0" collapsed="false">
      <c r="A3830" s="22" t="s">
        <v>14292</v>
      </c>
      <c r="B3830" s="6" t="s">
        <v>8221</v>
      </c>
      <c r="E3830" s="18" t="str">
        <f aca="false">RIGHT( "0x" &amp; DEC2HEX( HEX2DEC(A3830) + HEX2DEC("80000") ), 8 )</f>
        <v>0x82801</v>
      </c>
    </row>
    <row r="3831" customFormat="false" ht="15.75" hidden="false" customHeight="false" outlineLevel="0" collapsed="false">
      <c r="A3831" s="22" t="s">
        <v>14294</v>
      </c>
      <c r="B3831" s="6" t="s">
        <v>7681</v>
      </c>
      <c r="E3831" s="18" t="str">
        <f aca="false">RIGHT( "0x" &amp; DEC2HEX( HEX2DEC(A3831) + HEX2DEC("80000") ), 8 )</f>
        <v>0x82816</v>
      </c>
    </row>
    <row r="3832" customFormat="false" ht="15.75" hidden="false" customHeight="false" outlineLevel="0" collapsed="false">
      <c r="A3832" s="22" t="s">
        <v>16245</v>
      </c>
      <c r="B3832" s="6" t="s">
        <v>7683</v>
      </c>
      <c r="E3832" s="18" t="str">
        <f aca="false">RIGHT( "0x" &amp; DEC2HEX( HEX2DEC(A3832) + HEX2DEC("80000") ), 8 )</f>
        <v>0x82839</v>
      </c>
    </row>
    <row r="3833" customFormat="false" ht="15.75" hidden="false" customHeight="false" outlineLevel="0" collapsed="false">
      <c r="A3833" s="22" t="s">
        <v>16246</v>
      </c>
      <c r="B3833" s="6" t="s">
        <v>7685</v>
      </c>
      <c r="E3833" s="18" t="str">
        <f aca="false">RIGHT( "0x" &amp; DEC2HEX( HEX2DEC(A3833) + HEX2DEC("80000") ), 8 )</f>
        <v>0x8285A</v>
      </c>
    </row>
    <row r="3834" customFormat="false" ht="15.75" hidden="false" customHeight="false" outlineLevel="0" collapsed="false">
      <c r="A3834" s="22" t="s">
        <v>15930</v>
      </c>
      <c r="B3834" s="6" t="s">
        <v>7687</v>
      </c>
      <c r="E3834" s="18" t="str">
        <f aca="false">RIGHT( "0x" &amp; DEC2HEX( HEX2DEC(A3834) + HEX2DEC("80000") ), 8 )</f>
        <v>0x82883</v>
      </c>
    </row>
    <row r="3835" customFormat="false" ht="15.75" hidden="false" customHeight="false" outlineLevel="0" collapsed="false">
      <c r="A3835" s="22" t="s">
        <v>16247</v>
      </c>
      <c r="B3835" s="6" t="s">
        <v>7689</v>
      </c>
      <c r="E3835" s="18" t="str">
        <f aca="false">RIGHT( "0x" &amp; DEC2HEX( HEX2DEC(A3835) + HEX2DEC("80000") ), 8 )</f>
        <v>0x828A2</v>
      </c>
    </row>
    <row r="3836" customFormat="false" ht="15.75" hidden="false" customHeight="false" outlineLevel="0" collapsed="false">
      <c r="A3836" s="22" t="s">
        <v>15632</v>
      </c>
      <c r="B3836" s="6" t="s">
        <v>8011</v>
      </c>
      <c r="E3836" s="18" t="str">
        <f aca="false">RIGHT( "0x" &amp; DEC2HEX( HEX2DEC(A3836) + HEX2DEC("80000") ), 8 )</f>
        <v>0x828D5</v>
      </c>
    </row>
    <row r="3837" customFormat="false" ht="15.75" hidden="false" customHeight="false" outlineLevel="0" collapsed="false">
      <c r="A3837" s="22" t="s">
        <v>16248</v>
      </c>
      <c r="B3837" s="6" t="s">
        <v>5523</v>
      </c>
      <c r="E3837" s="18" t="str">
        <f aca="false">RIGHT( "0x" &amp; DEC2HEX( HEX2DEC(A3837) + HEX2DEC("80000") ), 8 )</f>
        <v>0x828F4</v>
      </c>
    </row>
    <row r="3838" customFormat="false" ht="15.75" hidden="false" customHeight="false" outlineLevel="0" collapsed="false">
      <c r="A3838" s="22" t="s">
        <v>16249</v>
      </c>
      <c r="B3838" s="6" t="s">
        <v>8227</v>
      </c>
      <c r="E3838" s="18" t="str">
        <f aca="false">RIGHT( "0x" &amp; DEC2HEX( HEX2DEC(A3838) + HEX2DEC("80000") ), 8 )</f>
        <v>0x82909</v>
      </c>
    </row>
    <row r="3839" customFormat="false" ht="15.75" hidden="false" customHeight="false" outlineLevel="0" collapsed="false">
      <c r="A3839" s="22" t="s">
        <v>16250</v>
      </c>
      <c r="B3839" s="6" t="s">
        <v>8229</v>
      </c>
      <c r="E3839" s="18" t="str">
        <f aca="false">RIGHT( "0x" &amp; DEC2HEX( HEX2DEC(A3839) + HEX2DEC("80000") ), 8 )</f>
        <v>0x82938</v>
      </c>
    </row>
    <row r="3840" customFormat="false" ht="15.75" hidden="false" customHeight="false" outlineLevel="0" collapsed="false">
      <c r="A3840" s="22" t="s">
        <v>16251</v>
      </c>
      <c r="B3840" s="6" t="s">
        <v>8231</v>
      </c>
      <c r="E3840" s="18" t="str">
        <f aca="false">RIGHT( "0x" &amp; DEC2HEX( HEX2DEC(A3840) + HEX2DEC("80000") ), 8 )</f>
        <v>0x82965</v>
      </c>
    </row>
    <row r="3841" customFormat="false" ht="15.75" hidden="false" customHeight="false" outlineLevel="0" collapsed="false">
      <c r="A3841" s="22" t="s">
        <v>16252</v>
      </c>
      <c r="B3841" s="6" t="s">
        <v>8233</v>
      </c>
      <c r="E3841" s="18" t="str">
        <f aca="false">RIGHT( "0x" &amp; DEC2HEX( HEX2DEC(A3841) + HEX2DEC("80000") ), 8 )</f>
        <v>0x8298C</v>
      </c>
    </row>
    <row r="3842" customFormat="false" ht="15.75" hidden="false" customHeight="false" outlineLevel="0" collapsed="false">
      <c r="A3842" s="22" t="s">
        <v>16253</v>
      </c>
      <c r="B3842" s="6" t="s">
        <v>8235</v>
      </c>
      <c r="E3842" s="18" t="str">
        <f aca="false">RIGHT( "0x" &amp; DEC2HEX( HEX2DEC(A3842) + HEX2DEC("80000") ), 8 )</f>
        <v>0x829B9</v>
      </c>
    </row>
    <row r="3843" customFormat="false" ht="15.75" hidden="false" customHeight="false" outlineLevel="0" collapsed="false">
      <c r="A3843" s="22" t="s">
        <v>16254</v>
      </c>
      <c r="B3843" s="6" t="s">
        <v>7245</v>
      </c>
      <c r="E3843" s="18" t="str">
        <f aca="false">RIGHT( "0x" &amp; DEC2HEX( HEX2DEC(A3843) + HEX2DEC("80000") ), 8 )</f>
        <v>0x829E1</v>
      </c>
    </row>
    <row r="3844" customFormat="false" ht="15.75" hidden="false" customHeight="false" outlineLevel="0" collapsed="false">
      <c r="A3844" s="22" t="s">
        <v>14323</v>
      </c>
      <c r="B3844" s="6" t="s">
        <v>7247</v>
      </c>
      <c r="E3844" s="18" t="str">
        <f aca="false">RIGHT( "0x" &amp; DEC2HEX( HEX2DEC(A3844) + HEX2DEC("80000") ), 8 )</f>
        <v>0x829F8</v>
      </c>
    </row>
    <row r="3845" customFormat="false" ht="15.75" hidden="false" customHeight="false" outlineLevel="0" collapsed="false">
      <c r="A3845" s="22" t="s">
        <v>15648</v>
      </c>
      <c r="B3845" s="6" t="s">
        <v>6584</v>
      </c>
      <c r="E3845" s="18" t="str">
        <f aca="false">RIGHT( "0x" &amp; DEC2HEX( HEX2DEC(A3845) + HEX2DEC("80000") ), 8 )</f>
        <v>0x82A14</v>
      </c>
    </row>
    <row r="3846" customFormat="false" ht="15.75" hidden="false" customHeight="false" outlineLevel="0" collapsed="false">
      <c r="A3846" s="22" t="s">
        <v>16255</v>
      </c>
      <c r="B3846" s="6" t="s">
        <v>7706</v>
      </c>
      <c r="E3846" s="18" t="str">
        <f aca="false">RIGHT( "0x" &amp; DEC2HEX( HEX2DEC(A3846) + HEX2DEC("80000") ), 8 )</f>
        <v>0x82A25</v>
      </c>
    </row>
    <row r="3847" customFormat="false" ht="15.75" hidden="false" customHeight="false" outlineLevel="0" collapsed="false">
      <c r="A3847" s="22" t="s">
        <v>16256</v>
      </c>
      <c r="B3847" s="6" t="s">
        <v>5580</v>
      </c>
      <c r="E3847" s="18" t="str">
        <f aca="false">RIGHT( "0x" &amp; DEC2HEX( HEX2DEC(A3847) + HEX2DEC("80000") ), 8 )</f>
        <v>0x82A4C</v>
      </c>
    </row>
    <row r="3848" customFormat="false" ht="15.75" hidden="false" customHeight="false" outlineLevel="0" collapsed="false">
      <c r="A3848" s="22" t="s">
        <v>16257</v>
      </c>
      <c r="B3848" s="6" t="s">
        <v>7894</v>
      </c>
      <c r="E3848" s="18" t="str">
        <f aca="false">RIGHT( "0x" &amp; DEC2HEX( HEX2DEC(A3848) + HEX2DEC("80000") ), 8 )</f>
        <v>0x82A61</v>
      </c>
    </row>
    <row r="3849" customFormat="false" ht="15.75" hidden="false" customHeight="false" outlineLevel="0" collapsed="false">
      <c r="A3849" s="22" t="s">
        <v>16258</v>
      </c>
      <c r="B3849" s="6" t="s">
        <v>7896</v>
      </c>
      <c r="E3849" s="18" t="str">
        <f aca="false">RIGHT( "0x" &amp; DEC2HEX( HEX2DEC(A3849) + HEX2DEC("80000") ), 8 )</f>
        <v>0x82A98</v>
      </c>
    </row>
    <row r="3850" customFormat="false" ht="15.75" hidden="false" customHeight="false" outlineLevel="0" collapsed="false">
      <c r="A3850" s="22" t="s">
        <v>15943</v>
      </c>
      <c r="B3850" s="6" t="s">
        <v>7898</v>
      </c>
      <c r="E3850" s="18" t="str">
        <f aca="false">RIGHT( "0x" &amp; DEC2HEX( HEX2DEC(A3850) + HEX2DEC("80000") ), 8 )</f>
        <v>0x82ABF</v>
      </c>
    </row>
    <row r="3851" customFormat="false" ht="15.75" hidden="false" customHeight="false" outlineLevel="0" collapsed="false">
      <c r="A3851" s="22" t="s">
        <v>16259</v>
      </c>
      <c r="B3851" s="6" t="s">
        <v>7900</v>
      </c>
      <c r="E3851" s="18" t="str">
        <f aca="false">RIGHT( "0x" &amp; DEC2HEX( HEX2DEC(A3851) + HEX2DEC("80000") ), 8 )</f>
        <v>0x82AE6</v>
      </c>
    </row>
    <row r="3852" customFormat="false" ht="15.75" hidden="false" customHeight="false" outlineLevel="0" collapsed="false">
      <c r="A3852" s="22" t="s">
        <v>16260</v>
      </c>
      <c r="B3852" s="6" t="s">
        <v>7902</v>
      </c>
      <c r="E3852" s="18" t="str">
        <f aca="false">RIGHT( "0x" &amp; DEC2HEX( HEX2DEC(A3852) + HEX2DEC("80000") ), 8 )</f>
        <v>0x82B23</v>
      </c>
    </row>
    <row r="3853" customFormat="false" ht="15.75" hidden="false" customHeight="false" outlineLevel="0" collapsed="false">
      <c r="A3853" s="22" t="s">
        <v>16261</v>
      </c>
      <c r="B3853" s="6" t="s">
        <v>7721</v>
      </c>
      <c r="E3853" s="18" t="str">
        <f aca="false">RIGHT( "0x" &amp; DEC2HEX( HEX2DEC(A3853) + HEX2DEC("80000") ), 8 )</f>
        <v>0x82B46</v>
      </c>
    </row>
    <row r="3854" customFormat="false" ht="15.75" hidden="false" customHeight="false" outlineLevel="0" collapsed="false">
      <c r="A3854" s="22" t="s">
        <v>13644</v>
      </c>
      <c r="B3854" s="6" t="s">
        <v>7905</v>
      </c>
      <c r="E3854" s="18" t="str">
        <f aca="false">RIGHT( "0x" &amp; DEC2HEX( HEX2DEC(A3854) + HEX2DEC("80000") ), 8 )</f>
        <v>0x82B61</v>
      </c>
    </row>
    <row r="3855" customFormat="false" ht="15.75" hidden="false" customHeight="false" outlineLevel="0" collapsed="false">
      <c r="A3855" s="22" t="s">
        <v>16262</v>
      </c>
      <c r="B3855" s="6" t="s">
        <v>6100</v>
      </c>
      <c r="E3855" s="18" t="str">
        <f aca="false">RIGHT( "0x" &amp; DEC2HEX( HEX2DEC(A3855) + HEX2DEC("80000") ), 8 )</f>
        <v>0x82B7C</v>
      </c>
    </row>
    <row r="3856" customFormat="false" ht="15.75" hidden="false" customHeight="false" outlineLevel="0" collapsed="false">
      <c r="A3856" s="22" t="s">
        <v>16263</v>
      </c>
      <c r="B3856" s="6" t="s">
        <v>8245</v>
      </c>
      <c r="E3856" s="18" t="str">
        <f aca="false">RIGHT( "0x" &amp; DEC2HEX( HEX2DEC(A3856) + HEX2DEC("80000") ), 8 )</f>
        <v>0x82B93</v>
      </c>
    </row>
    <row r="3857" customFormat="false" ht="15.75" hidden="false" customHeight="false" outlineLevel="0" collapsed="false">
      <c r="A3857" s="22" t="s">
        <v>16264</v>
      </c>
      <c r="B3857" s="6" t="s">
        <v>8247</v>
      </c>
      <c r="E3857" s="18" t="str">
        <f aca="false">RIGHT( "0x" &amp; DEC2HEX( HEX2DEC(A3857) + HEX2DEC("80000") ), 8 )</f>
        <v>0x82BB6</v>
      </c>
    </row>
    <row r="3858" customFormat="false" ht="15.75" hidden="false" customHeight="false" outlineLevel="0" collapsed="false">
      <c r="A3858" s="22" t="s">
        <v>16265</v>
      </c>
      <c r="B3858" s="6" t="s">
        <v>8249</v>
      </c>
      <c r="E3858" s="18" t="str">
        <f aca="false">RIGHT( "0x" &amp; DEC2HEX( HEX2DEC(A3858) + HEX2DEC("80000") ), 8 )</f>
        <v>0x82BDD</v>
      </c>
    </row>
    <row r="3859" customFormat="false" ht="15.75" hidden="false" customHeight="false" outlineLevel="0" collapsed="false">
      <c r="A3859" s="22" t="s">
        <v>16266</v>
      </c>
      <c r="B3859" s="6" t="s">
        <v>8251</v>
      </c>
      <c r="E3859" s="18" t="str">
        <f aca="false">RIGHT( "0x" &amp; DEC2HEX( HEX2DEC(A3859) + HEX2DEC("80000") ), 8 )</f>
        <v>0x82C06</v>
      </c>
    </row>
    <row r="3860" customFormat="false" ht="15.75" hidden="false" customHeight="false" outlineLevel="0" collapsed="false">
      <c r="A3860" s="22" t="s">
        <v>16267</v>
      </c>
      <c r="B3860" s="6" t="s">
        <v>8253</v>
      </c>
      <c r="E3860" s="18" t="str">
        <f aca="false">RIGHT( "0x" &amp; DEC2HEX( HEX2DEC(A3860) + HEX2DEC("80000") ), 8 )</f>
        <v>0x82C33</v>
      </c>
    </row>
    <row r="3861" customFormat="false" ht="15.75" hidden="false" customHeight="false" outlineLevel="0" collapsed="false">
      <c r="A3861" s="22" t="s">
        <v>16268</v>
      </c>
      <c r="B3861" s="6" t="s">
        <v>8825</v>
      </c>
      <c r="E3861" s="18" t="str">
        <f aca="false">RIGHT( "0x" &amp; DEC2HEX( HEX2DEC(A3861) + HEX2DEC("80000") ), 8 )</f>
        <v>0x82C54</v>
      </c>
    </row>
    <row r="3862" customFormat="false" ht="15.75" hidden="false" customHeight="false" outlineLevel="0" collapsed="false">
      <c r="A3862" s="22" t="s">
        <v>16269</v>
      </c>
      <c r="B3862" s="6" t="s">
        <v>16270</v>
      </c>
      <c r="E3862" s="18" t="str">
        <f aca="false">RIGHT( "0x" &amp; DEC2HEX( HEX2DEC(A3862) + HEX2DEC("80000") ), 8 )</f>
        <v>0x82C62</v>
      </c>
    </row>
    <row r="3863" customFormat="false" ht="15.75" hidden="false" customHeight="false" outlineLevel="0" collapsed="false">
      <c r="A3863" s="22" t="s">
        <v>16271</v>
      </c>
      <c r="B3863" s="6" t="s">
        <v>8257</v>
      </c>
      <c r="E3863" s="18" t="str">
        <f aca="false">RIGHT( "0x" &amp; DEC2HEX( HEX2DEC(A3863) + HEX2DEC("80000") ), 8 )</f>
        <v>0x82C87</v>
      </c>
    </row>
    <row r="3864" customFormat="false" ht="15.75" hidden="false" customHeight="false" outlineLevel="0" collapsed="false">
      <c r="A3864" s="22" t="s">
        <v>16272</v>
      </c>
      <c r="B3864" s="6" t="s">
        <v>8259</v>
      </c>
      <c r="E3864" s="18" t="str">
        <f aca="false">RIGHT( "0x" &amp; DEC2HEX( HEX2DEC(A3864) + HEX2DEC("80000") ), 8 )</f>
        <v>0x82C9F</v>
      </c>
    </row>
    <row r="3865" customFormat="false" ht="15.75" hidden="false" customHeight="false" outlineLevel="0" collapsed="false">
      <c r="A3865" s="22" t="s">
        <v>16273</v>
      </c>
      <c r="B3865" s="6" t="s">
        <v>7739</v>
      </c>
      <c r="E3865" s="18" t="str">
        <f aca="false">RIGHT( "0x" &amp; DEC2HEX( HEX2DEC(A3865) + HEX2DEC("80000") ), 8 )</f>
        <v>0x82CBC</v>
      </c>
    </row>
    <row r="3866" customFormat="false" ht="15.75" hidden="false" customHeight="false" outlineLevel="0" collapsed="false">
      <c r="A3866" s="22" t="s">
        <v>16274</v>
      </c>
      <c r="B3866" s="6" t="s">
        <v>5619</v>
      </c>
      <c r="E3866" s="18" t="str">
        <f aca="false">RIGHT( "0x" &amp; DEC2HEX( HEX2DEC(A3866) + HEX2DEC("80000") ), 8 )</f>
        <v>0x82CDC</v>
      </c>
    </row>
    <row r="3867" customFormat="false" ht="15.75" hidden="false" customHeight="false" outlineLevel="0" collapsed="false">
      <c r="A3867" s="22" t="s">
        <v>14364</v>
      </c>
      <c r="B3867" s="6" t="s">
        <v>8262</v>
      </c>
      <c r="E3867" s="18" t="str">
        <f aca="false">RIGHT( "0x" &amp; DEC2HEX( HEX2DEC(A3867) + HEX2DEC("80000") ), 8 )</f>
        <v>0x82CEC</v>
      </c>
    </row>
    <row r="3868" customFormat="false" ht="15.75" hidden="false" customHeight="false" outlineLevel="0" collapsed="false">
      <c r="A3868" s="22" t="s">
        <v>16275</v>
      </c>
      <c r="B3868" s="6" t="s">
        <v>8264</v>
      </c>
      <c r="E3868" s="18" t="str">
        <f aca="false">RIGHT( "0x" &amp; DEC2HEX( HEX2DEC(A3868) + HEX2DEC("80000") ), 8 )</f>
        <v>0x82D07</v>
      </c>
    </row>
    <row r="3869" customFormat="false" ht="15.75" hidden="false" customHeight="false" outlineLevel="0" collapsed="false">
      <c r="A3869" s="22" t="s">
        <v>16276</v>
      </c>
      <c r="B3869" s="6" t="s">
        <v>8266</v>
      </c>
      <c r="E3869" s="18" t="str">
        <f aca="false">RIGHT( "0x" &amp; DEC2HEX( HEX2DEC(A3869) + HEX2DEC("80000") ), 8 )</f>
        <v>0x82D2C</v>
      </c>
    </row>
    <row r="3870" customFormat="false" ht="15.75" hidden="false" customHeight="false" outlineLevel="0" collapsed="false">
      <c r="A3870" s="22" t="s">
        <v>16277</v>
      </c>
      <c r="B3870" s="6" t="s">
        <v>8268</v>
      </c>
      <c r="E3870" s="18" t="str">
        <f aca="false">RIGHT( "0x" &amp; DEC2HEX( HEX2DEC(A3870) + HEX2DEC("80000") ), 8 )</f>
        <v>0x82D55</v>
      </c>
    </row>
    <row r="3871" customFormat="false" ht="15.75" hidden="false" customHeight="false" outlineLevel="0" collapsed="false">
      <c r="A3871" s="22" t="s">
        <v>16278</v>
      </c>
      <c r="B3871" s="6" t="s">
        <v>8270</v>
      </c>
      <c r="E3871" s="18" t="str">
        <f aca="false">RIGHT( "0x" &amp; DEC2HEX( HEX2DEC(A3871) + HEX2DEC("80000") ), 8 )</f>
        <v>0x82D80</v>
      </c>
    </row>
    <row r="3872" customFormat="false" ht="15.75" hidden="false" customHeight="false" outlineLevel="0" collapsed="false">
      <c r="A3872" s="22" t="s">
        <v>16279</v>
      </c>
      <c r="B3872" s="6" t="s">
        <v>8272</v>
      </c>
      <c r="E3872" s="18" t="str">
        <f aca="false">RIGHT( "0x" &amp; DEC2HEX( HEX2DEC(A3872) + HEX2DEC("80000") ), 8 )</f>
        <v>0x82DAD</v>
      </c>
    </row>
    <row r="3873" customFormat="false" ht="15.75" hidden="false" customHeight="false" outlineLevel="0" collapsed="false">
      <c r="A3873" s="22" t="s">
        <v>16280</v>
      </c>
      <c r="B3873" s="6" t="s">
        <v>8274</v>
      </c>
      <c r="E3873" s="18" t="str">
        <f aca="false">RIGHT( "0x" &amp; DEC2HEX( HEX2DEC(A3873) + HEX2DEC("80000") ), 8 )</f>
        <v>0x82DDA</v>
      </c>
    </row>
    <row r="3874" customFormat="false" ht="15.75" hidden="false" customHeight="false" outlineLevel="0" collapsed="false">
      <c r="A3874" s="22" t="s">
        <v>16281</v>
      </c>
      <c r="B3874" s="6" t="s">
        <v>8276</v>
      </c>
      <c r="E3874" s="18" t="str">
        <f aca="false">RIGHT( "0x" &amp; DEC2HEX( HEX2DEC(A3874) + HEX2DEC("80000") ), 8 )</f>
        <v>0x82E07</v>
      </c>
    </row>
    <row r="3875" customFormat="false" ht="15.75" hidden="false" customHeight="false" outlineLevel="0" collapsed="false">
      <c r="A3875" s="22" t="s">
        <v>13690</v>
      </c>
      <c r="B3875" s="6" t="s">
        <v>7289</v>
      </c>
      <c r="E3875" s="18" t="str">
        <f aca="false">RIGHT( "0x" &amp; DEC2HEX( HEX2DEC(A3875) + HEX2DEC("80000") ), 8 )</f>
        <v>0x82E34</v>
      </c>
    </row>
    <row r="3876" customFormat="false" ht="15.75" hidden="false" customHeight="false" outlineLevel="0" collapsed="false">
      <c r="A3876" s="22" t="s">
        <v>16282</v>
      </c>
      <c r="B3876" s="6" t="s">
        <v>7291</v>
      </c>
      <c r="E3876" s="18" t="str">
        <f aca="false">RIGHT( "0x" &amp; DEC2HEX( HEX2DEC(A3876) + HEX2DEC("80000") ), 8 )</f>
        <v>0x82E5F</v>
      </c>
    </row>
    <row r="3877" customFormat="false" ht="15.75" hidden="false" customHeight="false" outlineLevel="0" collapsed="false">
      <c r="A3877" s="22" t="s">
        <v>16283</v>
      </c>
      <c r="B3877" s="6" t="s">
        <v>7293</v>
      </c>
      <c r="E3877" s="18" t="str">
        <f aca="false">RIGHT( "0x" &amp; DEC2HEX( HEX2DEC(A3877) + HEX2DEC("80000") ), 8 )</f>
        <v>0x82E88</v>
      </c>
    </row>
    <row r="3878" customFormat="false" ht="15.75" hidden="false" customHeight="false" outlineLevel="0" collapsed="false">
      <c r="A3878" s="22" t="s">
        <v>16284</v>
      </c>
      <c r="B3878" s="6" t="s">
        <v>7295</v>
      </c>
      <c r="E3878" s="18" t="str">
        <f aca="false">RIGHT( "0x" &amp; DEC2HEX( HEX2DEC(A3878) + HEX2DEC("80000") ), 8 )</f>
        <v>0x82EB5</v>
      </c>
    </row>
    <row r="3879" customFormat="false" ht="15.75" hidden="false" customHeight="false" outlineLevel="0" collapsed="false">
      <c r="A3879" s="22" t="s">
        <v>16285</v>
      </c>
      <c r="B3879" s="6" t="s">
        <v>7336</v>
      </c>
      <c r="E3879" s="18" t="str">
        <f aca="false">RIGHT( "0x" &amp; DEC2HEX( HEX2DEC(A3879) + HEX2DEC("80000") ), 8 )</f>
        <v>0x82EE0</v>
      </c>
    </row>
    <row r="3880" customFormat="false" ht="15.75" hidden="false" customHeight="false" outlineLevel="0" collapsed="false">
      <c r="A3880" s="22" t="s">
        <v>16286</v>
      </c>
      <c r="B3880" s="6" t="s">
        <v>8303</v>
      </c>
      <c r="E3880" s="18" t="str">
        <f aca="false">RIGHT( "0x" &amp; DEC2HEX( HEX2DEC(A3880) + HEX2DEC("80000") ), 8 )</f>
        <v>0x82EF0</v>
      </c>
    </row>
    <row r="3881" customFormat="false" ht="15.75" hidden="false" customHeight="false" outlineLevel="0" collapsed="false">
      <c r="A3881" s="22" t="s">
        <v>16287</v>
      </c>
      <c r="B3881" s="6" t="s">
        <v>16288</v>
      </c>
      <c r="E3881" s="18" t="str">
        <f aca="false">RIGHT( "0x" &amp; DEC2HEX( HEX2DEC(A3881) + HEX2DEC("80000") ), 8 )</f>
        <v>0x82EF8</v>
      </c>
    </row>
    <row r="3882" customFormat="false" ht="15.75" hidden="false" customHeight="false" outlineLevel="0" collapsed="false">
      <c r="A3882" s="22" t="s">
        <v>16289</v>
      </c>
      <c r="B3882" s="6" t="s">
        <v>8284</v>
      </c>
      <c r="E3882" s="18" t="str">
        <f aca="false">RIGHT( "0x" &amp; DEC2HEX( HEX2DEC(A3882) + HEX2DEC("80000") ), 8 )</f>
        <v>0x82F1D</v>
      </c>
    </row>
    <row r="3883" customFormat="false" ht="15.75" hidden="false" customHeight="false" outlineLevel="0" collapsed="false">
      <c r="A3883" s="22" t="s">
        <v>16290</v>
      </c>
      <c r="B3883" s="6" t="s">
        <v>8286</v>
      </c>
      <c r="E3883" s="18" t="str">
        <f aca="false">RIGHT( "0x" &amp; DEC2HEX( HEX2DEC(A3883) + HEX2DEC("80000") ), 8 )</f>
        <v>0x82F4C</v>
      </c>
    </row>
    <row r="3884" customFormat="false" ht="15.75" hidden="false" customHeight="false" outlineLevel="0" collapsed="false">
      <c r="A3884" s="22" t="s">
        <v>16291</v>
      </c>
      <c r="B3884" s="6" t="s">
        <v>8288</v>
      </c>
      <c r="E3884" s="18" t="str">
        <f aca="false">RIGHT( "0x" &amp; DEC2HEX( HEX2DEC(A3884) + HEX2DEC("80000") ), 8 )</f>
        <v>0x82F77</v>
      </c>
    </row>
    <row r="3885" customFormat="false" ht="15.75" hidden="false" customHeight="false" outlineLevel="0" collapsed="false">
      <c r="A3885" s="22" t="s">
        <v>16292</v>
      </c>
      <c r="B3885" s="6" t="s">
        <v>8290</v>
      </c>
      <c r="E3885" s="18" t="str">
        <f aca="false">RIGHT( "0x" &amp; DEC2HEX( HEX2DEC(A3885) + HEX2DEC("80000") ), 8 )</f>
        <v>0x82FA2</v>
      </c>
    </row>
    <row r="3886" customFormat="false" ht="15.75" hidden="false" customHeight="false" outlineLevel="0" collapsed="false">
      <c r="A3886" s="22" t="s">
        <v>16293</v>
      </c>
      <c r="B3886" s="6" t="s">
        <v>8292</v>
      </c>
      <c r="E3886" s="18" t="str">
        <f aca="false">RIGHT( "0x" &amp; DEC2HEX( HEX2DEC(A3886) + HEX2DEC("80000") ), 8 )</f>
        <v>0x82FCB</v>
      </c>
    </row>
    <row r="3887" customFormat="false" ht="15.75" hidden="false" customHeight="false" outlineLevel="0" collapsed="false">
      <c r="A3887" s="22" t="s">
        <v>16294</v>
      </c>
      <c r="B3887" s="6" t="s">
        <v>16295</v>
      </c>
      <c r="E3887" s="18" t="str">
        <f aca="false">RIGHT( "0x" &amp; DEC2HEX( HEX2DEC(A3887) + HEX2DEC("80000") ), 8 )</f>
        <v>0x82FF2</v>
      </c>
    </row>
    <row r="3888" customFormat="false" ht="15.75" hidden="false" customHeight="false" outlineLevel="0" collapsed="false">
      <c r="A3888" s="22" t="s">
        <v>16296</v>
      </c>
      <c r="B3888" s="6" t="s">
        <v>16297</v>
      </c>
      <c r="E3888" s="18" t="str">
        <f aca="false">RIGHT( "0x" &amp; DEC2HEX( HEX2DEC(A3888) + HEX2DEC("80000") ), 8 )</f>
        <v>0x83010</v>
      </c>
    </row>
    <row r="3889" customFormat="false" ht="15.75" hidden="false" customHeight="false" outlineLevel="0" collapsed="false">
      <c r="A3889" s="22" t="s">
        <v>13725</v>
      </c>
      <c r="B3889" s="6" t="s">
        <v>8295</v>
      </c>
      <c r="E3889" s="18" t="str">
        <f aca="false">RIGHT( "0x" &amp; DEC2HEX( HEX2DEC(A3889) + HEX2DEC("80000") ), 8 )</f>
        <v>0x8301D</v>
      </c>
    </row>
    <row r="3890" customFormat="false" ht="15.75" hidden="false" customHeight="false" outlineLevel="0" collapsed="false">
      <c r="A3890" s="22" t="s">
        <v>16298</v>
      </c>
      <c r="B3890" s="6" t="s">
        <v>8303</v>
      </c>
      <c r="E3890" s="18" t="str">
        <f aca="false">RIGHT( "0x" &amp; DEC2HEX( HEX2DEC(A3890) + HEX2DEC("80000") ), 8 )</f>
        <v>0x8304C</v>
      </c>
    </row>
    <row r="3891" customFormat="false" ht="15.75" hidden="false" customHeight="false" outlineLevel="0" collapsed="false">
      <c r="A3891" s="22" t="s">
        <v>13728</v>
      </c>
      <c r="B3891" s="6" t="s">
        <v>16299</v>
      </c>
      <c r="E3891" s="18" t="str">
        <f aca="false">RIGHT( "0x" &amp; DEC2HEX( HEX2DEC(A3891) + HEX2DEC("80000") ), 8 )</f>
        <v>0x83054</v>
      </c>
    </row>
    <row r="3892" customFormat="false" ht="15.75" hidden="false" customHeight="false" outlineLevel="0" collapsed="false">
      <c r="A3892" s="22" t="s">
        <v>16300</v>
      </c>
      <c r="B3892" s="6" t="s">
        <v>8299</v>
      </c>
      <c r="E3892" s="18" t="str">
        <f aca="false">RIGHT( "0x" &amp; DEC2HEX( HEX2DEC(A3892) + HEX2DEC("80000") ), 8 )</f>
        <v>0x83075</v>
      </c>
    </row>
    <row r="3893" customFormat="false" ht="15.75" hidden="false" customHeight="false" outlineLevel="0" collapsed="false">
      <c r="A3893" s="22" t="s">
        <v>16301</v>
      </c>
      <c r="B3893" s="6" t="s">
        <v>8301</v>
      </c>
      <c r="E3893" s="18" t="str">
        <f aca="false">RIGHT( "0x" &amp; DEC2HEX( HEX2DEC(A3893) + HEX2DEC("80000") ), 8 )</f>
        <v>0x8309E</v>
      </c>
    </row>
    <row r="3894" customFormat="false" ht="15.75" hidden="false" customHeight="false" outlineLevel="0" collapsed="false">
      <c r="A3894" s="22" t="s">
        <v>16302</v>
      </c>
      <c r="B3894" s="6" t="s">
        <v>8303</v>
      </c>
      <c r="E3894" s="18" t="str">
        <f aca="false">RIGHT( "0x" &amp; DEC2HEX( HEX2DEC(A3894) + HEX2DEC("80000") ), 8 )</f>
        <v>0x830C5</v>
      </c>
    </row>
    <row r="3895" customFormat="false" ht="15.75" hidden="false" customHeight="false" outlineLevel="0" collapsed="false">
      <c r="A3895" s="22" t="s">
        <v>16303</v>
      </c>
      <c r="B3895" s="6" t="s">
        <v>8305</v>
      </c>
      <c r="E3895" s="18" t="str">
        <f aca="false">RIGHT( "0x" &amp; DEC2HEX( HEX2DEC(A3895) + HEX2DEC("80000") ), 8 )</f>
        <v>0x830CD</v>
      </c>
    </row>
    <row r="3896" customFormat="false" ht="15.75" hidden="false" customHeight="false" outlineLevel="0" collapsed="false">
      <c r="A3896" s="22" t="s">
        <v>16304</v>
      </c>
      <c r="B3896" s="6" t="s">
        <v>8307</v>
      </c>
      <c r="E3896" s="18" t="str">
        <f aca="false">RIGHT( "0x" &amp; DEC2HEX( HEX2DEC(A3896) + HEX2DEC("80000") ), 8 )</f>
        <v>0x830EE</v>
      </c>
    </row>
    <row r="3897" customFormat="false" ht="15.75" hidden="false" customHeight="false" outlineLevel="0" collapsed="false">
      <c r="A3897" s="22" t="s">
        <v>16305</v>
      </c>
      <c r="B3897" s="6" t="s">
        <v>8309</v>
      </c>
      <c r="E3897" s="18" t="str">
        <f aca="false">RIGHT( "0x" &amp; DEC2HEX( HEX2DEC(A3897) + HEX2DEC("80000") ), 8 )</f>
        <v>0x830FA</v>
      </c>
    </row>
    <row r="3898" customFormat="false" ht="15.75" hidden="false" customHeight="false" outlineLevel="0" collapsed="false">
      <c r="A3898" s="22" t="s">
        <v>16306</v>
      </c>
      <c r="B3898" s="6" t="s">
        <v>7785</v>
      </c>
      <c r="E3898" s="18" t="str">
        <f aca="false">RIGHT( "0x" &amp; DEC2HEX( HEX2DEC(A3898) + HEX2DEC("80000") ), 8 )</f>
        <v>0x83118</v>
      </c>
    </row>
    <row r="3899" customFormat="false" ht="15.75" hidden="false" customHeight="false" outlineLevel="0" collapsed="false">
      <c r="A3899" s="22" t="s">
        <v>16307</v>
      </c>
      <c r="B3899" s="6" t="s">
        <v>7867</v>
      </c>
      <c r="E3899" s="18" t="str">
        <f aca="false">RIGHT( "0x" &amp; DEC2HEX( HEX2DEC(A3899) + HEX2DEC("80000") ), 8 )</f>
        <v>0x83128</v>
      </c>
    </row>
    <row r="3900" customFormat="false" ht="15.75" hidden="false" customHeight="false" outlineLevel="0" collapsed="false">
      <c r="A3900" s="22" t="s">
        <v>16308</v>
      </c>
      <c r="B3900" s="6" t="s">
        <v>7869</v>
      </c>
      <c r="E3900" s="18" t="str">
        <f aca="false">RIGHT( "0x" &amp; DEC2HEX( HEX2DEC(A3900) + HEX2DEC("80000") ), 8 )</f>
        <v>0x8313F</v>
      </c>
    </row>
    <row r="3901" customFormat="false" ht="15.75" hidden="false" customHeight="false" outlineLevel="0" collapsed="false">
      <c r="A3901" s="22" t="s">
        <v>16309</v>
      </c>
      <c r="B3901" s="6" t="s">
        <v>7871</v>
      </c>
      <c r="E3901" s="18" t="str">
        <f aca="false">RIGHT( "0x" &amp; DEC2HEX( HEX2DEC(A3901) + HEX2DEC("80000") ), 8 )</f>
        <v>0x83162</v>
      </c>
    </row>
    <row r="3902" customFormat="false" ht="15.75" hidden="false" customHeight="false" outlineLevel="0" collapsed="false">
      <c r="A3902" s="22" t="s">
        <v>16310</v>
      </c>
      <c r="B3902" s="6" t="s">
        <v>7873</v>
      </c>
      <c r="E3902" s="18" t="str">
        <f aca="false">RIGHT( "0x" &amp; DEC2HEX( HEX2DEC(A3902) + HEX2DEC("80000") ), 8 )</f>
        <v>0x83181</v>
      </c>
    </row>
    <row r="3903" customFormat="false" ht="15.75" hidden="false" customHeight="false" outlineLevel="0" collapsed="false">
      <c r="A3903" s="22" t="s">
        <v>16311</v>
      </c>
      <c r="B3903" s="6" t="s">
        <v>7874</v>
      </c>
      <c r="E3903" s="18" t="str">
        <f aca="false">RIGHT( "0x" &amp; DEC2HEX( HEX2DEC(A3903) + HEX2DEC("80000") ), 8 )</f>
        <v>0x831AE</v>
      </c>
    </row>
    <row r="3904" customFormat="false" ht="15.75" hidden="false" customHeight="false" outlineLevel="0" collapsed="false">
      <c r="A3904" s="22" t="s">
        <v>14430</v>
      </c>
      <c r="B3904" s="6" t="s">
        <v>8314</v>
      </c>
      <c r="E3904" s="18" t="str">
        <f aca="false">RIGHT( "0x" &amp; DEC2HEX( HEX2DEC(A3904) + HEX2DEC("80000") ), 8 )</f>
        <v>0x831E5</v>
      </c>
    </row>
    <row r="3905" customFormat="false" ht="15.75" hidden="false" customHeight="false" outlineLevel="0" collapsed="false">
      <c r="A3905" s="22" t="s">
        <v>14432</v>
      </c>
      <c r="B3905" s="6" t="s">
        <v>16312</v>
      </c>
      <c r="E3905" s="18" t="str">
        <f aca="false">RIGHT( "0x" &amp; DEC2HEX( HEX2DEC(A3905) + HEX2DEC("80000") ), 8 )</f>
        <v>0x83201</v>
      </c>
    </row>
    <row r="3906" customFormat="false" ht="15.75" hidden="false" customHeight="false" outlineLevel="0" collapsed="false">
      <c r="A3906" s="22" t="s">
        <v>16313</v>
      </c>
      <c r="B3906" s="6" t="s">
        <v>5328</v>
      </c>
      <c r="E3906" s="18" t="str">
        <f aca="false">RIGHT( "0x" &amp; DEC2HEX( HEX2DEC(A3906) + HEX2DEC("80000") ), 8 )</f>
        <v>0x83214</v>
      </c>
    </row>
    <row r="3907" customFormat="false" ht="15.75" hidden="false" customHeight="false" outlineLevel="0" collapsed="false">
      <c r="A3907" s="22" t="s">
        <v>16314</v>
      </c>
      <c r="B3907" s="6" t="s">
        <v>6335</v>
      </c>
      <c r="E3907" s="18" t="str">
        <f aca="false">RIGHT( "0x" &amp; DEC2HEX( HEX2DEC(A3907) + HEX2DEC("80000") ), 8 )</f>
        <v>0x8321D</v>
      </c>
    </row>
    <row r="3908" customFormat="false" ht="15.75" hidden="false" customHeight="false" outlineLevel="0" collapsed="false">
      <c r="A3908" s="22" t="s">
        <v>16315</v>
      </c>
      <c r="B3908" s="6" t="s">
        <v>7763</v>
      </c>
      <c r="E3908" s="18" t="str">
        <f aca="false">RIGHT( "0x" &amp; DEC2HEX( HEX2DEC(A3908) + HEX2DEC("80000") ), 8 )</f>
        <v>0x83226</v>
      </c>
    </row>
    <row r="3909" customFormat="false" ht="15.75" hidden="false" customHeight="false" outlineLevel="0" collapsed="false">
      <c r="A3909" s="22" t="s">
        <v>16316</v>
      </c>
      <c r="B3909" s="6" t="s">
        <v>8319</v>
      </c>
      <c r="E3909" s="18" t="str">
        <f aca="false">RIGHT( "0x" &amp; DEC2HEX( HEX2DEC(A3909) + HEX2DEC("80000") ), 8 )</f>
        <v>0x83255</v>
      </c>
    </row>
    <row r="3910" customFormat="false" ht="15.75" hidden="false" customHeight="false" outlineLevel="0" collapsed="false">
      <c r="A3910" s="22" t="s">
        <v>16317</v>
      </c>
      <c r="B3910" s="6" t="s">
        <v>7327</v>
      </c>
      <c r="E3910" s="18" t="str">
        <f aca="false">RIGHT( "0x" &amp; DEC2HEX( HEX2DEC(A3910) + HEX2DEC("80000") ), 8 )</f>
        <v>0x8327C</v>
      </c>
    </row>
    <row r="3911" customFormat="false" ht="15.75" hidden="false" customHeight="false" outlineLevel="0" collapsed="false">
      <c r="A3911" s="22" t="s">
        <v>12857</v>
      </c>
      <c r="B3911" s="6" t="s">
        <v>8321</v>
      </c>
      <c r="E3911" s="18" t="str">
        <f aca="false">RIGHT( "0x" &amp; DEC2HEX( HEX2DEC(A3911) + HEX2DEC("80000") ), 8 )</f>
        <v>0x832A6</v>
      </c>
    </row>
    <row r="3912" customFormat="false" ht="15.75" hidden="false" customHeight="false" outlineLevel="0" collapsed="false">
      <c r="A3912" s="22" t="s">
        <v>16318</v>
      </c>
      <c r="B3912" s="6" t="s">
        <v>8323</v>
      </c>
      <c r="E3912" s="18" t="str">
        <f aca="false">RIGHT( "0x" &amp; DEC2HEX( HEX2DEC(A3912) + HEX2DEC("80000") ), 8 )</f>
        <v>0x832B5</v>
      </c>
    </row>
    <row r="3913" customFormat="false" ht="15.75" hidden="false" customHeight="false" outlineLevel="0" collapsed="false">
      <c r="A3913" s="22" t="s">
        <v>16319</v>
      </c>
      <c r="B3913" s="6" t="s">
        <v>8325</v>
      </c>
      <c r="E3913" s="18" t="str">
        <f aca="false">RIGHT( "0x" &amp; DEC2HEX( HEX2DEC(A3913) + HEX2DEC("80000") ), 8 )</f>
        <v>0x832DC</v>
      </c>
    </row>
    <row r="3914" customFormat="false" ht="15.75" hidden="false" customHeight="false" outlineLevel="0" collapsed="false">
      <c r="A3914" s="22" t="s">
        <v>16320</v>
      </c>
      <c r="B3914" s="6" t="s">
        <v>8327</v>
      </c>
      <c r="E3914" s="18" t="str">
        <f aca="false">RIGHT( "0x" &amp; DEC2HEX( HEX2DEC(A3914) + HEX2DEC("80000") ), 8 )</f>
        <v>0x83307</v>
      </c>
    </row>
    <row r="3915" customFormat="false" ht="15.75" hidden="false" customHeight="false" outlineLevel="0" collapsed="false">
      <c r="A3915" s="22" t="s">
        <v>16321</v>
      </c>
      <c r="B3915" s="6" t="s">
        <v>8329</v>
      </c>
      <c r="E3915" s="18" t="str">
        <f aca="false">RIGHT( "0x" &amp; DEC2HEX( HEX2DEC(A3915) + HEX2DEC("80000") ), 8 )</f>
        <v>0x83334</v>
      </c>
    </row>
    <row r="3916" customFormat="false" ht="15.75" hidden="false" customHeight="false" outlineLevel="0" collapsed="false">
      <c r="A3916" s="22" t="s">
        <v>16322</v>
      </c>
      <c r="B3916" s="6" t="s">
        <v>8331</v>
      </c>
      <c r="E3916" s="18" t="str">
        <f aca="false">RIGHT( "0x" &amp; DEC2HEX( HEX2DEC(A3916) + HEX2DEC("80000") ), 8 )</f>
        <v>0x83351</v>
      </c>
    </row>
    <row r="3917" customFormat="false" ht="15.75" hidden="false" customHeight="false" outlineLevel="0" collapsed="false">
      <c r="A3917" s="22" t="s">
        <v>16323</v>
      </c>
      <c r="B3917" s="6" t="s">
        <v>8333</v>
      </c>
      <c r="E3917" s="18" t="str">
        <f aca="false">RIGHT( "0x" &amp; DEC2HEX( HEX2DEC(A3917) + HEX2DEC("80000") ), 8 )</f>
        <v>0x8337E</v>
      </c>
    </row>
    <row r="3918" customFormat="false" ht="15.75" hidden="false" customHeight="false" outlineLevel="0" collapsed="false">
      <c r="A3918" s="22" t="s">
        <v>16324</v>
      </c>
      <c r="B3918" s="6" t="s">
        <v>8335</v>
      </c>
      <c r="E3918" s="18" t="str">
        <f aca="false">RIGHT( "0x" &amp; DEC2HEX( HEX2DEC(A3918) + HEX2DEC("80000") ), 8 )</f>
        <v>0x833A3</v>
      </c>
    </row>
    <row r="3919" customFormat="false" ht="15.75" hidden="false" customHeight="false" outlineLevel="0" collapsed="false">
      <c r="A3919" s="22" t="s">
        <v>14459</v>
      </c>
      <c r="B3919" s="6" t="s">
        <v>8336</v>
      </c>
      <c r="E3919" s="18" t="str">
        <f aca="false">RIGHT( "0x" &amp; DEC2HEX( HEX2DEC(A3919) + HEX2DEC("80000") ), 8 )</f>
        <v>0x833CA</v>
      </c>
    </row>
    <row r="3920" customFormat="false" ht="15.75" hidden="false" customHeight="false" outlineLevel="0" collapsed="false">
      <c r="A3920" s="22" t="s">
        <v>16325</v>
      </c>
      <c r="B3920" s="6" t="s">
        <v>8338</v>
      </c>
      <c r="E3920" s="18" t="str">
        <f aca="false">RIGHT( "0x" &amp; DEC2HEX( HEX2DEC(A3920) + HEX2DEC("80000") ), 8 )</f>
        <v>0x833F5</v>
      </c>
    </row>
    <row r="3921" customFormat="false" ht="15.75" hidden="false" customHeight="false" outlineLevel="0" collapsed="false">
      <c r="A3921" s="22" t="s">
        <v>12878</v>
      </c>
      <c r="B3921" s="6" t="s">
        <v>8340</v>
      </c>
      <c r="E3921" s="18" t="str">
        <f aca="false">RIGHT( "0x" &amp; DEC2HEX( HEX2DEC(A3921) + HEX2DEC("80000") ), 8 )</f>
        <v>0x83401</v>
      </c>
    </row>
    <row r="3922" customFormat="false" ht="15.75" hidden="false" customHeight="false" outlineLevel="0" collapsed="false">
      <c r="A3922" s="22" t="s">
        <v>16326</v>
      </c>
      <c r="B3922" s="6" t="s">
        <v>8342</v>
      </c>
      <c r="E3922" s="18" t="str">
        <f aca="false">RIGHT( "0x" &amp; DEC2HEX( HEX2DEC(A3922) + HEX2DEC("80000") ), 8 )</f>
        <v>0x8340A</v>
      </c>
    </row>
    <row r="3923" customFormat="false" ht="15.75" hidden="false" customHeight="false" outlineLevel="0" collapsed="false">
      <c r="A3923" s="22"/>
      <c r="B3923" s="3"/>
      <c r="D3923" s="3" t="s">
        <v>16327</v>
      </c>
      <c r="E3923" s="18"/>
    </row>
    <row r="3924" customFormat="false" ht="15.75" hidden="false" customHeight="false" outlineLevel="0" collapsed="false">
      <c r="A3924" s="22" t="s">
        <v>10807</v>
      </c>
      <c r="B3924" s="6" t="s">
        <v>7336</v>
      </c>
      <c r="E3924" s="18" t="str">
        <f aca="false">RIGHT( "0x" &amp; DEC2HEX( HEX2DEC(A3924) + HEX2DEC("82000") ), 8 )</f>
        <v>0x82000</v>
      </c>
    </row>
    <row r="3925" customFormat="false" ht="15.75" hidden="false" customHeight="false" outlineLevel="0" collapsed="false">
      <c r="A3925" s="22" t="s">
        <v>12240</v>
      </c>
      <c r="B3925" s="6" t="s">
        <v>5328</v>
      </c>
      <c r="E3925" s="18" t="str">
        <f aca="false">RIGHT( "0x" &amp; DEC2HEX( HEX2DEC(A3925) + HEX2DEC("82000") ), 8 )</f>
        <v>0x82010</v>
      </c>
    </row>
    <row r="3926" customFormat="false" ht="15.75" hidden="false" customHeight="false" outlineLevel="0" collapsed="false">
      <c r="A3926" s="22" t="s">
        <v>16328</v>
      </c>
      <c r="B3926" s="6" t="s">
        <v>6335</v>
      </c>
      <c r="E3926" s="18" t="str">
        <f aca="false">RIGHT( "0x" &amp; DEC2HEX( HEX2DEC(A3926) + HEX2DEC("82000") ), 8 )</f>
        <v>0x82019</v>
      </c>
    </row>
    <row r="3927" customFormat="false" ht="15.75" hidden="false" customHeight="false" outlineLevel="0" collapsed="false">
      <c r="A3927" s="22" t="s">
        <v>16329</v>
      </c>
      <c r="B3927" s="6" t="s">
        <v>8425</v>
      </c>
      <c r="E3927" s="18" t="str">
        <f aca="false">RIGHT( "0x" &amp; DEC2HEX( HEX2DEC(A3927) + HEX2DEC("82000") ), 8 )</f>
        <v>0x82022</v>
      </c>
    </row>
    <row r="3928" customFormat="false" ht="15.75" hidden="false" customHeight="false" outlineLevel="0" collapsed="false">
      <c r="A3928" s="22" t="s">
        <v>16330</v>
      </c>
      <c r="B3928" s="6" t="s">
        <v>8427</v>
      </c>
      <c r="E3928" s="18" t="str">
        <f aca="false">RIGHT( "0x" &amp; DEC2HEX( HEX2DEC(A3928) + HEX2DEC("82000") ), 8 )</f>
        <v>0x8204B</v>
      </c>
    </row>
    <row r="3929" customFormat="false" ht="15.75" hidden="false" customHeight="false" outlineLevel="0" collapsed="false">
      <c r="A3929" s="22" t="s">
        <v>12777</v>
      </c>
      <c r="B3929" s="6" t="s">
        <v>8428</v>
      </c>
      <c r="E3929" s="18" t="str">
        <f aca="false">RIGHT( "0x" &amp; DEC2HEX( HEX2DEC(A3929) + HEX2DEC("82000") ), 8 )</f>
        <v>0x82078</v>
      </c>
    </row>
    <row r="3930" customFormat="false" ht="15.75" hidden="false" customHeight="false" outlineLevel="0" collapsed="false">
      <c r="A3930" s="22" t="s">
        <v>16331</v>
      </c>
      <c r="B3930" s="6" t="s">
        <v>8430</v>
      </c>
      <c r="E3930" s="18" t="str">
        <f aca="false">RIGHT( "0x" &amp; DEC2HEX( HEX2DEC(A3930) + HEX2DEC("82000") ), 8 )</f>
        <v>0x8208F</v>
      </c>
    </row>
    <row r="3931" customFormat="false" ht="15.75" hidden="false" customHeight="false" outlineLevel="0" collapsed="false">
      <c r="A3931" s="22" t="s">
        <v>16332</v>
      </c>
      <c r="B3931" s="6" t="s">
        <v>8432</v>
      </c>
      <c r="E3931" s="18" t="str">
        <f aca="false">RIGHT( "0x" &amp; DEC2HEX( HEX2DEC(A3931) + HEX2DEC("82000") ), 8 )</f>
        <v>0x820B8</v>
      </c>
    </row>
    <row r="3932" customFormat="false" ht="15.75" hidden="false" customHeight="false" outlineLevel="0" collapsed="false">
      <c r="A3932" s="22" t="s">
        <v>16333</v>
      </c>
      <c r="B3932" s="6" t="s">
        <v>8434</v>
      </c>
      <c r="E3932" s="18" t="str">
        <f aca="false">RIGHT( "0x" &amp; DEC2HEX( HEX2DEC(A3932) + HEX2DEC("82000") ), 8 )</f>
        <v>0x820DD</v>
      </c>
    </row>
    <row r="3933" customFormat="false" ht="15.75" hidden="false" customHeight="false" outlineLevel="0" collapsed="false">
      <c r="A3933" s="22" t="s">
        <v>16334</v>
      </c>
      <c r="B3933" s="6" t="s">
        <v>8435</v>
      </c>
      <c r="E3933" s="18" t="str">
        <f aca="false">RIGHT( "0x" &amp; DEC2HEX( HEX2DEC(A3933) + HEX2DEC("82000") ), 8 )</f>
        <v>0x82104</v>
      </c>
    </row>
    <row r="3934" customFormat="false" ht="15.75" hidden="false" customHeight="false" outlineLevel="0" collapsed="false">
      <c r="A3934" s="22" t="s">
        <v>16335</v>
      </c>
      <c r="B3934" s="6" t="s">
        <v>8437</v>
      </c>
      <c r="E3934" s="18" t="str">
        <f aca="false">RIGHT( "0x" &amp; DEC2HEX( HEX2DEC(A3934) + HEX2DEC("82000") ), 8 )</f>
        <v>0x82129</v>
      </c>
    </row>
    <row r="3935" customFormat="false" ht="15.75" hidden="false" customHeight="false" outlineLevel="0" collapsed="false">
      <c r="A3935" s="22" t="s">
        <v>16336</v>
      </c>
      <c r="B3935" s="6" t="s">
        <v>8438</v>
      </c>
      <c r="E3935" s="18" t="str">
        <f aca="false">RIGHT( "0x" &amp; DEC2HEX( HEX2DEC(A3935) + HEX2DEC("82000") ), 8 )</f>
        <v>0x82150</v>
      </c>
    </row>
    <row r="3936" customFormat="false" ht="15.75" hidden="false" customHeight="false" outlineLevel="0" collapsed="false">
      <c r="A3936" s="22" t="s">
        <v>16337</v>
      </c>
      <c r="B3936" s="6" t="s">
        <v>8440</v>
      </c>
      <c r="E3936" s="18" t="str">
        <f aca="false">RIGHT( "0x" &amp; DEC2HEX( HEX2DEC(A3936) + HEX2DEC("82000") ), 8 )</f>
        <v>0x8216D</v>
      </c>
    </row>
    <row r="3937" customFormat="false" ht="15.75" hidden="false" customHeight="false" outlineLevel="0" collapsed="false">
      <c r="A3937" s="22" t="s">
        <v>16338</v>
      </c>
      <c r="B3937" s="6" t="s">
        <v>8442</v>
      </c>
      <c r="E3937" s="18" t="str">
        <f aca="false">RIGHT( "0x" &amp; DEC2HEX( HEX2DEC(A3937) + HEX2DEC("82000") ), 8 )</f>
        <v>0x82196</v>
      </c>
    </row>
    <row r="3938" customFormat="false" ht="15.75" hidden="false" customHeight="false" outlineLevel="0" collapsed="false">
      <c r="A3938" s="22" t="s">
        <v>16339</v>
      </c>
      <c r="B3938" s="6" t="s">
        <v>5328</v>
      </c>
      <c r="E3938" s="18" t="str">
        <f aca="false">RIGHT( "0x" &amp; DEC2HEX( HEX2DEC(A3938) + HEX2DEC("82000") ), 8 )</f>
        <v>0x821B8</v>
      </c>
    </row>
    <row r="3939" customFormat="false" ht="15.75" hidden="false" customHeight="false" outlineLevel="0" collapsed="false">
      <c r="A3939" s="22" t="s">
        <v>16340</v>
      </c>
      <c r="B3939" s="6" t="s">
        <v>6335</v>
      </c>
      <c r="E3939" s="18" t="str">
        <f aca="false">RIGHT( "0x" &amp; DEC2HEX( HEX2DEC(A3939) + HEX2DEC("82000") ), 8 )</f>
        <v>0x821C1</v>
      </c>
    </row>
    <row r="3940" customFormat="false" ht="15.75" hidden="false" customHeight="false" outlineLevel="0" collapsed="false">
      <c r="A3940" s="22" t="s">
        <v>16341</v>
      </c>
      <c r="B3940" s="6" t="s">
        <v>7763</v>
      </c>
      <c r="E3940" s="18" t="str">
        <f aca="false">RIGHT( "0x" &amp; DEC2HEX( HEX2DEC(A3940) + HEX2DEC("82000") ), 8 )</f>
        <v>0x821CA</v>
      </c>
    </row>
    <row r="3941" customFormat="false" ht="15.75" hidden="false" customHeight="false" outlineLevel="0" collapsed="false">
      <c r="A3941" s="22" t="s">
        <v>16342</v>
      </c>
      <c r="B3941" s="6" t="s">
        <v>8446</v>
      </c>
      <c r="E3941" s="18" t="str">
        <f aca="false">RIGHT( "0x" &amp; DEC2HEX( HEX2DEC(A3941) + HEX2DEC("82000") ), 8 )</f>
        <v>0x821F9</v>
      </c>
    </row>
    <row r="3942" customFormat="false" ht="15.75" hidden="false" customHeight="false" outlineLevel="0" collapsed="false">
      <c r="A3942" s="22" t="s">
        <v>15266</v>
      </c>
      <c r="B3942" s="6" t="s">
        <v>8447</v>
      </c>
      <c r="E3942" s="18" t="str">
        <f aca="false">RIGHT( "0x" &amp; DEC2HEX( HEX2DEC(A3942) + HEX2DEC("82000") ), 8 )</f>
        <v>0x82201</v>
      </c>
    </row>
    <row r="3943" customFormat="false" ht="15.75" hidden="false" customHeight="false" outlineLevel="0" collapsed="false">
      <c r="A3943" s="22" t="s">
        <v>16343</v>
      </c>
      <c r="B3943" s="6" t="s">
        <v>7204</v>
      </c>
      <c r="E3943" s="18" t="str">
        <f aca="false">RIGHT( "0x" &amp; DEC2HEX( HEX2DEC(A3943) + HEX2DEC("82000") ), 8 )</f>
        <v>0x82220</v>
      </c>
    </row>
    <row r="3944" customFormat="false" ht="15.75" hidden="false" customHeight="false" outlineLevel="0" collapsed="false">
      <c r="A3944" s="22" t="s">
        <v>16344</v>
      </c>
      <c r="B3944" s="6" t="s">
        <v>8450</v>
      </c>
      <c r="E3944" s="18" t="str">
        <f aca="false">RIGHT( "0x" &amp; DEC2HEX( HEX2DEC(A3944) + HEX2DEC("82000") ), 8 )</f>
        <v>0x82249</v>
      </c>
    </row>
    <row r="3945" customFormat="false" ht="15.75" hidden="false" customHeight="false" outlineLevel="0" collapsed="false">
      <c r="A3945" s="22" t="s">
        <v>16345</v>
      </c>
      <c r="B3945" s="6" t="s">
        <v>7206</v>
      </c>
      <c r="E3945" s="18" t="str">
        <f aca="false">RIGHT( "0x" &amp; DEC2HEX( HEX2DEC(A3945) + HEX2DEC("82000") ), 8 )</f>
        <v>0x8226E</v>
      </c>
    </row>
    <row r="3946" customFormat="false" ht="15.75" hidden="false" customHeight="false" outlineLevel="0" collapsed="false">
      <c r="A3946" s="22" t="s">
        <v>16346</v>
      </c>
      <c r="B3946" s="6" t="s">
        <v>7207</v>
      </c>
      <c r="E3946" s="18" t="str">
        <f aca="false">RIGHT( "0x" &amp; DEC2HEX( HEX2DEC(A3946) + HEX2DEC("82000") ), 8 )</f>
        <v>0x8229B</v>
      </c>
    </row>
    <row r="3947" customFormat="false" ht="15.75" hidden="false" customHeight="false" outlineLevel="0" collapsed="false">
      <c r="A3947" s="22" t="s">
        <v>16347</v>
      </c>
      <c r="B3947" s="6" t="s">
        <v>5044</v>
      </c>
      <c r="E3947" s="18" t="str">
        <f aca="false">RIGHT( "0x" &amp; DEC2HEX( HEX2DEC(A3947) + HEX2DEC("82000") ), 8 )</f>
        <v>0x822CA</v>
      </c>
    </row>
    <row r="3948" customFormat="false" ht="15.75" hidden="false" customHeight="false" outlineLevel="0" collapsed="false">
      <c r="A3948" s="22" t="s">
        <v>13802</v>
      </c>
      <c r="B3948" s="6" t="s">
        <v>8455</v>
      </c>
      <c r="E3948" s="18" t="str">
        <f aca="false">RIGHT( "0x" &amp; DEC2HEX( HEX2DEC(A3948) + HEX2DEC("82000") ), 8 )</f>
        <v>0x822EB</v>
      </c>
    </row>
    <row r="3949" customFormat="false" ht="15.75" hidden="false" customHeight="false" outlineLevel="0" collapsed="false">
      <c r="A3949" s="22" t="s">
        <v>12700</v>
      </c>
      <c r="B3949" s="6" t="s">
        <v>7210</v>
      </c>
      <c r="E3949" s="18" t="str">
        <f aca="false">RIGHT( "0x" &amp; DEC2HEX( HEX2DEC(A3949) + HEX2DEC("82000") ), 8 )</f>
        <v>0x82308</v>
      </c>
    </row>
    <row r="3950" customFormat="false" ht="15.75" hidden="false" customHeight="false" outlineLevel="0" collapsed="false">
      <c r="A3950" s="22" t="s">
        <v>16348</v>
      </c>
      <c r="B3950" s="6" t="s">
        <v>8457</v>
      </c>
      <c r="E3950" s="18" t="str">
        <f aca="false">RIGHT( "0x" &amp; DEC2HEX( HEX2DEC(A3950) + HEX2DEC("82000") ), 8 )</f>
        <v>0x82337</v>
      </c>
    </row>
    <row r="3951" customFormat="false" ht="15.75" hidden="false" customHeight="false" outlineLevel="0" collapsed="false">
      <c r="A3951" s="22" t="s">
        <v>16349</v>
      </c>
      <c r="B3951" s="6" t="s">
        <v>8459</v>
      </c>
      <c r="E3951" s="18" t="str">
        <f aca="false">RIGHT( "0x" &amp; DEC2HEX( HEX2DEC(A3951) + HEX2DEC("82000") ), 8 )</f>
        <v>0x82364</v>
      </c>
    </row>
    <row r="3952" customFormat="false" ht="15.75" hidden="false" customHeight="false" outlineLevel="0" collapsed="false">
      <c r="A3952" s="22" t="s">
        <v>16350</v>
      </c>
      <c r="B3952" s="6" t="s">
        <v>7215</v>
      </c>
      <c r="E3952" s="18" t="str">
        <f aca="false">RIGHT( "0x" &amp; DEC2HEX( HEX2DEC(A3952) + HEX2DEC("82000") ), 8 )</f>
        <v>0x82381</v>
      </c>
    </row>
    <row r="3953" customFormat="false" ht="15.75" hidden="false" customHeight="false" outlineLevel="0" collapsed="false">
      <c r="A3953" s="22" t="s">
        <v>16351</v>
      </c>
      <c r="B3953" s="6" t="s">
        <v>7216</v>
      </c>
      <c r="E3953" s="18" t="str">
        <f aca="false">RIGHT( "0x" &amp; DEC2HEX( HEX2DEC(A3953) + HEX2DEC("82000") ), 8 )</f>
        <v>0x823AC</v>
      </c>
    </row>
    <row r="3954" customFormat="false" ht="15.75" hidden="false" customHeight="false" outlineLevel="0" collapsed="false">
      <c r="A3954" s="22" t="s">
        <v>16352</v>
      </c>
      <c r="B3954" s="6" t="s">
        <v>7218</v>
      </c>
      <c r="E3954" s="18" t="str">
        <f aca="false">RIGHT( "0x" &amp; DEC2HEX( HEX2DEC(A3954) + HEX2DEC("82000") ), 8 )</f>
        <v>0x823D5</v>
      </c>
    </row>
    <row r="3955" customFormat="false" ht="15.75" hidden="false" customHeight="false" outlineLevel="0" collapsed="false">
      <c r="A3955" s="22" t="s">
        <v>16353</v>
      </c>
      <c r="B3955" s="6" t="s">
        <v>7219</v>
      </c>
      <c r="E3955" s="18" t="str">
        <f aca="false">RIGHT( "0x" &amp; DEC2HEX( HEX2DEC(A3955) + HEX2DEC("82000") ), 8 )</f>
        <v>0x82406</v>
      </c>
    </row>
    <row r="3956" customFormat="false" ht="15.75" hidden="false" customHeight="false" outlineLevel="0" collapsed="false">
      <c r="A3956" s="22" t="s">
        <v>16354</v>
      </c>
      <c r="B3956" s="6" t="s">
        <v>6220</v>
      </c>
      <c r="E3956" s="18" t="str">
        <f aca="false">RIGHT( "0x" &amp; DEC2HEX( HEX2DEC(A3956) + HEX2DEC("82000") ), 8 )</f>
        <v>0x82418</v>
      </c>
    </row>
    <row r="3957" customFormat="false" ht="15.75" hidden="false" customHeight="false" outlineLevel="0" collapsed="false">
      <c r="A3957" s="22" t="s">
        <v>12709</v>
      </c>
      <c r="B3957" s="6" t="s">
        <v>6222</v>
      </c>
      <c r="E3957" s="18" t="str">
        <f aca="false">RIGHT( "0x" &amp; DEC2HEX( HEX2DEC(A3957) + HEX2DEC("82000") ), 8 )</f>
        <v>0x82428</v>
      </c>
    </row>
    <row r="3958" customFormat="false" ht="15.75" hidden="false" customHeight="false" outlineLevel="0" collapsed="false">
      <c r="A3958" s="22" t="s">
        <v>16355</v>
      </c>
      <c r="B3958" s="6" t="s">
        <v>8466</v>
      </c>
      <c r="E3958" s="18" t="str">
        <f aca="false">RIGHT( "0x" &amp; DEC2HEX( HEX2DEC(A3958) + HEX2DEC("82000") ), 8 )</f>
        <v>0x8243F</v>
      </c>
    </row>
    <row r="3959" customFormat="false" ht="15.75" hidden="false" customHeight="false" outlineLevel="0" collapsed="false">
      <c r="A3959" s="22" t="s">
        <v>16356</v>
      </c>
      <c r="B3959" s="6" t="s">
        <v>8468</v>
      </c>
      <c r="E3959" s="18" t="str">
        <f aca="false">RIGHT( "0x" &amp; DEC2HEX( HEX2DEC(A3959) + HEX2DEC("82000") ), 8 )</f>
        <v>0x8246E</v>
      </c>
    </row>
    <row r="3960" customFormat="false" ht="15.75" hidden="false" customHeight="false" outlineLevel="0" collapsed="false">
      <c r="A3960" s="22" t="s">
        <v>16357</v>
      </c>
      <c r="B3960" s="6" t="s">
        <v>7227</v>
      </c>
      <c r="E3960" s="18" t="str">
        <f aca="false">RIGHT( "0x" &amp; DEC2HEX( HEX2DEC(A3960) + HEX2DEC("82000") ), 8 )</f>
        <v>0x82487</v>
      </c>
    </row>
    <row r="3961" customFormat="false" ht="15.75" hidden="false" customHeight="false" outlineLevel="0" collapsed="false">
      <c r="A3961" s="22" t="s">
        <v>16358</v>
      </c>
      <c r="B3961" s="6" t="s">
        <v>5523</v>
      </c>
      <c r="E3961" s="18" t="str">
        <f aca="false">RIGHT( "0x" &amp; DEC2HEX( HEX2DEC(A3961) + HEX2DEC("82000") ), 8 )</f>
        <v>0x824B4</v>
      </c>
    </row>
    <row r="3962" customFormat="false" ht="15.75" hidden="false" customHeight="false" outlineLevel="0" collapsed="false">
      <c r="A3962" s="22" t="s">
        <v>16359</v>
      </c>
      <c r="B3962" s="6" t="s">
        <v>8472</v>
      </c>
      <c r="E3962" s="18" t="str">
        <f aca="false">RIGHT( "0x" &amp; DEC2HEX( HEX2DEC(A3962) + HEX2DEC("82000") ), 8 )</f>
        <v>0x824C9</v>
      </c>
    </row>
    <row r="3963" customFormat="false" ht="15.75" hidden="false" customHeight="false" outlineLevel="0" collapsed="false">
      <c r="A3963" s="22" t="s">
        <v>16360</v>
      </c>
      <c r="B3963" s="6" t="s">
        <v>8474</v>
      </c>
      <c r="E3963" s="18" t="str">
        <f aca="false">RIGHT( "0x" &amp; DEC2HEX( HEX2DEC(A3963) + HEX2DEC("82000") ), 8 )</f>
        <v>0x824F0</v>
      </c>
    </row>
    <row r="3964" customFormat="false" ht="15.75" hidden="false" customHeight="false" outlineLevel="0" collapsed="false">
      <c r="A3964" s="22" t="s">
        <v>16361</v>
      </c>
      <c r="B3964" s="6" t="s">
        <v>8476</v>
      </c>
      <c r="E3964" s="18" t="str">
        <f aca="false">RIGHT( "0x" &amp; DEC2HEX( HEX2DEC(A3964) + HEX2DEC("82000") ), 8 )</f>
        <v>0x8251B</v>
      </c>
    </row>
    <row r="3965" customFormat="false" ht="15.75" hidden="false" customHeight="false" outlineLevel="0" collapsed="false">
      <c r="A3965" s="22" t="s">
        <v>16362</v>
      </c>
      <c r="B3965" s="6" t="s">
        <v>8478</v>
      </c>
      <c r="E3965" s="18" t="str">
        <f aca="false">RIGHT( "0x" &amp; DEC2HEX( HEX2DEC(A3965) + HEX2DEC("82000") ), 8 )</f>
        <v>0x82542</v>
      </c>
    </row>
    <row r="3966" customFormat="false" ht="15.75" hidden="false" customHeight="false" outlineLevel="0" collapsed="false">
      <c r="A3966" s="22" t="s">
        <v>16363</v>
      </c>
      <c r="B3966" s="6" t="s">
        <v>8480</v>
      </c>
      <c r="E3966" s="18" t="str">
        <f aca="false">RIGHT( "0x" &amp; DEC2HEX( HEX2DEC(A3966) + HEX2DEC("82000") ), 8 )</f>
        <v>0x8256F</v>
      </c>
    </row>
    <row r="3967" customFormat="false" ht="15.75" hidden="false" customHeight="false" outlineLevel="0" collapsed="false">
      <c r="A3967" s="22" t="s">
        <v>16364</v>
      </c>
      <c r="B3967" s="6" t="s">
        <v>8482</v>
      </c>
      <c r="E3967" s="18" t="str">
        <f aca="false">RIGHT( "0x" &amp; DEC2HEX( HEX2DEC(A3967) + HEX2DEC("82000") ), 8 )</f>
        <v>0x82595</v>
      </c>
    </row>
    <row r="3968" customFormat="false" ht="15.75" hidden="false" customHeight="false" outlineLevel="0" collapsed="false">
      <c r="A3968" s="22" t="s">
        <v>16365</v>
      </c>
      <c r="B3968" s="6" t="s">
        <v>7247</v>
      </c>
      <c r="E3968" s="18" t="str">
        <f aca="false">RIGHT( "0x" &amp; DEC2HEX( HEX2DEC(A3968) + HEX2DEC("82000") ), 8 )</f>
        <v>0x825AE</v>
      </c>
    </row>
    <row r="3969" customFormat="false" ht="15.75" hidden="false" customHeight="false" outlineLevel="0" collapsed="false">
      <c r="A3969" s="22" t="s">
        <v>16366</v>
      </c>
      <c r="B3969" s="6" t="s">
        <v>5580</v>
      </c>
      <c r="E3969" s="18" t="str">
        <f aca="false">RIGHT( "0x" &amp; DEC2HEX( HEX2DEC(A3969) + HEX2DEC("82000") ), 8 )</f>
        <v>0x825CC</v>
      </c>
    </row>
    <row r="3970" customFormat="false" ht="15.75" hidden="false" customHeight="false" outlineLevel="0" collapsed="false">
      <c r="A3970" s="22" t="s">
        <v>16367</v>
      </c>
      <c r="B3970" s="6" t="s">
        <v>8486</v>
      </c>
      <c r="E3970" s="18" t="str">
        <f aca="false">RIGHT( "0x" &amp; DEC2HEX( HEX2DEC(A3970) + HEX2DEC("82000") ), 8 )</f>
        <v>0x825E1</v>
      </c>
    </row>
    <row r="3971" customFormat="false" ht="15.75" hidden="false" customHeight="false" outlineLevel="0" collapsed="false">
      <c r="A3971" s="22" t="s">
        <v>16368</v>
      </c>
      <c r="B3971" s="6" t="s">
        <v>8488</v>
      </c>
      <c r="E3971" s="18" t="str">
        <f aca="false">RIGHT( "0x" &amp; DEC2HEX( HEX2DEC(A3971) + HEX2DEC("82000") ), 8 )</f>
        <v>0x825FC</v>
      </c>
    </row>
    <row r="3972" customFormat="false" ht="15.75" hidden="false" customHeight="false" outlineLevel="0" collapsed="false">
      <c r="A3972" s="22" t="s">
        <v>16369</v>
      </c>
      <c r="B3972" s="6" t="s">
        <v>8490</v>
      </c>
      <c r="E3972" s="18" t="str">
        <f aca="false">RIGHT( "0x" &amp; DEC2HEX( HEX2DEC(A3972) + HEX2DEC("82000") ), 8 )</f>
        <v>0x82629</v>
      </c>
    </row>
    <row r="3973" customFormat="false" ht="15.75" hidden="false" customHeight="false" outlineLevel="0" collapsed="false">
      <c r="A3973" s="22" t="s">
        <v>16370</v>
      </c>
      <c r="B3973" s="6" t="s">
        <v>8492</v>
      </c>
      <c r="E3973" s="18" t="str">
        <f aca="false">RIGHT( "0x" &amp; DEC2HEX( HEX2DEC(A3973) + HEX2DEC("82000") ), 8 )</f>
        <v>0x82638</v>
      </c>
    </row>
    <row r="3974" customFormat="false" ht="15.75" hidden="false" customHeight="false" outlineLevel="0" collapsed="false">
      <c r="A3974" s="22" t="s">
        <v>16371</v>
      </c>
      <c r="B3974" s="6" t="s">
        <v>8494</v>
      </c>
      <c r="E3974" s="18" t="str">
        <f aca="false">RIGHT( "0x" &amp; DEC2HEX( HEX2DEC(A3974) + HEX2DEC("82000") ), 8 )</f>
        <v>0x82655</v>
      </c>
    </row>
    <row r="3975" customFormat="false" ht="15.75" hidden="false" customHeight="false" outlineLevel="0" collapsed="false">
      <c r="A3975" s="22" t="s">
        <v>16372</v>
      </c>
      <c r="B3975" s="6" t="s">
        <v>7721</v>
      </c>
      <c r="E3975" s="18" t="str">
        <f aca="false">RIGHT( "0x" &amp; DEC2HEX( HEX2DEC(A3975) + HEX2DEC("82000") ), 8 )</f>
        <v>0x82687</v>
      </c>
    </row>
    <row r="3976" customFormat="false" ht="15.75" hidden="false" customHeight="false" outlineLevel="0" collapsed="false">
      <c r="A3976" s="22" t="s">
        <v>13853</v>
      </c>
      <c r="B3976" s="6" t="s">
        <v>7905</v>
      </c>
      <c r="E3976" s="18" t="str">
        <f aca="false">RIGHT( "0x" &amp; DEC2HEX( HEX2DEC(A3976) + HEX2DEC("82000") ), 8 )</f>
        <v>0x826A2</v>
      </c>
    </row>
    <row r="3977" customFormat="false" ht="15.75" hidden="false" customHeight="false" outlineLevel="0" collapsed="false">
      <c r="A3977" s="22" t="s">
        <v>16373</v>
      </c>
      <c r="B3977" s="6" t="s">
        <v>6100</v>
      </c>
      <c r="E3977" s="18" t="str">
        <f aca="false">RIGHT( "0x" &amp; DEC2HEX( HEX2DEC(A3977) + HEX2DEC("82000") ), 8 )</f>
        <v>0x826C0</v>
      </c>
    </row>
    <row r="3978" customFormat="false" ht="15.75" hidden="false" customHeight="false" outlineLevel="0" collapsed="false">
      <c r="A3978" s="22" t="s">
        <v>16374</v>
      </c>
      <c r="B3978" s="6" t="s">
        <v>8499</v>
      </c>
      <c r="E3978" s="18" t="str">
        <f aca="false">RIGHT( "0x" &amp; DEC2HEX( HEX2DEC(A3978) + HEX2DEC("82000") ), 8 )</f>
        <v>0x826E5</v>
      </c>
    </row>
    <row r="3979" customFormat="false" ht="15.75" hidden="false" customHeight="false" outlineLevel="0" collapsed="false">
      <c r="A3979" s="22" t="s">
        <v>16375</v>
      </c>
      <c r="B3979" s="6" t="s">
        <v>8501</v>
      </c>
      <c r="E3979" s="18" t="str">
        <f aca="false">RIGHT( "0x" &amp; DEC2HEX( HEX2DEC(A3979) + HEX2DEC("82000") ), 8 )</f>
        <v>0x826F5</v>
      </c>
    </row>
    <row r="3980" customFormat="false" ht="15.75" hidden="false" customHeight="false" outlineLevel="0" collapsed="false">
      <c r="A3980" s="22" t="s">
        <v>16376</v>
      </c>
      <c r="B3980" s="6" t="s">
        <v>8825</v>
      </c>
      <c r="E3980" s="18" t="str">
        <f aca="false">RIGHT( "0x" &amp; DEC2HEX( HEX2DEC(A3980) + HEX2DEC("82000") ), 8 )</f>
        <v>0x8270A</v>
      </c>
    </row>
    <row r="3981" customFormat="false" ht="15.75" hidden="false" customHeight="false" outlineLevel="0" collapsed="false">
      <c r="A3981" s="22" t="s">
        <v>16377</v>
      </c>
      <c r="B3981" s="6" t="s">
        <v>8505</v>
      </c>
      <c r="E3981" s="18" t="str">
        <f aca="false">RIGHT( "0x" &amp; DEC2HEX( HEX2DEC(A3981) + HEX2DEC("82000") ), 8 )</f>
        <v>0x82714</v>
      </c>
    </row>
    <row r="3982" customFormat="false" ht="15.75" hidden="false" customHeight="false" outlineLevel="0" collapsed="false">
      <c r="A3982" s="22" t="s">
        <v>16378</v>
      </c>
      <c r="B3982" s="6" t="s">
        <v>8507</v>
      </c>
      <c r="E3982" s="18" t="str">
        <f aca="false">RIGHT( "0x" &amp; DEC2HEX( HEX2DEC(A3982) + HEX2DEC("82000") ), 8 )</f>
        <v>0x82741</v>
      </c>
    </row>
    <row r="3983" customFormat="false" ht="15.75" hidden="false" customHeight="false" outlineLevel="0" collapsed="false">
      <c r="A3983" s="22" t="s">
        <v>14647</v>
      </c>
      <c r="B3983" s="6" t="s">
        <v>8501</v>
      </c>
      <c r="E3983" s="18" t="str">
        <f aca="false">RIGHT( "0x" &amp; DEC2HEX( HEX2DEC(A3983) + HEX2DEC("82000") ), 8 )</f>
        <v>0x8275A</v>
      </c>
    </row>
    <row r="3984" customFormat="false" ht="15.75" hidden="false" customHeight="false" outlineLevel="0" collapsed="false">
      <c r="A3984" s="22" t="s">
        <v>16379</v>
      </c>
      <c r="B3984" s="6" t="s">
        <v>8510</v>
      </c>
      <c r="E3984" s="18" t="str">
        <f aca="false">RIGHT( "0x" &amp; DEC2HEX( HEX2DEC(A3984) + HEX2DEC("82000") ), 8 )</f>
        <v>0x8277F</v>
      </c>
    </row>
    <row r="3985" customFormat="false" ht="15.75" hidden="false" customHeight="false" outlineLevel="0" collapsed="false">
      <c r="A3985" s="22" t="s">
        <v>16380</v>
      </c>
      <c r="B3985" s="6" t="s">
        <v>7739</v>
      </c>
      <c r="E3985" s="18" t="str">
        <f aca="false">RIGHT( "0x" &amp; DEC2HEX( HEX2DEC(A3985) + HEX2DEC("82000") ), 8 )</f>
        <v>0x82796</v>
      </c>
    </row>
    <row r="3986" customFormat="false" ht="15.75" hidden="false" customHeight="false" outlineLevel="0" collapsed="false">
      <c r="A3986" s="22" t="s">
        <v>14651</v>
      </c>
      <c r="B3986" s="6" t="s">
        <v>7249</v>
      </c>
      <c r="E3986" s="18" t="str">
        <f aca="false">RIGHT( "0x" &amp; DEC2HEX( HEX2DEC(A3986) + HEX2DEC("82000") ), 8 )</f>
        <v>0x827B8</v>
      </c>
    </row>
    <row r="3987" customFormat="false" ht="15.75" hidden="false" customHeight="false" outlineLevel="0" collapsed="false">
      <c r="A3987" s="22" t="s">
        <v>16381</v>
      </c>
      <c r="B3987" s="6" t="s">
        <v>7251</v>
      </c>
      <c r="E3987" s="18" t="str">
        <f aca="false">RIGHT( "0x" &amp; DEC2HEX( HEX2DEC(A3987) + HEX2DEC("82000") ), 8 )</f>
        <v>0x827C5</v>
      </c>
    </row>
    <row r="3988" customFormat="false" ht="15.75" hidden="false" customHeight="false" outlineLevel="0" collapsed="false">
      <c r="A3988" s="22" t="s">
        <v>15714</v>
      </c>
      <c r="B3988" s="6" t="s">
        <v>7253</v>
      </c>
      <c r="E3988" s="18" t="str">
        <f aca="false">RIGHT( "0x" &amp; DEC2HEX( HEX2DEC(A3988) + HEX2DEC("82000") ), 8 )</f>
        <v>0x827D8</v>
      </c>
    </row>
    <row r="3989" customFormat="false" ht="15.75" hidden="false" customHeight="false" outlineLevel="0" collapsed="false">
      <c r="A3989" s="22" t="s">
        <v>16382</v>
      </c>
      <c r="B3989" s="6" t="s">
        <v>5129</v>
      </c>
      <c r="E3989" s="18" t="str">
        <f aca="false">RIGHT( "0x" &amp; DEC2HEX( HEX2DEC(A3989) + HEX2DEC("82000") ), 8 )</f>
        <v>0x827F0</v>
      </c>
    </row>
    <row r="3990" customFormat="false" ht="15.75" hidden="false" customHeight="false" outlineLevel="0" collapsed="false">
      <c r="A3990" s="22" t="s">
        <v>16383</v>
      </c>
      <c r="B3990" s="6" t="s">
        <v>8517</v>
      </c>
      <c r="E3990" s="18" t="str">
        <f aca="false">RIGHT( "0x" &amp; DEC2HEX( HEX2DEC(A3990) + HEX2DEC("82000") ), 8 )</f>
        <v>0x82802</v>
      </c>
    </row>
    <row r="3991" customFormat="false" ht="15.75" hidden="false" customHeight="false" outlineLevel="0" collapsed="false">
      <c r="A3991" s="22" t="s">
        <v>16384</v>
      </c>
      <c r="B3991" s="6" t="s">
        <v>8519</v>
      </c>
      <c r="E3991" s="18" t="str">
        <f aca="false">RIGHT( "0x" &amp; DEC2HEX( HEX2DEC(A3991) + HEX2DEC("82000") ), 8 )</f>
        <v>0x82839</v>
      </c>
    </row>
    <row r="3992" customFormat="false" ht="15.75" hidden="false" customHeight="false" outlineLevel="0" collapsed="false">
      <c r="A3992" s="22" t="s">
        <v>16385</v>
      </c>
      <c r="B3992" s="6" t="s">
        <v>8521</v>
      </c>
      <c r="E3992" s="18" t="str">
        <f aca="false">RIGHT( "0x" &amp; DEC2HEX( HEX2DEC(A3992) + HEX2DEC("82000") ), 8 )</f>
        <v>0x82876</v>
      </c>
    </row>
    <row r="3993" customFormat="false" ht="15.75" hidden="false" customHeight="false" outlineLevel="0" collapsed="false">
      <c r="A3993" s="22" t="s">
        <v>16386</v>
      </c>
      <c r="B3993" s="6" t="s">
        <v>6335</v>
      </c>
      <c r="E3993" s="18" t="str">
        <f aca="false">RIGHT( "0x" &amp; DEC2HEX( HEX2DEC(A3993) + HEX2DEC("82000") ), 8 )</f>
        <v>0x8288E</v>
      </c>
    </row>
    <row r="3994" customFormat="false" ht="15.75" hidden="false" customHeight="false" outlineLevel="0" collapsed="false">
      <c r="A3994" s="22" t="s">
        <v>16387</v>
      </c>
      <c r="B3994" s="6" t="s">
        <v>7367</v>
      </c>
      <c r="E3994" s="18" t="str">
        <f aca="false">RIGHT( "0x" &amp; DEC2HEX( HEX2DEC(A3994) + HEX2DEC("82000") ), 8 )</f>
        <v>0x82899</v>
      </c>
    </row>
    <row r="3995" customFormat="false" ht="15.75" hidden="false" customHeight="false" outlineLevel="0" collapsed="false">
      <c r="A3995" s="22" t="s">
        <v>15342</v>
      </c>
      <c r="B3995" s="6" t="s">
        <v>1985</v>
      </c>
      <c r="E3995" s="18" t="str">
        <f aca="false">RIGHT( "0x" &amp; DEC2HEX( HEX2DEC(A3995) + HEX2DEC("82000") ), 8 )</f>
        <v>0x828C0</v>
      </c>
    </row>
    <row r="3996" customFormat="false" ht="15.75" hidden="false" customHeight="false" outlineLevel="0" collapsed="false">
      <c r="A3996" s="22" t="s">
        <v>16388</v>
      </c>
      <c r="B3996" s="6" t="s">
        <v>8526</v>
      </c>
      <c r="E3996" s="18" t="str">
        <f aca="false">RIGHT( "0x" &amp; DEC2HEX( HEX2DEC(A3996) + HEX2DEC("82000") ), 8 )</f>
        <v>0x828D0</v>
      </c>
    </row>
    <row r="3997" customFormat="false" ht="15.75" hidden="false" customHeight="false" outlineLevel="0" collapsed="false">
      <c r="A3997" s="22" t="s">
        <v>16389</v>
      </c>
      <c r="B3997" s="6" t="s">
        <v>16390</v>
      </c>
      <c r="E3997" s="18" t="str">
        <f aca="false">RIGHT( "0x" &amp; DEC2HEX( HEX2DEC(A3997) + HEX2DEC("82000") ), 8 )</f>
        <v>0x828F5</v>
      </c>
    </row>
    <row r="3998" customFormat="false" ht="15.75" hidden="false" customHeight="false" outlineLevel="0" collapsed="false">
      <c r="A3998" s="22" t="s">
        <v>16391</v>
      </c>
      <c r="B3998" s="6" t="s">
        <v>16392</v>
      </c>
      <c r="E3998" s="18" t="str">
        <f aca="false">RIGHT( "0x" &amp; DEC2HEX( HEX2DEC(A3998) + HEX2DEC("82000") ), 8 )</f>
        <v>0x82901</v>
      </c>
    </row>
    <row r="3999" customFormat="false" ht="15.75" hidden="false" customHeight="false" outlineLevel="0" collapsed="false">
      <c r="A3999" s="22" t="s">
        <v>15009</v>
      </c>
      <c r="B3999" s="6" t="s">
        <v>8529</v>
      </c>
      <c r="E3999" s="18" t="str">
        <f aca="false">RIGHT( "0x" &amp; DEC2HEX( HEX2DEC(A3999) + HEX2DEC("82000") ), 8 )</f>
        <v>0x82924</v>
      </c>
    </row>
    <row r="4000" customFormat="false" ht="15.75" hidden="false" customHeight="false" outlineLevel="0" collapsed="false">
      <c r="A4000" s="22" t="s">
        <v>16393</v>
      </c>
      <c r="B4000" s="6" t="s">
        <v>8531</v>
      </c>
      <c r="E4000" s="18" t="str">
        <f aca="false">RIGHT( "0x" &amp; DEC2HEX( HEX2DEC(A4000) + HEX2DEC("82000") ), 8 )</f>
        <v>0x82949</v>
      </c>
    </row>
    <row r="4001" customFormat="false" ht="15.75" hidden="false" customHeight="false" outlineLevel="0" collapsed="false">
      <c r="A4001" s="22" t="s">
        <v>14674</v>
      </c>
      <c r="B4001" s="6" t="s">
        <v>8532</v>
      </c>
      <c r="E4001" s="18" t="str">
        <f aca="false">RIGHT( "0x" &amp; DEC2HEX( HEX2DEC(A4001) + HEX2DEC("82000") ), 8 )</f>
        <v>0x82974</v>
      </c>
    </row>
    <row r="4002" customFormat="false" ht="15.75" hidden="false" customHeight="false" outlineLevel="0" collapsed="false">
      <c r="A4002" s="22" t="s">
        <v>16394</v>
      </c>
      <c r="B4002" s="6" t="s">
        <v>8534</v>
      </c>
      <c r="E4002" s="18" t="str">
        <f aca="false">RIGHT( "0x" &amp; DEC2HEX( HEX2DEC(A4002) + HEX2DEC("82000") ), 8 )</f>
        <v>0x82997</v>
      </c>
    </row>
    <row r="4003" customFormat="false" ht="15.75" hidden="false" customHeight="false" outlineLevel="0" collapsed="false">
      <c r="A4003" s="22" t="s">
        <v>15355</v>
      </c>
      <c r="B4003" s="6" t="s">
        <v>8536</v>
      </c>
      <c r="E4003" s="18" t="str">
        <f aca="false">RIGHT( "0x" &amp; DEC2HEX( HEX2DEC(A4003) + HEX2DEC("82000") ), 8 )</f>
        <v>0x829BC</v>
      </c>
    </row>
    <row r="4004" customFormat="false" ht="15.75" hidden="false" customHeight="false" outlineLevel="0" collapsed="false">
      <c r="A4004" s="22" t="s">
        <v>16395</v>
      </c>
      <c r="B4004" s="6" t="s">
        <v>8538</v>
      </c>
      <c r="E4004" s="18" t="str">
        <f aca="false">RIGHT( "0x" &amp; DEC2HEX( HEX2DEC(A4004) + HEX2DEC("82000") ), 8 )</f>
        <v>0x829E7</v>
      </c>
    </row>
    <row r="4005" customFormat="false" ht="15.75" hidden="false" customHeight="false" outlineLevel="0" collapsed="false">
      <c r="A4005" s="22" t="s">
        <v>13900</v>
      </c>
      <c r="B4005" s="6" t="s">
        <v>8540</v>
      </c>
      <c r="E4005" s="18" t="str">
        <f aca="false">RIGHT( "0x" &amp; DEC2HEX( HEX2DEC(A4005) + HEX2DEC("82000") ), 8 )</f>
        <v>0x82A01</v>
      </c>
    </row>
    <row r="4006" customFormat="false" ht="15.75" hidden="false" customHeight="false" outlineLevel="0" collapsed="false">
      <c r="A4006" s="22" t="s">
        <v>16396</v>
      </c>
      <c r="B4006" s="6" t="s">
        <v>8542</v>
      </c>
      <c r="E4006" s="18" t="str">
        <f aca="false">RIGHT( "0x" &amp; DEC2HEX( HEX2DEC(A4006) + HEX2DEC("82000") ), 8 )</f>
        <v>0x82A12</v>
      </c>
    </row>
    <row r="4007" customFormat="false" ht="15.75" hidden="false" customHeight="false" outlineLevel="0" collapsed="false">
      <c r="A4007" s="22" t="s">
        <v>16397</v>
      </c>
      <c r="B4007" s="6" t="s">
        <v>8544</v>
      </c>
      <c r="E4007" s="18" t="str">
        <f aca="false">RIGHT( "0x" &amp; DEC2HEX( HEX2DEC(A4007) + HEX2DEC("82000") ), 8 )</f>
        <v>0x82A3B</v>
      </c>
    </row>
    <row r="4008" customFormat="false" ht="15.75" hidden="false" customHeight="false" outlineLevel="0" collapsed="false">
      <c r="A4008" s="22" t="s">
        <v>16398</v>
      </c>
      <c r="B4008" s="6" t="s">
        <v>7416</v>
      </c>
      <c r="E4008" s="18" t="str">
        <f aca="false">RIGHT( "0x" &amp; DEC2HEX( HEX2DEC(A4008) + HEX2DEC("82000") ), 8 )</f>
        <v>0x82A59</v>
      </c>
    </row>
    <row r="4009" customFormat="false" ht="15.75" hidden="false" customHeight="false" outlineLevel="0" collapsed="false">
      <c r="A4009" s="22" t="s">
        <v>16399</v>
      </c>
      <c r="B4009" s="6" t="s">
        <v>7418</v>
      </c>
      <c r="E4009" s="18" t="str">
        <f aca="false">RIGHT( "0x" &amp; DEC2HEX( HEX2DEC(A4009) + HEX2DEC("82000") ), 8 )</f>
        <v>0x82A72</v>
      </c>
    </row>
    <row r="4010" customFormat="false" ht="15.75" hidden="false" customHeight="false" outlineLevel="0" collapsed="false">
      <c r="A4010" s="22" t="s">
        <v>16400</v>
      </c>
      <c r="B4010" s="6" t="s">
        <v>8548</v>
      </c>
      <c r="E4010" s="18" t="str">
        <f aca="false">RIGHT( "0x" &amp; DEC2HEX( HEX2DEC(A4010) + HEX2DEC("82000") ), 8 )</f>
        <v>0x82A8E</v>
      </c>
    </row>
    <row r="4011" customFormat="false" ht="15.75" hidden="false" customHeight="false" outlineLevel="0" collapsed="false">
      <c r="A4011" s="22" t="s">
        <v>16401</v>
      </c>
      <c r="B4011" s="6" t="s">
        <v>8550</v>
      </c>
      <c r="E4011" s="18" t="str">
        <f aca="false">RIGHT( "0x" &amp; DEC2HEX( HEX2DEC(A4011) + HEX2DEC("82000") ), 8 )</f>
        <v>0x82AB9</v>
      </c>
    </row>
    <row r="4012" customFormat="false" ht="15.75" hidden="false" customHeight="false" outlineLevel="0" collapsed="false">
      <c r="A4012" s="22" t="s">
        <v>16402</v>
      </c>
      <c r="B4012" s="6" t="s">
        <v>16403</v>
      </c>
      <c r="E4012" s="18" t="str">
        <f aca="false">RIGHT( "0x" &amp; DEC2HEX( HEX2DEC(A4012) + HEX2DEC("82000") ), 8 )</f>
        <v>0x82AE8</v>
      </c>
    </row>
    <row r="4013" customFormat="false" ht="15.75" hidden="false" customHeight="false" outlineLevel="0" collapsed="false">
      <c r="A4013" s="22" t="s">
        <v>16404</v>
      </c>
      <c r="B4013" s="6" t="s">
        <v>6335</v>
      </c>
      <c r="E4013" s="18" t="str">
        <f aca="false">RIGHT( "0x" &amp; DEC2HEX( HEX2DEC(A4013) + HEX2DEC("82000") ), 8 )</f>
        <v>0x82AF7</v>
      </c>
    </row>
    <row r="4014" customFormat="false" ht="15.75" hidden="false" customHeight="false" outlineLevel="0" collapsed="false">
      <c r="A4014" s="22" t="s">
        <v>16405</v>
      </c>
      <c r="B4014" s="6" t="s">
        <v>9094</v>
      </c>
      <c r="E4014" s="18" t="str">
        <f aca="false">RIGHT( "0x" &amp; DEC2HEX( HEX2DEC(A4014) + HEX2DEC("82000") ), 8 )</f>
        <v>0x82B0D</v>
      </c>
    </row>
    <row r="4015" customFormat="false" ht="15.75" hidden="false" customHeight="false" outlineLevel="0" collapsed="false">
      <c r="A4015" s="22" t="s">
        <v>16406</v>
      </c>
      <c r="B4015" s="6" t="s">
        <v>9096</v>
      </c>
      <c r="E4015" s="18" t="str">
        <f aca="false">RIGHT( "0x" &amp; DEC2HEX( HEX2DEC(A4015) + HEX2DEC("82000") ), 8 )</f>
        <v>0x82B16</v>
      </c>
    </row>
    <row r="4016" customFormat="false" ht="15.75" hidden="false" customHeight="false" outlineLevel="0" collapsed="false">
      <c r="A4016" s="22" t="s">
        <v>16407</v>
      </c>
      <c r="B4016" s="6" t="s">
        <v>7422</v>
      </c>
      <c r="E4016" s="18" t="str">
        <f aca="false">RIGHT( "0x" &amp; DEC2HEX( HEX2DEC(A4016) + HEX2DEC("82000") ), 8 )</f>
        <v>0x82B2D</v>
      </c>
    </row>
    <row r="4017" customFormat="false" ht="15.75" hidden="false" customHeight="false" outlineLevel="0" collapsed="false">
      <c r="A4017" s="22" t="s">
        <v>16064</v>
      </c>
      <c r="B4017" s="6" t="s">
        <v>7424</v>
      </c>
      <c r="E4017" s="18" t="str">
        <f aca="false">RIGHT( "0x" &amp; DEC2HEX( HEX2DEC(A4017) + HEX2DEC("82000") ), 8 )</f>
        <v>0x82B4C</v>
      </c>
    </row>
    <row r="4018" customFormat="false" ht="15.75" hidden="false" customHeight="false" outlineLevel="0" collapsed="false">
      <c r="A4018" s="22" t="s">
        <v>16408</v>
      </c>
      <c r="B4018" s="6" t="s">
        <v>7426</v>
      </c>
      <c r="E4018" s="18" t="str">
        <f aca="false">RIGHT( "0x" &amp; DEC2HEX( HEX2DEC(A4018) + HEX2DEC("82000") ), 8 )</f>
        <v>0x82B6B</v>
      </c>
    </row>
    <row r="4019" customFormat="false" ht="15.75" hidden="false" customHeight="false" outlineLevel="0" collapsed="false">
      <c r="A4019" s="22" t="s">
        <v>16409</v>
      </c>
      <c r="B4019" s="6" t="s">
        <v>8558</v>
      </c>
      <c r="E4019" s="18" t="str">
        <f aca="false">RIGHT( "0x" &amp; DEC2HEX( HEX2DEC(A4019) + HEX2DEC("82000") ), 8 )</f>
        <v>0x82B8C</v>
      </c>
    </row>
    <row r="4020" customFormat="false" ht="15.75" hidden="false" customHeight="false" outlineLevel="0" collapsed="false">
      <c r="A4020" s="22" t="s">
        <v>16410</v>
      </c>
      <c r="B4020" s="6" t="s">
        <v>7430</v>
      </c>
      <c r="E4020" s="18" t="str">
        <f aca="false">RIGHT( "0x" &amp; DEC2HEX( HEX2DEC(A4020) + HEX2DEC("82000") ), 8 )</f>
        <v>0x82BB7</v>
      </c>
    </row>
    <row r="4021" customFormat="false" ht="15.75" hidden="false" customHeight="false" outlineLevel="0" collapsed="false">
      <c r="A4021" s="22" t="s">
        <v>16411</v>
      </c>
      <c r="B4021" s="6" t="s">
        <v>7432</v>
      </c>
      <c r="E4021" s="18" t="str">
        <f aca="false">RIGHT( "0x" &amp; DEC2HEX( HEX2DEC(A4021) + HEX2DEC("82000") ), 8 )</f>
        <v>0x82BDE</v>
      </c>
    </row>
    <row r="4022" customFormat="false" ht="15.75" hidden="false" customHeight="false" outlineLevel="0" collapsed="false">
      <c r="A4022" s="22" t="s">
        <v>16412</v>
      </c>
      <c r="B4022" s="6" t="s">
        <v>8562</v>
      </c>
      <c r="E4022" s="18" t="str">
        <f aca="false">RIGHT( "0x" &amp; DEC2HEX( HEX2DEC(A4022) + HEX2DEC("82000") ), 8 )</f>
        <v>0x82BF5</v>
      </c>
    </row>
    <row r="4023" customFormat="false" ht="15.75" hidden="false" customHeight="false" outlineLevel="0" collapsed="false">
      <c r="A4023" s="22" t="s">
        <v>16413</v>
      </c>
      <c r="B4023" s="6" t="s">
        <v>8071</v>
      </c>
      <c r="E4023" s="18" t="str">
        <f aca="false">RIGHT( "0x" &amp; DEC2HEX( HEX2DEC(A4023) + HEX2DEC("82000") ), 8 )</f>
        <v>0x82C05</v>
      </c>
    </row>
    <row r="4024" customFormat="false" ht="15.75" hidden="false" customHeight="false" outlineLevel="0" collapsed="false">
      <c r="A4024" s="22" t="s">
        <v>16414</v>
      </c>
      <c r="B4024" s="6" t="s">
        <v>15021</v>
      </c>
      <c r="E4024" s="18" t="str">
        <f aca="false">RIGHT( "0x" &amp; DEC2HEX( HEX2DEC(A4024) + HEX2DEC("82000") ), 8 )</f>
        <v>0x82C21</v>
      </c>
    </row>
    <row r="4025" customFormat="false" ht="15.75" hidden="false" customHeight="false" outlineLevel="0" collapsed="false">
      <c r="A4025" s="22" t="s">
        <v>16415</v>
      </c>
      <c r="B4025" s="6" t="s">
        <v>6335</v>
      </c>
      <c r="E4025" s="18" t="str">
        <f aca="false">RIGHT( "0x" &amp; DEC2HEX( HEX2DEC(A4025) + HEX2DEC("82000") ), 8 )</f>
        <v>0x82C2A</v>
      </c>
    </row>
    <row r="4026" customFormat="false" ht="15.75" hidden="false" customHeight="false" outlineLevel="0" collapsed="false">
      <c r="A4026" s="22" t="s">
        <v>16416</v>
      </c>
      <c r="B4026" s="6" t="s">
        <v>7438</v>
      </c>
      <c r="E4026" s="18" t="str">
        <f aca="false">RIGHT( "0x" &amp; DEC2HEX( HEX2DEC(A4026) + HEX2DEC("82000") ), 8 )</f>
        <v>0x82C33</v>
      </c>
    </row>
    <row r="4027" customFormat="false" ht="15.75" hidden="false" customHeight="false" outlineLevel="0" collapsed="false">
      <c r="A4027" s="22" t="s">
        <v>16417</v>
      </c>
      <c r="B4027" s="6" t="s">
        <v>7440</v>
      </c>
      <c r="E4027" s="18" t="str">
        <f aca="false">RIGHT( "0x" &amp; DEC2HEX( HEX2DEC(A4027) + HEX2DEC("82000") ), 8 )</f>
        <v>0x82C58</v>
      </c>
    </row>
    <row r="4028" customFormat="false" ht="15.75" hidden="false" customHeight="false" outlineLevel="0" collapsed="false">
      <c r="A4028" s="22" t="s">
        <v>16418</v>
      </c>
      <c r="B4028" s="6" t="s">
        <v>6366</v>
      </c>
      <c r="E4028" s="18" t="str">
        <f aca="false">RIGHT( "0x" &amp; DEC2HEX( HEX2DEC(A4028) + HEX2DEC("82000") ), 8 )</f>
        <v>0x82C7D</v>
      </c>
    </row>
    <row r="4029" customFormat="false" ht="15.75" hidden="false" customHeight="false" outlineLevel="0" collapsed="false">
      <c r="A4029" s="22" t="s">
        <v>16419</v>
      </c>
      <c r="B4029" s="6" t="s">
        <v>6368</v>
      </c>
      <c r="E4029" s="18" t="str">
        <f aca="false">RIGHT( "0x" &amp; DEC2HEX( HEX2DEC(A4029) + HEX2DEC("82000") ), 8 )</f>
        <v>0x82CA6</v>
      </c>
    </row>
    <row r="4030" customFormat="false" ht="15.75" hidden="false" customHeight="false" outlineLevel="0" collapsed="false">
      <c r="A4030" s="22" t="s">
        <v>16420</v>
      </c>
      <c r="B4030" s="6" t="s">
        <v>6370</v>
      </c>
      <c r="E4030" s="18" t="str">
        <f aca="false">RIGHT( "0x" &amp; DEC2HEX( HEX2DEC(A4030) + HEX2DEC("82000") ), 8 )</f>
        <v>0x82CC9</v>
      </c>
    </row>
    <row r="4031" customFormat="false" ht="15.75" hidden="false" customHeight="false" outlineLevel="0" collapsed="false">
      <c r="A4031" s="22" t="s">
        <v>16421</v>
      </c>
      <c r="B4031" s="6" t="s">
        <v>6372</v>
      </c>
      <c r="E4031" s="18" t="str">
        <f aca="false">RIGHT( "0x" &amp; DEC2HEX( HEX2DEC(A4031) + HEX2DEC("82000") ), 8 )</f>
        <v>0x82CF8</v>
      </c>
    </row>
    <row r="4032" customFormat="false" ht="15.75" hidden="false" customHeight="false" outlineLevel="0" collapsed="false">
      <c r="A4032" s="22" t="s">
        <v>16422</v>
      </c>
      <c r="B4032" s="6" t="s">
        <v>6374</v>
      </c>
      <c r="E4032" s="18" t="str">
        <f aca="false">RIGHT( "0x" &amp; DEC2HEX( HEX2DEC(A4032) + HEX2DEC("82000") ), 8 )</f>
        <v>0x82D1F</v>
      </c>
    </row>
    <row r="4033" customFormat="false" ht="15.75" hidden="false" customHeight="false" outlineLevel="0" collapsed="false">
      <c r="A4033" s="22" t="s">
        <v>16423</v>
      </c>
      <c r="B4033" s="6" t="s">
        <v>6376</v>
      </c>
      <c r="E4033" s="18" t="str">
        <f aca="false">RIGHT( "0x" &amp; DEC2HEX( HEX2DEC(A4033) + HEX2DEC("82000") ), 8 )</f>
        <v>0x82D4A</v>
      </c>
    </row>
    <row r="4034" customFormat="false" ht="15.75" hidden="false" customHeight="false" outlineLevel="0" collapsed="false">
      <c r="A4034" s="22" t="s">
        <v>16424</v>
      </c>
      <c r="B4034" s="6" t="s">
        <v>6378</v>
      </c>
      <c r="E4034" s="18" t="str">
        <f aca="false">RIGHT( "0x" &amp; DEC2HEX( HEX2DEC(A4034) + HEX2DEC("82000") ), 8 )</f>
        <v>0x82D73</v>
      </c>
    </row>
    <row r="4035" customFormat="false" ht="15.75" hidden="false" customHeight="false" outlineLevel="0" collapsed="false">
      <c r="A4035" s="22" t="s">
        <v>16425</v>
      </c>
      <c r="B4035" s="6" t="s">
        <v>6380</v>
      </c>
      <c r="E4035" s="18" t="str">
        <f aca="false">RIGHT( "0x" &amp; DEC2HEX( HEX2DEC(A4035) + HEX2DEC("82000") ), 8 )</f>
        <v>0x82D8E</v>
      </c>
    </row>
    <row r="4036" customFormat="false" ht="15.75" hidden="false" customHeight="false" outlineLevel="0" collapsed="false">
      <c r="A4036" s="22" t="s">
        <v>16426</v>
      </c>
      <c r="B4036" s="6" t="s">
        <v>6382</v>
      </c>
      <c r="E4036" s="18" t="str">
        <f aca="false">RIGHT( "0x" &amp; DEC2HEX( HEX2DEC(A4036) + HEX2DEC("82000") ), 8 )</f>
        <v>0x82DB3</v>
      </c>
    </row>
    <row r="4037" customFormat="false" ht="15.75" hidden="false" customHeight="false" outlineLevel="0" collapsed="false">
      <c r="A4037" s="22" t="s">
        <v>16427</v>
      </c>
      <c r="B4037" s="6" t="s">
        <v>6384</v>
      </c>
      <c r="E4037" s="18" t="str">
        <f aca="false">RIGHT( "0x" &amp; DEC2HEX( HEX2DEC(A4037) + HEX2DEC("82000") ), 8 )</f>
        <v>0x82DD0</v>
      </c>
    </row>
    <row r="4038" customFormat="false" ht="15.75" hidden="false" customHeight="false" outlineLevel="0" collapsed="false">
      <c r="A4038" s="22" t="s">
        <v>16428</v>
      </c>
      <c r="B4038" s="6" t="s">
        <v>6335</v>
      </c>
      <c r="E4038" s="18" t="str">
        <f aca="false">RIGHT( "0x" &amp; DEC2HEX( HEX2DEC(A4038) + HEX2DEC("82000") ), 8 )</f>
        <v>0x82DDD</v>
      </c>
    </row>
    <row r="4039" customFormat="false" ht="15.75" hidden="false" customHeight="false" outlineLevel="0" collapsed="false">
      <c r="A4039" s="22" t="s">
        <v>16429</v>
      </c>
      <c r="B4039" s="6" t="s">
        <v>7453</v>
      </c>
      <c r="E4039" s="18" t="str">
        <f aca="false">RIGHT( "0x" &amp; DEC2HEX( HEX2DEC(A4039) + HEX2DEC("82000") ), 8 )</f>
        <v>0x82DE6</v>
      </c>
    </row>
    <row r="4040" customFormat="false" ht="15.75" hidden="false" customHeight="false" outlineLevel="0" collapsed="false">
      <c r="A4040" s="22" t="s">
        <v>16430</v>
      </c>
      <c r="B4040" s="6" t="s">
        <v>8084</v>
      </c>
      <c r="E4040" s="18" t="str">
        <f aca="false">RIGHT( "0x" &amp; DEC2HEX( HEX2DEC(A4040) + HEX2DEC("82000") ), 8 )</f>
        <v>0x82E09</v>
      </c>
    </row>
    <row r="4041" customFormat="false" ht="15.75" hidden="false" customHeight="false" outlineLevel="0" collapsed="false">
      <c r="A4041" s="22" t="s">
        <v>16431</v>
      </c>
      <c r="B4041" s="6" t="s">
        <v>7458</v>
      </c>
      <c r="E4041" s="18" t="str">
        <f aca="false">RIGHT( "0x" &amp; DEC2HEX( HEX2DEC(A4041) + HEX2DEC("82000") ), 8 )</f>
        <v>0x82E32</v>
      </c>
    </row>
    <row r="4042" customFormat="false" ht="15.75" hidden="false" customHeight="false" outlineLevel="0" collapsed="false">
      <c r="A4042" s="22" t="s">
        <v>16432</v>
      </c>
      <c r="B4042" s="6" t="s">
        <v>7460</v>
      </c>
      <c r="E4042" s="18" t="str">
        <f aca="false">RIGHT( "0x" &amp; DEC2HEX( HEX2DEC(A4042) + HEX2DEC("82000") ), 8 )</f>
        <v>0x82E61</v>
      </c>
    </row>
    <row r="4043" customFormat="false" ht="15.75" hidden="false" customHeight="false" outlineLevel="0" collapsed="false">
      <c r="A4043" s="22" t="s">
        <v>16433</v>
      </c>
      <c r="B4043" s="6" t="s">
        <v>7461</v>
      </c>
      <c r="E4043" s="18" t="str">
        <f aca="false">RIGHT( "0x" &amp; DEC2HEX( HEX2DEC(A4043) + HEX2DEC("82000") ), 8 )</f>
        <v>0x82E8A</v>
      </c>
    </row>
    <row r="4044" customFormat="false" ht="15.75" hidden="false" customHeight="false" outlineLevel="0" collapsed="false">
      <c r="A4044" s="22" t="s">
        <v>16434</v>
      </c>
      <c r="B4044" s="6" t="s">
        <v>6395</v>
      </c>
      <c r="E4044" s="18" t="str">
        <f aca="false">RIGHT( "0x" &amp; DEC2HEX( HEX2DEC(A4044) + HEX2DEC("82000") ), 8 )</f>
        <v>0x82EBC</v>
      </c>
    </row>
    <row r="4045" customFormat="false" ht="15.75" hidden="false" customHeight="false" outlineLevel="0" collapsed="false">
      <c r="A4045" s="22" t="s">
        <v>16435</v>
      </c>
      <c r="B4045" s="6" t="s">
        <v>7464</v>
      </c>
      <c r="E4045" s="18" t="str">
        <f aca="false">RIGHT( "0x" &amp; DEC2HEX( HEX2DEC(A4045) + HEX2DEC("82000") ), 8 )</f>
        <v>0x82ED9</v>
      </c>
    </row>
    <row r="4046" customFormat="false" ht="15.75" hidden="false" customHeight="false" outlineLevel="0" collapsed="false">
      <c r="A4046" s="22" t="s">
        <v>16436</v>
      </c>
      <c r="B4046" s="6" t="s">
        <v>7466</v>
      </c>
      <c r="E4046" s="18" t="str">
        <f aca="false">RIGHT( "0x" &amp; DEC2HEX( HEX2DEC(A4046) + HEX2DEC("82000") ), 8 )</f>
        <v>0x82EFC</v>
      </c>
    </row>
    <row r="4047" customFormat="false" ht="15.75" hidden="false" customHeight="false" outlineLevel="0" collapsed="false">
      <c r="A4047" s="22" t="s">
        <v>16437</v>
      </c>
      <c r="B4047" s="6" t="s">
        <v>4893</v>
      </c>
      <c r="E4047" s="18" t="str">
        <f aca="false">RIGHT( "0x" &amp; DEC2HEX( HEX2DEC(A4047) + HEX2DEC("82000") ), 8 )</f>
        <v>0x82F2C</v>
      </c>
    </row>
    <row r="4048" customFormat="false" ht="15.75" hidden="false" customHeight="false" outlineLevel="0" collapsed="false">
      <c r="A4048" s="22" t="s">
        <v>16438</v>
      </c>
      <c r="B4048" s="6" t="s">
        <v>8836</v>
      </c>
      <c r="E4048" s="18" t="str">
        <f aca="false">RIGHT( "0x" &amp; DEC2HEX( HEX2DEC(A4048) + HEX2DEC("82000") ), 8 )</f>
        <v>0x82F50</v>
      </c>
    </row>
    <row r="4049" customFormat="false" ht="15.75" hidden="false" customHeight="false" outlineLevel="0" collapsed="false">
      <c r="A4049" s="22" t="s">
        <v>16439</v>
      </c>
      <c r="B4049" s="6" t="s">
        <v>6335</v>
      </c>
      <c r="E4049" s="18" t="str">
        <f aca="false">RIGHT( "0x" &amp; DEC2HEX( HEX2DEC(A4049) + HEX2DEC("82000") ), 8 )</f>
        <v>0x82F57</v>
      </c>
    </row>
    <row r="4050" customFormat="false" ht="15.75" hidden="false" customHeight="false" outlineLevel="0" collapsed="false">
      <c r="A4050" s="22" t="s">
        <v>16440</v>
      </c>
      <c r="B4050" s="6" t="s">
        <v>8589</v>
      </c>
      <c r="E4050" s="18" t="str">
        <f aca="false">RIGHT( "0x" &amp; DEC2HEX( HEX2DEC(A4050) + HEX2DEC("82000") ), 8 )</f>
        <v>0x82F60</v>
      </c>
    </row>
    <row r="4051" customFormat="false" ht="15.75" hidden="false" customHeight="false" outlineLevel="0" collapsed="false">
      <c r="A4051" s="22" t="s">
        <v>16441</v>
      </c>
      <c r="B4051" s="6" t="s">
        <v>8591</v>
      </c>
      <c r="E4051" s="18" t="str">
        <f aca="false">RIGHT( "0x" &amp; DEC2HEX( HEX2DEC(A4051) + HEX2DEC("82000") ), 8 )</f>
        <v>0x82F85</v>
      </c>
    </row>
    <row r="4052" customFormat="false" ht="15.75" hidden="false" customHeight="false" outlineLevel="0" collapsed="false">
      <c r="A4052" s="22" t="s">
        <v>15777</v>
      </c>
      <c r="B4052" s="6" t="s">
        <v>8593</v>
      </c>
      <c r="E4052" s="18" t="str">
        <f aca="false">RIGHT( "0x" &amp; DEC2HEX( HEX2DEC(A4052) + HEX2DEC("82000") ), 8 )</f>
        <v>0x82FAA</v>
      </c>
    </row>
    <row r="4053" customFormat="false" ht="15.75" hidden="false" customHeight="false" outlineLevel="0" collapsed="false">
      <c r="A4053" s="22" t="s">
        <v>15431</v>
      </c>
      <c r="B4053" s="6" t="s">
        <v>8595</v>
      </c>
      <c r="E4053" s="18" t="str">
        <f aca="false">RIGHT( "0x" &amp; DEC2HEX( HEX2DEC(A4053) + HEX2DEC("82000") ), 8 )</f>
        <v>0x82FC3</v>
      </c>
    </row>
    <row r="4054" customFormat="false" ht="15.75" hidden="false" customHeight="false" outlineLevel="0" collapsed="false">
      <c r="A4054" s="22" t="s">
        <v>16442</v>
      </c>
      <c r="B4054" s="6" t="s">
        <v>8597</v>
      </c>
      <c r="E4054" s="18" t="str">
        <f aca="false">RIGHT( "0x" &amp; DEC2HEX( HEX2DEC(A4054) + HEX2DEC("82000") ), 8 )</f>
        <v>0x82FF8</v>
      </c>
    </row>
    <row r="4055" customFormat="false" ht="15.75" hidden="false" customHeight="false" outlineLevel="0" collapsed="false">
      <c r="A4055" s="22" t="s">
        <v>16443</v>
      </c>
      <c r="B4055" s="6" t="s">
        <v>8599</v>
      </c>
      <c r="E4055" s="18" t="str">
        <f aca="false">RIGHT( "0x" &amp; DEC2HEX( HEX2DEC(A4055) + HEX2DEC("82000") ), 8 )</f>
        <v>0x83021</v>
      </c>
    </row>
    <row r="4056" customFormat="false" ht="15.75" hidden="false" customHeight="false" outlineLevel="0" collapsed="false">
      <c r="A4056" s="22" t="s">
        <v>16444</v>
      </c>
      <c r="B4056" s="6" t="s">
        <v>8601</v>
      </c>
      <c r="E4056" s="18" t="str">
        <f aca="false">RIGHT( "0x" &amp; DEC2HEX( HEX2DEC(A4056) + HEX2DEC("82000") ), 8 )</f>
        <v>0x83040</v>
      </c>
    </row>
    <row r="4057" customFormat="false" ht="15.75" hidden="false" customHeight="false" outlineLevel="0" collapsed="false">
      <c r="A4057" s="22" t="s">
        <v>16445</v>
      </c>
      <c r="B4057" s="6" t="s">
        <v>8603</v>
      </c>
      <c r="E4057" s="18" t="str">
        <f aca="false">RIGHT( "0x" &amp; DEC2HEX( HEX2DEC(A4057) + HEX2DEC("82000") ), 8 )</f>
        <v>0x8305F</v>
      </c>
    </row>
    <row r="4058" customFormat="false" ht="15.75" hidden="false" customHeight="false" outlineLevel="0" collapsed="false">
      <c r="A4058" s="22" t="s">
        <v>16446</v>
      </c>
      <c r="B4058" s="6" t="s">
        <v>16447</v>
      </c>
      <c r="E4058" s="18" t="str">
        <f aca="false">RIGHT( "0x" &amp; DEC2HEX( HEX2DEC(A4058) + HEX2DEC("82000") ), 8 )</f>
        <v>0x8308A</v>
      </c>
    </row>
    <row r="4059" customFormat="false" ht="15.75" hidden="false" customHeight="false" outlineLevel="0" collapsed="false">
      <c r="A4059" s="22" t="s">
        <v>16448</v>
      </c>
      <c r="B4059" s="6" t="s">
        <v>16449</v>
      </c>
      <c r="E4059" s="18" t="str">
        <f aca="false">RIGHT( "0x" &amp; DEC2HEX( HEX2DEC(A4059) + HEX2DEC("82000") ), 8 )</f>
        <v>0x8309E</v>
      </c>
    </row>
    <row r="4060" customFormat="false" ht="15.75" hidden="false" customHeight="false" outlineLevel="0" collapsed="false">
      <c r="A4060" s="22" t="s">
        <v>16100</v>
      </c>
      <c r="B4060" s="6" t="s">
        <v>8607</v>
      </c>
      <c r="E4060" s="18" t="str">
        <f aca="false">RIGHT( "0x" &amp; DEC2HEX( HEX2DEC(A4060) + HEX2DEC("82000") ), 8 )</f>
        <v>0x830B3</v>
      </c>
    </row>
    <row r="4061" customFormat="false" ht="15.75" hidden="false" customHeight="false" outlineLevel="0" collapsed="false">
      <c r="A4061" s="22" t="s">
        <v>16450</v>
      </c>
      <c r="B4061" s="6" t="s">
        <v>8609</v>
      </c>
      <c r="E4061" s="18" t="str">
        <f aca="false">RIGHT( "0x" &amp; DEC2HEX( HEX2DEC(A4061) + HEX2DEC("82000") ), 8 )</f>
        <v>0x830DA</v>
      </c>
    </row>
    <row r="4062" customFormat="false" ht="15.75" hidden="false" customHeight="false" outlineLevel="0" collapsed="false">
      <c r="A4062" s="22" t="s">
        <v>16451</v>
      </c>
      <c r="B4062" s="6" t="s">
        <v>8611</v>
      </c>
      <c r="E4062" s="18" t="str">
        <f aca="false">RIGHT( "0x" &amp; DEC2HEX( HEX2DEC(A4062) + HEX2DEC("82000") ), 8 )</f>
        <v>0x83107</v>
      </c>
    </row>
    <row r="4063" customFormat="false" ht="15.75" hidden="false" customHeight="false" outlineLevel="0" collapsed="false">
      <c r="A4063" s="22" t="s">
        <v>16452</v>
      </c>
      <c r="B4063" s="6" t="s">
        <v>8613</v>
      </c>
      <c r="E4063" s="18" t="str">
        <f aca="false">RIGHT( "0x" &amp; DEC2HEX( HEX2DEC(A4063) + HEX2DEC("82000") ), 8 )</f>
        <v>0x8312E</v>
      </c>
    </row>
    <row r="4064" customFormat="false" ht="15.75" hidden="false" customHeight="false" outlineLevel="0" collapsed="false">
      <c r="A4064" s="22" t="s">
        <v>16453</v>
      </c>
      <c r="B4064" s="6" t="s">
        <v>8615</v>
      </c>
      <c r="E4064" s="18" t="str">
        <f aca="false">RIGHT( "0x" &amp; DEC2HEX( HEX2DEC(A4064) + HEX2DEC("82000") ), 8 )</f>
        <v>0x8315D</v>
      </c>
    </row>
    <row r="4065" customFormat="false" ht="15.75" hidden="false" customHeight="false" outlineLevel="0" collapsed="false">
      <c r="A4065" s="22" t="s">
        <v>16454</v>
      </c>
      <c r="B4065" s="6" t="s">
        <v>8617</v>
      </c>
      <c r="E4065" s="18" t="str">
        <f aca="false">RIGHT( "0x" &amp; DEC2HEX( HEX2DEC(A4065) + HEX2DEC("82000") ), 8 )</f>
        <v>0x8318A</v>
      </c>
    </row>
    <row r="4066" customFormat="false" ht="15.75" hidden="false" customHeight="false" outlineLevel="0" collapsed="false">
      <c r="A4066" s="22" t="s">
        <v>16455</v>
      </c>
      <c r="B4066" s="6" t="s">
        <v>8619</v>
      </c>
      <c r="E4066" s="18" t="str">
        <f aca="false">RIGHT( "0x" &amp; DEC2HEX( HEX2DEC(A4066) + HEX2DEC("82000") ), 8 )</f>
        <v>0x831CE</v>
      </c>
    </row>
    <row r="4067" customFormat="false" ht="15.75" hidden="false" customHeight="false" outlineLevel="0" collapsed="false">
      <c r="A4067" s="22" t="s">
        <v>16456</v>
      </c>
      <c r="B4067" s="6" t="s">
        <v>8621</v>
      </c>
      <c r="E4067" s="18" t="str">
        <f aca="false">RIGHT( "0x" &amp; DEC2HEX( HEX2DEC(A4067) + HEX2DEC("82000") ), 8 )</f>
        <v>0x831ED</v>
      </c>
    </row>
    <row r="4068" customFormat="false" ht="15.75" hidden="false" customHeight="false" outlineLevel="0" collapsed="false">
      <c r="A4068" s="22" t="s">
        <v>15101</v>
      </c>
      <c r="B4068" s="6" t="s">
        <v>8622</v>
      </c>
      <c r="E4068" s="18" t="str">
        <f aca="false">RIGHT( "0x" &amp; DEC2HEX( HEX2DEC(A4068) + HEX2DEC("82000") ), 8 )</f>
        <v>0x83201</v>
      </c>
    </row>
    <row r="4069" customFormat="false" ht="15.75" hidden="false" customHeight="false" outlineLevel="0" collapsed="false">
      <c r="A4069" s="22" t="s">
        <v>15102</v>
      </c>
      <c r="B4069" s="6" t="s">
        <v>8623</v>
      </c>
      <c r="E4069" s="18" t="str">
        <f aca="false">RIGHT( "0x" &amp; DEC2HEX( HEX2DEC(A4069) + HEX2DEC("82000") ), 8 )</f>
        <v>0x83224</v>
      </c>
    </row>
    <row r="4070" customFormat="false" ht="15.75" hidden="false" customHeight="false" outlineLevel="0" collapsed="false">
      <c r="A4070" s="22" t="s">
        <v>16457</v>
      </c>
      <c r="B4070" s="6" t="s">
        <v>8625</v>
      </c>
      <c r="E4070" s="18" t="str">
        <f aca="false">RIGHT( "0x" &amp; DEC2HEX( HEX2DEC(A4070) + HEX2DEC("82000") ), 8 )</f>
        <v>0x83243</v>
      </c>
    </row>
    <row r="4071" customFormat="false" ht="15.75" hidden="false" customHeight="false" outlineLevel="0" collapsed="false">
      <c r="A4071" s="22" t="s">
        <v>16458</v>
      </c>
      <c r="B4071" s="6" t="s">
        <v>8627</v>
      </c>
      <c r="E4071" s="18" t="str">
        <f aca="false">RIGHT( "0x" &amp; DEC2HEX( HEX2DEC(A4071) + HEX2DEC("82000") ), 8 )</f>
        <v>0x8326E</v>
      </c>
    </row>
    <row r="4072" customFormat="false" ht="15.75" hidden="false" customHeight="false" outlineLevel="0" collapsed="false">
      <c r="A4072" s="22" t="s">
        <v>16459</v>
      </c>
      <c r="B4072" s="6" t="s">
        <v>5299</v>
      </c>
      <c r="E4072" s="18" t="str">
        <f aca="false">RIGHT( "0x" &amp; DEC2HEX( HEX2DEC(A4072) + HEX2DEC("82000") ), 8 )</f>
        <v>0x83284</v>
      </c>
    </row>
    <row r="4073" customFormat="false" ht="15.75" hidden="false" customHeight="false" outlineLevel="0" collapsed="false">
      <c r="A4073" s="22" t="s">
        <v>16460</v>
      </c>
      <c r="B4073" s="6" t="s">
        <v>15258</v>
      </c>
      <c r="E4073" s="18" t="str">
        <f aca="false">RIGHT( "0x" &amp; DEC2HEX( HEX2DEC(A4073) + HEX2DEC("82000") ), 8 )</f>
        <v>0x83294</v>
      </c>
    </row>
    <row r="4074" customFormat="false" ht="15.75" hidden="false" customHeight="false" outlineLevel="0" collapsed="false">
      <c r="A4074" s="22" t="s">
        <v>16461</v>
      </c>
      <c r="B4074" s="6" t="s">
        <v>8631</v>
      </c>
      <c r="E4074" s="18" t="str">
        <f aca="false">RIGHT( "0x" &amp; DEC2HEX( HEX2DEC(A4074) + HEX2DEC("82000") ), 8 )</f>
        <v>0x832A2</v>
      </c>
    </row>
    <row r="4075" customFormat="false" ht="15.75" hidden="false" customHeight="false" outlineLevel="0" collapsed="false">
      <c r="A4075" s="22" t="s">
        <v>16462</v>
      </c>
      <c r="B4075" s="6" t="s">
        <v>8633</v>
      </c>
      <c r="E4075" s="18" t="str">
        <f aca="false">RIGHT( "0x" &amp; DEC2HEX( HEX2DEC(A4075) + HEX2DEC("82000") ), 8 )</f>
        <v>0x832BB</v>
      </c>
    </row>
    <row r="4076" customFormat="false" ht="15.75" hidden="false" customHeight="false" outlineLevel="0" collapsed="false">
      <c r="A4076" s="22" t="s">
        <v>16463</v>
      </c>
      <c r="B4076" s="6" t="s">
        <v>8635</v>
      </c>
      <c r="E4076" s="18" t="str">
        <f aca="false">RIGHT( "0x" &amp; DEC2HEX( HEX2DEC(A4076) + HEX2DEC("82000") ), 8 )</f>
        <v>0x832DE</v>
      </c>
    </row>
    <row r="4077" customFormat="false" ht="15.75" hidden="false" customHeight="false" outlineLevel="0" collapsed="false">
      <c r="A4077" s="22" t="s">
        <v>16464</v>
      </c>
      <c r="B4077" s="6" t="s">
        <v>8637</v>
      </c>
      <c r="E4077" s="18" t="str">
        <f aca="false">RIGHT( "0x" &amp; DEC2HEX( HEX2DEC(A4077) + HEX2DEC("82000") ), 8 )</f>
        <v>0x83307</v>
      </c>
    </row>
    <row r="4078" customFormat="false" ht="15.75" hidden="false" customHeight="false" outlineLevel="0" collapsed="false">
      <c r="A4078" s="22" t="s">
        <v>16465</v>
      </c>
      <c r="B4078" s="6" t="s">
        <v>8639</v>
      </c>
      <c r="E4078" s="18" t="str">
        <f aca="false">RIGHT( "0x" &amp; DEC2HEX( HEX2DEC(A4078) + HEX2DEC("82000") ), 8 )</f>
        <v>0x83334</v>
      </c>
    </row>
    <row r="4079" customFormat="false" ht="15.75" hidden="false" customHeight="false" outlineLevel="0" collapsed="false">
      <c r="A4079" s="22" t="s">
        <v>16466</v>
      </c>
      <c r="B4079" s="6" t="s">
        <v>8641</v>
      </c>
      <c r="E4079" s="18" t="str">
        <f aca="false">RIGHT( "0x" &amp; DEC2HEX( HEX2DEC(A4079) + HEX2DEC("82000") ), 8 )</f>
        <v>0x8335D</v>
      </c>
    </row>
    <row r="4080" customFormat="false" ht="15.75" hidden="false" customHeight="false" outlineLevel="0" collapsed="false">
      <c r="A4080" s="22" t="s">
        <v>16467</v>
      </c>
      <c r="B4080" s="6" t="s">
        <v>8643</v>
      </c>
      <c r="E4080" s="18" t="str">
        <f aca="false">RIGHT( "0x" &amp; DEC2HEX( HEX2DEC(A4080) + HEX2DEC("82000") ), 8 )</f>
        <v>0x83386</v>
      </c>
    </row>
    <row r="4081" customFormat="false" ht="15.75" hidden="false" customHeight="false" outlineLevel="0" collapsed="false">
      <c r="A4081" s="22" t="s">
        <v>16468</v>
      </c>
      <c r="B4081" s="6" t="s">
        <v>5317</v>
      </c>
      <c r="E4081" s="18" t="str">
        <f aca="false">RIGHT( "0x" &amp; DEC2HEX( HEX2DEC(A4081) + HEX2DEC("82000") ), 8 )</f>
        <v>0x833C5</v>
      </c>
    </row>
    <row r="4082" customFormat="false" ht="15.75" hidden="false" customHeight="false" outlineLevel="0" collapsed="false">
      <c r="A4082" s="22" t="s">
        <v>16469</v>
      </c>
      <c r="B4082" s="6" t="s">
        <v>7476</v>
      </c>
      <c r="E4082" s="18" t="str">
        <f aca="false">RIGHT( "0x" &amp; DEC2HEX( HEX2DEC(A4082) + HEX2DEC("82000") ), 8 )</f>
        <v>0x833E4</v>
      </c>
    </row>
    <row r="4083" customFormat="false" ht="15.75" hidden="false" customHeight="false" outlineLevel="0" collapsed="false">
      <c r="A4083" s="22" t="s">
        <v>16470</v>
      </c>
      <c r="B4083" s="6" t="s">
        <v>5299</v>
      </c>
      <c r="E4083" s="18" t="str">
        <f aca="false">RIGHT( "0x" &amp; DEC2HEX( HEX2DEC(A4083) + HEX2DEC("82000") ), 8 )</f>
        <v>0x83414</v>
      </c>
    </row>
    <row r="4084" customFormat="false" ht="15.75" hidden="false" customHeight="false" outlineLevel="0" collapsed="false">
      <c r="A4084" s="22" t="s">
        <v>14788</v>
      </c>
      <c r="B4084" s="6" t="s">
        <v>5323</v>
      </c>
      <c r="E4084" s="18" t="str">
        <f aca="false">RIGHT( "0x" &amp; DEC2HEX( HEX2DEC(A4084) + HEX2DEC("82000") ), 8 )</f>
        <v>0x83429</v>
      </c>
    </row>
    <row r="4085" customFormat="false" ht="15.75" hidden="false" customHeight="false" outlineLevel="0" collapsed="false">
      <c r="A4085" s="22" t="s">
        <v>16471</v>
      </c>
      <c r="B4085" s="6" t="s">
        <v>7480</v>
      </c>
      <c r="E4085" s="18" t="str">
        <f aca="false">RIGHT( "0x" &amp; DEC2HEX( HEX2DEC(A4085) + HEX2DEC("82000") ), 8 )</f>
        <v>0x8343A</v>
      </c>
    </row>
    <row r="4086" customFormat="false" ht="15.75" hidden="false" customHeight="false" outlineLevel="0" collapsed="false">
      <c r="A4086" s="22" t="s">
        <v>16472</v>
      </c>
      <c r="B4086" s="6" t="s">
        <v>7482</v>
      </c>
      <c r="E4086" s="18" t="str">
        <f aca="false">RIGHT( "0x" &amp; DEC2HEX( HEX2DEC(A4086) + HEX2DEC("82000") ), 8 )</f>
        <v>0x8346D</v>
      </c>
    </row>
    <row r="4087" customFormat="false" ht="15.75" hidden="false" customHeight="false" outlineLevel="0" collapsed="false">
      <c r="A4087" s="22" t="s">
        <v>16473</v>
      </c>
      <c r="B4087" s="6" t="s">
        <v>7484</v>
      </c>
      <c r="E4087" s="18" t="str">
        <f aca="false">RIGHT( "0x" &amp; DEC2HEX( HEX2DEC(A4087) + HEX2DEC("82000") ), 8 )</f>
        <v>0x83490</v>
      </c>
    </row>
    <row r="4088" customFormat="false" ht="15.75" hidden="false" customHeight="false" outlineLevel="0" collapsed="false">
      <c r="A4088" s="22" t="s">
        <v>16474</v>
      </c>
      <c r="B4088" s="6" t="s">
        <v>7515</v>
      </c>
      <c r="E4088" s="18" t="str">
        <f aca="false">RIGHT( "0x" &amp; DEC2HEX( HEX2DEC(A4088) + HEX2DEC("82000") ), 8 )</f>
        <v>0x834BB</v>
      </c>
    </row>
    <row r="4089" customFormat="false" ht="15.75" hidden="false" customHeight="false" outlineLevel="0" collapsed="false">
      <c r="A4089" s="22" t="s">
        <v>15814</v>
      </c>
      <c r="B4089" s="6" t="s">
        <v>7487</v>
      </c>
      <c r="E4089" s="18" t="str">
        <f aca="false">RIGHT( "0x" &amp; DEC2HEX( HEX2DEC(A4089) + HEX2DEC("82000") ), 8 )</f>
        <v>0x834E8</v>
      </c>
    </row>
    <row r="4090" customFormat="false" ht="15.75" hidden="false" customHeight="false" outlineLevel="0" collapsed="false">
      <c r="A4090" s="22" t="s">
        <v>14794</v>
      </c>
      <c r="B4090" s="6" t="s">
        <v>7489</v>
      </c>
      <c r="E4090" s="18" t="str">
        <f aca="false">RIGHT( "0x" &amp; DEC2HEX( HEX2DEC(A4090) + HEX2DEC("82000") ), 8 )</f>
        <v>0x83517</v>
      </c>
    </row>
    <row r="4091" customFormat="false" ht="15.75" hidden="false" customHeight="false" outlineLevel="0" collapsed="false">
      <c r="A4091" s="22" t="s">
        <v>14795</v>
      </c>
      <c r="B4091" s="6" t="s">
        <v>7491</v>
      </c>
      <c r="E4091" s="18" t="str">
        <f aca="false">RIGHT( "0x" &amp; DEC2HEX( HEX2DEC(A4091) + HEX2DEC("82000") ), 8 )</f>
        <v>0x83546</v>
      </c>
    </row>
    <row r="4092" customFormat="false" ht="15.75" hidden="false" customHeight="false" outlineLevel="0" collapsed="false">
      <c r="A4092" s="22" t="s">
        <v>16475</v>
      </c>
      <c r="B4092" s="6" t="s">
        <v>7493</v>
      </c>
      <c r="E4092" s="18" t="str">
        <f aca="false">RIGHT( "0x" &amp; DEC2HEX( HEX2DEC(A4092) + HEX2DEC("82000") ), 8 )</f>
        <v>0x83567</v>
      </c>
    </row>
    <row r="4093" customFormat="false" ht="15.75" hidden="false" customHeight="false" outlineLevel="0" collapsed="false">
      <c r="A4093" s="22" t="s">
        <v>14050</v>
      </c>
      <c r="B4093" s="6" t="s">
        <v>7495</v>
      </c>
      <c r="E4093" s="18" t="str">
        <f aca="false">RIGHT( "0x" &amp; DEC2HEX( HEX2DEC(A4093) + HEX2DEC("82000") ), 8 )</f>
        <v>0x8357C</v>
      </c>
    </row>
    <row r="4094" customFormat="false" ht="15.75" hidden="false" customHeight="false" outlineLevel="0" collapsed="false">
      <c r="A4094" s="22" t="s">
        <v>16476</v>
      </c>
      <c r="B4094" s="6" t="s">
        <v>7497</v>
      </c>
      <c r="E4094" s="18" t="str">
        <f aca="false">RIGHT( "0x" &amp; DEC2HEX( HEX2DEC(A4094) + HEX2DEC("82000") ), 8 )</f>
        <v>0x835A7</v>
      </c>
    </row>
    <row r="4095" customFormat="false" ht="15.75" hidden="false" customHeight="false" outlineLevel="0" collapsed="false">
      <c r="A4095" s="22" t="s">
        <v>16477</v>
      </c>
      <c r="B4095" s="6" t="s">
        <v>7498</v>
      </c>
      <c r="E4095" s="18" t="str">
        <f aca="false">RIGHT( "0x" &amp; DEC2HEX( HEX2DEC(A4095) + HEX2DEC("82000") ), 8 )</f>
        <v>0x835D4</v>
      </c>
    </row>
    <row r="4096" customFormat="false" ht="15.75" hidden="false" customHeight="false" outlineLevel="0" collapsed="false">
      <c r="A4096" s="22" t="s">
        <v>14801</v>
      </c>
      <c r="B4096" s="6" t="s">
        <v>8656</v>
      </c>
      <c r="E4096" s="18" t="str">
        <f aca="false">RIGHT( "0x" &amp; DEC2HEX( HEX2DEC(A4096) + HEX2DEC("82000") ), 8 )</f>
        <v>0x83601</v>
      </c>
    </row>
    <row r="4097" customFormat="false" ht="15.75" hidden="false" customHeight="false" outlineLevel="0" collapsed="false">
      <c r="A4097" s="22" t="s">
        <v>16478</v>
      </c>
      <c r="B4097" s="6" t="s">
        <v>7502</v>
      </c>
      <c r="E4097" s="18" t="str">
        <f aca="false">RIGHT( "0x" &amp; DEC2HEX( HEX2DEC(A4097) + HEX2DEC("82000") ), 8 )</f>
        <v>0x8362A</v>
      </c>
    </row>
    <row r="4098" customFormat="false" ht="15.75" hidden="false" customHeight="false" outlineLevel="0" collapsed="false">
      <c r="A4098" s="22" t="s">
        <v>16479</v>
      </c>
      <c r="B4098" s="6" t="s">
        <v>7503</v>
      </c>
      <c r="E4098" s="18" t="str">
        <f aca="false">RIGHT( "0x" &amp; DEC2HEX( HEX2DEC(A4098) + HEX2DEC("82000") ), 8 )</f>
        <v>0x83655</v>
      </c>
    </row>
    <row r="4099" customFormat="false" ht="15.75" hidden="false" customHeight="false" outlineLevel="0" collapsed="false">
      <c r="A4099" s="22" t="s">
        <v>14064</v>
      </c>
      <c r="B4099" s="6" t="s">
        <v>7505</v>
      </c>
      <c r="E4099" s="18" t="str">
        <f aca="false">RIGHT( "0x" &amp; DEC2HEX( HEX2DEC(A4099) + HEX2DEC("82000") ), 8 )</f>
        <v>0x83678</v>
      </c>
    </row>
    <row r="4100" customFormat="false" ht="15.75" hidden="false" customHeight="false" outlineLevel="0" collapsed="false">
      <c r="A4100" s="22" t="s">
        <v>16480</v>
      </c>
      <c r="B4100" s="6" t="s">
        <v>7507</v>
      </c>
      <c r="E4100" s="18" t="str">
        <f aca="false">RIGHT( "0x" &amp; DEC2HEX( HEX2DEC(A4100) + HEX2DEC("82000") ), 8 )</f>
        <v>0x836A1</v>
      </c>
    </row>
    <row r="4101" customFormat="false" ht="15.75" hidden="false" customHeight="false" outlineLevel="0" collapsed="false">
      <c r="A4101" s="22" t="s">
        <v>16481</v>
      </c>
      <c r="B4101" s="6" t="s">
        <v>7509</v>
      </c>
      <c r="E4101" s="18" t="str">
        <f aca="false">RIGHT( "0x" &amp; DEC2HEX( HEX2DEC(A4101) + HEX2DEC("82000") ), 8 )</f>
        <v>0x836CE</v>
      </c>
    </row>
    <row r="4102" customFormat="false" ht="15.75" hidden="false" customHeight="false" outlineLevel="0" collapsed="false">
      <c r="A4102" s="22" t="s">
        <v>14071</v>
      </c>
      <c r="B4102" s="6" t="s">
        <v>16482</v>
      </c>
      <c r="E4102" s="18" t="str">
        <f aca="false">RIGHT( "0x" &amp; DEC2HEX( HEX2DEC(A4102) + HEX2DEC("82000") ), 8 )</f>
        <v>0x83701</v>
      </c>
    </row>
    <row r="4103" customFormat="false" ht="15.75" hidden="false" customHeight="false" outlineLevel="0" collapsed="false">
      <c r="A4103" s="22" t="s">
        <v>15135</v>
      </c>
      <c r="B4103" s="6" t="s">
        <v>7482</v>
      </c>
      <c r="E4103" s="18" t="str">
        <f aca="false">RIGHT( "0x" &amp; DEC2HEX( HEX2DEC(A4103) + HEX2DEC("82000") ), 8 )</f>
        <v>0x8371D</v>
      </c>
    </row>
    <row r="4104" customFormat="false" ht="15.75" hidden="false" customHeight="false" outlineLevel="0" collapsed="false">
      <c r="A4104" s="22" t="s">
        <v>16483</v>
      </c>
      <c r="B4104" s="6" t="s">
        <v>7484</v>
      </c>
      <c r="E4104" s="18" t="str">
        <f aca="false">RIGHT( "0x" &amp; DEC2HEX( HEX2DEC(A4104) + HEX2DEC("82000") ), 8 )</f>
        <v>0x83740</v>
      </c>
    </row>
    <row r="4105" customFormat="false" ht="15.75" hidden="false" customHeight="false" outlineLevel="0" collapsed="false">
      <c r="A4105" s="22" t="s">
        <v>16484</v>
      </c>
      <c r="B4105" s="6" t="s">
        <v>7515</v>
      </c>
      <c r="E4105" s="18" t="str">
        <f aca="false">RIGHT( "0x" &amp; DEC2HEX( HEX2DEC(A4105) + HEX2DEC("82000") ), 8 )</f>
        <v>0x8376B</v>
      </c>
    </row>
    <row r="4106" customFormat="false" ht="15.75" hidden="false" customHeight="false" outlineLevel="0" collapsed="false">
      <c r="A4106" s="22" t="s">
        <v>15826</v>
      </c>
      <c r="B4106" s="6" t="s">
        <v>7487</v>
      </c>
      <c r="E4106" s="18" t="str">
        <f aca="false">RIGHT( "0x" &amp; DEC2HEX( HEX2DEC(A4106) + HEX2DEC("82000") ), 8 )</f>
        <v>0x83798</v>
      </c>
    </row>
    <row r="4107" customFormat="false" ht="15.75" hidden="false" customHeight="false" outlineLevel="0" collapsed="false">
      <c r="A4107" s="22" t="s">
        <v>14083</v>
      </c>
      <c r="B4107" s="6" t="s">
        <v>7489</v>
      </c>
      <c r="E4107" s="18" t="str">
        <f aca="false">RIGHT( "0x" &amp; DEC2HEX( HEX2DEC(A4107) + HEX2DEC("82000") ), 8 )</f>
        <v>0x837C7</v>
      </c>
    </row>
    <row r="4108" customFormat="false" ht="15.75" hidden="false" customHeight="false" outlineLevel="0" collapsed="false">
      <c r="A4108" s="22" t="s">
        <v>15507</v>
      </c>
      <c r="B4108" s="6" t="s">
        <v>7491</v>
      </c>
      <c r="E4108" s="18" t="str">
        <f aca="false">RIGHT( "0x" &amp; DEC2HEX( HEX2DEC(A4108) + HEX2DEC("82000") ), 8 )</f>
        <v>0x837F6</v>
      </c>
    </row>
    <row r="4109" customFormat="false" ht="15.75" hidden="false" customHeight="false" outlineLevel="0" collapsed="false">
      <c r="A4109" s="22" t="s">
        <v>16485</v>
      </c>
      <c r="B4109" s="6" t="s">
        <v>7493</v>
      </c>
      <c r="E4109" s="18" t="str">
        <f aca="false">RIGHT( "0x" &amp; DEC2HEX( HEX2DEC(A4109) + HEX2DEC("82000") ), 8 )</f>
        <v>0x83817</v>
      </c>
    </row>
    <row r="4110" customFormat="false" ht="15.75" hidden="false" customHeight="false" outlineLevel="0" collapsed="false">
      <c r="A4110" s="22" t="s">
        <v>16486</v>
      </c>
      <c r="B4110" s="6" t="s">
        <v>7495</v>
      </c>
      <c r="E4110" s="18" t="str">
        <f aca="false">RIGHT( "0x" &amp; DEC2HEX( HEX2DEC(A4110) + HEX2DEC("82000") ), 8 )</f>
        <v>0x8382C</v>
      </c>
    </row>
    <row r="4111" customFormat="false" ht="15.75" hidden="false" customHeight="false" outlineLevel="0" collapsed="false">
      <c r="A4111" s="22" t="s">
        <v>16487</v>
      </c>
      <c r="B4111" s="6" t="s">
        <v>7497</v>
      </c>
      <c r="E4111" s="18" t="str">
        <f aca="false">RIGHT( "0x" &amp; DEC2HEX( HEX2DEC(A4111) + HEX2DEC("82000") ), 8 )</f>
        <v>0x83857</v>
      </c>
    </row>
    <row r="4112" customFormat="false" ht="15.75" hidden="false" customHeight="false" outlineLevel="0" collapsed="false">
      <c r="A4112" s="22" t="s">
        <v>16488</v>
      </c>
      <c r="B4112" s="6" t="s">
        <v>7526</v>
      </c>
      <c r="E4112" s="18" t="str">
        <f aca="false">RIGHT( "0x" &amp; DEC2HEX( HEX2DEC(A4112) + HEX2DEC("82000") ), 8 )</f>
        <v>0x83886</v>
      </c>
    </row>
    <row r="4113" customFormat="false" ht="15.75" hidden="false" customHeight="false" outlineLevel="0" collapsed="false">
      <c r="A4113" s="22" t="s">
        <v>16489</v>
      </c>
      <c r="B4113" s="6" t="s">
        <v>7528</v>
      </c>
      <c r="E4113" s="18" t="str">
        <f aca="false">RIGHT( "0x" &amp; DEC2HEX( HEX2DEC(A4113) + HEX2DEC("82000") ), 8 )</f>
        <v>0x838A5</v>
      </c>
    </row>
    <row r="4114" customFormat="false" ht="15.75" hidden="false" customHeight="false" outlineLevel="0" collapsed="false">
      <c r="A4114" s="22" t="s">
        <v>16490</v>
      </c>
      <c r="B4114" s="6" t="s">
        <v>7530</v>
      </c>
      <c r="E4114" s="18" t="str">
        <f aca="false">RIGHT( "0x" &amp; DEC2HEX( HEX2DEC(A4114) + HEX2DEC("82000") ), 8 )</f>
        <v>0x838CA</v>
      </c>
    </row>
    <row r="4115" customFormat="false" ht="15.75" hidden="false" customHeight="false" outlineLevel="0" collapsed="false">
      <c r="A4115" s="22" t="s">
        <v>16491</v>
      </c>
      <c r="B4115" s="6" t="s">
        <v>8673</v>
      </c>
      <c r="E4115" s="18" t="str">
        <f aca="false">RIGHT( "0x" &amp; DEC2HEX( HEX2DEC(A4115) + HEX2DEC("82000") ), 8 )</f>
        <v>0x838E5</v>
      </c>
    </row>
    <row r="4116" customFormat="false" ht="15.75" hidden="false" customHeight="false" outlineLevel="0" collapsed="false">
      <c r="A4116" s="22" t="s">
        <v>14101</v>
      </c>
      <c r="B4116" s="6" t="s">
        <v>8674</v>
      </c>
      <c r="E4116" s="18" t="str">
        <f aca="false">RIGHT( "0x" &amp; DEC2HEX( HEX2DEC(A4116) + HEX2DEC("82000") ), 8 )</f>
        <v>0x83901</v>
      </c>
    </row>
    <row r="4117" customFormat="false" ht="15.75" hidden="false" customHeight="false" outlineLevel="0" collapsed="false">
      <c r="A4117" s="22" t="s">
        <v>16492</v>
      </c>
      <c r="B4117" s="6" t="s">
        <v>7500</v>
      </c>
      <c r="E4117" s="18" t="str">
        <f aca="false">RIGHT( "0x" &amp; DEC2HEX( HEX2DEC(A4117) + HEX2DEC("82000") ), 8 )</f>
        <v>0x83910</v>
      </c>
    </row>
    <row r="4118" customFormat="false" ht="15.75" hidden="false" customHeight="false" outlineLevel="0" collapsed="false">
      <c r="A4118" s="22" t="s">
        <v>16493</v>
      </c>
      <c r="B4118" s="6" t="s">
        <v>7502</v>
      </c>
      <c r="E4118" s="18" t="str">
        <f aca="false">RIGHT( "0x" &amp; DEC2HEX( HEX2DEC(A4118) + HEX2DEC("82000") ), 8 )</f>
        <v>0x8393D</v>
      </c>
    </row>
    <row r="4119" customFormat="false" ht="15.75" hidden="false" customHeight="false" outlineLevel="0" collapsed="false">
      <c r="A4119" s="22" t="s">
        <v>16494</v>
      </c>
      <c r="B4119" s="6" t="s">
        <v>7503</v>
      </c>
      <c r="E4119" s="18" t="str">
        <f aca="false">RIGHT( "0x" &amp; DEC2HEX( HEX2DEC(A4119) + HEX2DEC("82000") ), 8 )</f>
        <v>0x83968</v>
      </c>
    </row>
    <row r="4120" customFormat="false" ht="15.75" hidden="false" customHeight="false" outlineLevel="0" collapsed="false">
      <c r="A4120" s="22" t="s">
        <v>16495</v>
      </c>
      <c r="B4120" s="6" t="s">
        <v>7505</v>
      </c>
      <c r="E4120" s="18" t="str">
        <f aca="false">RIGHT( "0x" &amp; DEC2HEX( HEX2DEC(A4120) + HEX2DEC("82000") ), 8 )</f>
        <v>0x8398B</v>
      </c>
    </row>
    <row r="4121" customFormat="false" ht="15.75" hidden="false" customHeight="false" outlineLevel="0" collapsed="false">
      <c r="A4121" s="22" t="s">
        <v>15152</v>
      </c>
      <c r="B4121" s="6" t="s">
        <v>7507</v>
      </c>
      <c r="E4121" s="18" t="str">
        <f aca="false">RIGHT( "0x" &amp; DEC2HEX( HEX2DEC(A4121) + HEX2DEC("82000") ), 8 )</f>
        <v>0x839B4</v>
      </c>
    </row>
    <row r="4122" customFormat="false" ht="15.75" hidden="false" customHeight="false" outlineLevel="0" collapsed="false">
      <c r="A4122" s="22" t="s">
        <v>15153</v>
      </c>
      <c r="B4122" s="6" t="s">
        <v>8679</v>
      </c>
      <c r="E4122" s="18" t="str">
        <f aca="false">RIGHT( "0x" &amp; DEC2HEX( HEX2DEC(A4122) + HEX2DEC("82000") ), 8 )</f>
        <v>0x839E1</v>
      </c>
    </row>
    <row r="4123" customFormat="false" ht="15.75" hidden="false" customHeight="false" outlineLevel="0" collapsed="false">
      <c r="A4123" s="22" t="s">
        <v>14117</v>
      </c>
      <c r="B4123" s="6" t="s">
        <v>8681</v>
      </c>
      <c r="E4123" s="18" t="str">
        <f aca="false">RIGHT( "0x" &amp; DEC2HEX( HEX2DEC(A4123) + HEX2DEC("82000") ), 8 )</f>
        <v>0x83A01</v>
      </c>
    </row>
    <row r="4124" customFormat="false" ht="15.75" hidden="false" customHeight="false" outlineLevel="0" collapsed="false">
      <c r="A4124" s="22" t="s">
        <v>16496</v>
      </c>
      <c r="B4124" s="6" t="s">
        <v>7511</v>
      </c>
      <c r="E4124" s="18" t="str">
        <f aca="false">RIGHT( "0x" &amp; DEC2HEX( HEX2DEC(A4124) + HEX2DEC("82000") ), 8 )</f>
        <v>0x83A0E</v>
      </c>
    </row>
    <row r="4125" customFormat="false" ht="15.75" hidden="false" customHeight="false" outlineLevel="0" collapsed="false">
      <c r="A4125" s="22" t="s">
        <v>16497</v>
      </c>
      <c r="B4125" s="6" t="s">
        <v>7538</v>
      </c>
      <c r="E4125" s="18" t="str">
        <f aca="false">RIGHT( "0x" &amp; DEC2HEX( HEX2DEC(A4125) + HEX2DEC("82000") ), 8 )</f>
        <v>0x83A33</v>
      </c>
    </row>
    <row r="4126" customFormat="false" ht="15.75" hidden="false" customHeight="false" outlineLevel="0" collapsed="false">
      <c r="A4126" s="22" t="s">
        <v>16498</v>
      </c>
      <c r="B4126" s="6" t="s">
        <v>7540</v>
      </c>
      <c r="E4126" s="18" t="str">
        <f aca="false">RIGHT( "0x" &amp; DEC2HEX( HEX2DEC(A4126) + HEX2DEC("82000") ), 8 )</f>
        <v>0x83A60</v>
      </c>
    </row>
    <row r="4127" customFormat="false" ht="15.75" hidden="false" customHeight="false" outlineLevel="0" collapsed="false">
      <c r="A4127" s="22" t="s">
        <v>16499</v>
      </c>
      <c r="B4127" s="6" t="s">
        <v>7542</v>
      </c>
      <c r="E4127" s="18" t="str">
        <f aca="false">RIGHT( "0x" &amp; DEC2HEX( HEX2DEC(A4127) + HEX2DEC("82000") ), 8 )</f>
        <v>0x83A87</v>
      </c>
    </row>
    <row r="4128" customFormat="false" ht="15.75" hidden="false" customHeight="false" outlineLevel="0" collapsed="false">
      <c r="A4128" s="22" t="s">
        <v>16500</v>
      </c>
      <c r="B4128" s="6" t="s">
        <v>6484</v>
      </c>
      <c r="E4128" s="18" t="str">
        <f aca="false">RIGHT( "0x" &amp; DEC2HEX( HEX2DEC(A4128) + HEX2DEC("82000") ), 8 )</f>
        <v>0x83AB0</v>
      </c>
    </row>
    <row r="4129" customFormat="false" ht="15.75" hidden="false" customHeight="false" outlineLevel="0" collapsed="false">
      <c r="A4129" s="22" t="s">
        <v>16501</v>
      </c>
      <c r="B4129" s="6" t="s">
        <v>8155</v>
      </c>
      <c r="E4129" s="18" t="str">
        <f aca="false">RIGHT( "0x" &amp; DEC2HEX( HEX2DEC(A4129) + HEX2DEC("82000") ), 8 )</f>
        <v>0x83ACF</v>
      </c>
    </row>
    <row r="4130" customFormat="false" ht="15.75" hidden="false" customHeight="false" outlineLevel="0" collapsed="false">
      <c r="A4130" s="22" t="s">
        <v>16502</v>
      </c>
      <c r="B4130" s="6" t="s">
        <v>7549</v>
      </c>
      <c r="E4130" s="18" t="str">
        <f aca="false">RIGHT( "0x" &amp; DEC2HEX( HEX2DEC(A4130) + HEX2DEC("82000") ), 8 )</f>
        <v>0x83AFE</v>
      </c>
    </row>
    <row r="4131" customFormat="false" ht="15.75" hidden="false" customHeight="false" outlineLevel="0" collapsed="false">
      <c r="A4131" s="22" t="s">
        <v>16503</v>
      </c>
      <c r="B4131" s="6" t="s">
        <v>7551</v>
      </c>
      <c r="E4131" s="18" t="str">
        <f aca="false">RIGHT( "0x" &amp; DEC2HEX( HEX2DEC(A4131) + HEX2DEC("82000") ), 8 )</f>
        <v>0x83B28</v>
      </c>
    </row>
    <row r="4132" customFormat="false" ht="15.75" hidden="false" customHeight="false" outlineLevel="0" collapsed="false">
      <c r="A4132" s="22" t="s">
        <v>16504</v>
      </c>
      <c r="B4132" s="6" t="s">
        <v>6489</v>
      </c>
      <c r="E4132" s="18" t="str">
        <f aca="false">RIGHT( "0x" &amp; DEC2HEX( HEX2DEC(A4132) + HEX2DEC("82000") ), 8 )</f>
        <v>0x83B57</v>
      </c>
    </row>
    <row r="4133" customFormat="false" ht="15.75" hidden="false" customHeight="false" outlineLevel="0" collapsed="false">
      <c r="A4133" s="22" t="s">
        <v>16505</v>
      </c>
      <c r="B4133" s="6" t="s">
        <v>7554</v>
      </c>
      <c r="E4133" s="18" t="str">
        <f aca="false">RIGHT( "0x" &amp; DEC2HEX( HEX2DEC(A4133) + HEX2DEC("82000") ), 8 )</f>
        <v>0x83B7C</v>
      </c>
    </row>
    <row r="4134" customFormat="false" ht="15.75" hidden="false" customHeight="false" outlineLevel="0" collapsed="false">
      <c r="A4134" s="22" t="s">
        <v>16506</v>
      </c>
      <c r="B4134" s="6" t="s">
        <v>7484</v>
      </c>
      <c r="E4134" s="18" t="str">
        <f aca="false">RIGHT( "0x" &amp; DEC2HEX( HEX2DEC(A4134) + HEX2DEC("82000") ), 8 )</f>
        <v>0x83BA1</v>
      </c>
    </row>
    <row r="4135" customFormat="false" ht="15.75" hidden="false" customHeight="false" outlineLevel="0" collapsed="false">
      <c r="A4135" s="22" t="s">
        <v>16507</v>
      </c>
      <c r="B4135" s="6" t="s">
        <v>7515</v>
      </c>
      <c r="E4135" s="18" t="str">
        <f aca="false">RIGHT( "0x" &amp; DEC2HEX( HEX2DEC(A4135) + HEX2DEC("82000") ), 8 )</f>
        <v>0x83BCC</v>
      </c>
    </row>
    <row r="4136" customFormat="false" ht="15.75" hidden="false" customHeight="false" outlineLevel="0" collapsed="false">
      <c r="A4136" s="22" t="s">
        <v>16508</v>
      </c>
      <c r="B4136" s="6" t="s">
        <v>16509</v>
      </c>
      <c r="E4136" s="18" t="str">
        <f aca="false">RIGHT( "0x" &amp; DEC2HEX( HEX2DEC(A4136) + HEX2DEC("82000") ), 8 )</f>
        <v>0x83BF9</v>
      </c>
    </row>
    <row r="4137" customFormat="false" ht="15.75" hidden="false" customHeight="false" outlineLevel="0" collapsed="false">
      <c r="A4137" s="22" t="s">
        <v>15168</v>
      </c>
      <c r="B4137" s="6" t="s">
        <v>16510</v>
      </c>
      <c r="E4137" s="18" t="str">
        <f aca="false">RIGHT( "0x" &amp; DEC2HEX( HEX2DEC(A4137) + HEX2DEC("82000") ), 8 )</f>
        <v>0x83C01</v>
      </c>
    </row>
    <row r="4138" customFormat="false" ht="15.75" hidden="false" customHeight="false" outlineLevel="0" collapsed="false">
      <c r="A4138" s="22" t="s">
        <v>16511</v>
      </c>
      <c r="B4138" s="6" t="s">
        <v>7489</v>
      </c>
      <c r="E4138" s="18" t="str">
        <f aca="false">RIGHT( "0x" &amp; DEC2HEX( HEX2DEC(A4138) + HEX2DEC("82000") ), 8 )</f>
        <v>0x83C28</v>
      </c>
    </row>
    <row r="4139" customFormat="false" ht="15.75" hidden="false" customHeight="false" outlineLevel="0" collapsed="false">
      <c r="A4139" s="22" t="s">
        <v>16512</v>
      </c>
      <c r="B4139" s="6" t="s">
        <v>7491</v>
      </c>
      <c r="E4139" s="18" t="str">
        <f aca="false">RIGHT( "0x" &amp; DEC2HEX( HEX2DEC(A4139) + HEX2DEC("82000") ), 8 )</f>
        <v>0x83C57</v>
      </c>
    </row>
    <row r="4140" customFormat="false" ht="15.75" hidden="false" customHeight="false" outlineLevel="0" collapsed="false">
      <c r="A4140" s="22" t="s">
        <v>14152</v>
      </c>
      <c r="B4140" s="6" t="s">
        <v>7560</v>
      </c>
      <c r="E4140" s="18" t="str">
        <f aca="false">RIGHT( "0x" &amp; DEC2HEX( HEX2DEC(A4140) + HEX2DEC("82000") ), 8 )</f>
        <v>0x83C78</v>
      </c>
    </row>
    <row r="4141" customFormat="false" ht="15.75" hidden="false" customHeight="false" outlineLevel="0" collapsed="false">
      <c r="A4141" s="22" t="s">
        <v>16513</v>
      </c>
      <c r="B4141" s="6" t="s">
        <v>7562</v>
      </c>
      <c r="E4141" s="18" t="str">
        <f aca="false">RIGHT( "0x" &amp; DEC2HEX( HEX2DEC(A4141) + HEX2DEC("82000") ), 8 )</f>
        <v>0x83CA5</v>
      </c>
    </row>
    <row r="4142" customFormat="false" ht="15.75" hidden="false" customHeight="false" outlineLevel="0" collapsed="false">
      <c r="A4142" s="22" t="s">
        <v>16514</v>
      </c>
      <c r="B4142" s="6" t="s">
        <v>6990</v>
      </c>
      <c r="E4142" s="18" t="str">
        <f aca="false">RIGHT( "0x" &amp; DEC2HEX( HEX2DEC(A4142) + HEX2DEC("82000") ), 8 )</f>
        <v>0x83CBC</v>
      </c>
    </row>
    <row r="4143" customFormat="false" ht="15.75" hidden="false" customHeight="false" outlineLevel="0" collapsed="false">
      <c r="A4143" s="22" t="s">
        <v>16515</v>
      </c>
      <c r="B4143" s="6" t="s">
        <v>8702</v>
      </c>
      <c r="E4143" s="18" t="str">
        <f aca="false">RIGHT( "0x" &amp; DEC2HEX( HEX2DEC(A4143) + HEX2DEC("82000") ), 8 )</f>
        <v>0x83CE1</v>
      </c>
    </row>
    <row r="4144" customFormat="false" ht="15.75" hidden="false" customHeight="false" outlineLevel="0" collapsed="false">
      <c r="A4144" s="22" t="s">
        <v>16516</v>
      </c>
      <c r="B4144" s="6" t="s">
        <v>7505</v>
      </c>
      <c r="E4144" s="18" t="str">
        <f aca="false">RIGHT( "0x" &amp; DEC2HEX( HEX2DEC(A4144) + HEX2DEC("82000") ), 8 )</f>
        <v>0x83D04</v>
      </c>
    </row>
    <row r="4145" customFormat="false" ht="15.75" hidden="false" customHeight="false" outlineLevel="0" collapsed="false">
      <c r="A4145" s="22" t="s">
        <v>16179</v>
      </c>
      <c r="B4145" s="6" t="s">
        <v>7507</v>
      </c>
      <c r="E4145" s="18" t="str">
        <f aca="false">RIGHT( "0x" &amp; DEC2HEX( HEX2DEC(A4145) + HEX2DEC("82000") ), 8 )</f>
        <v>0x83D2D</v>
      </c>
    </row>
    <row r="4146" customFormat="false" ht="15.75" hidden="false" customHeight="false" outlineLevel="0" collapsed="false">
      <c r="A4146" s="22" t="s">
        <v>16517</v>
      </c>
      <c r="B4146" s="6" t="s">
        <v>7509</v>
      </c>
      <c r="E4146" s="18" t="str">
        <f aca="false">RIGHT( "0x" &amp; DEC2HEX( HEX2DEC(A4146) + HEX2DEC("82000") ), 8 )</f>
        <v>0x83D5A</v>
      </c>
    </row>
    <row r="4147" customFormat="false" ht="15.75" hidden="false" customHeight="false" outlineLevel="0" collapsed="false">
      <c r="A4147" s="22" t="s">
        <v>16518</v>
      </c>
      <c r="B4147" s="6" t="s">
        <v>7511</v>
      </c>
      <c r="E4147" s="18" t="str">
        <f aca="false">RIGHT( "0x" &amp; DEC2HEX( HEX2DEC(A4147) + HEX2DEC("82000") ), 8 )</f>
        <v>0x83D87</v>
      </c>
    </row>
    <row r="4148" customFormat="false" ht="15.75" hidden="false" customHeight="false" outlineLevel="0" collapsed="false">
      <c r="A4148" s="22" t="s">
        <v>16519</v>
      </c>
      <c r="B4148" s="6" t="s">
        <v>7568</v>
      </c>
      <c r="E4148" s="18" t="str">
        <f aca="false">RIGHT( "0x" &amp; DEC2HEX( HEX2DEC(A4148) + HEX2DEC("82000") ), 8 )</f>
        <v>0x83D9C</v>
      </c>
    </row>
    <row r="4149" customFormat="false" ht="15.75" hidden="false" customHeight="false" outlineLevel="0" collapsed="false">
      <c r="A4149" s="22" t="s">
        <v>16520</v>
      </c>
      <c r="B4149" s="6" t="s">
        <v>7570</v>
      </c>
      <c r="E4149" s="18" t="str">
        <f aca="false">RIGHT( "0x" &amp; DEC2HEX( HEX2DEC(A4149) + HEX2DEC("82000") ), 8 )</f>
        <v>0x83DCB</v>
      </c>
    </row>
    <row r="4150" customFormat="false" ht="15.75" hidden="false" customHeight="false" outlineLevel="0" collapsed="false">
      <c r="A4150" s="22" t="s">
        <v>16521</v>
      </c>
      <c r="B4150" s="6" t="s">
        <v>6509</v>
      </c>
      <c r="E4150" s="18" t="str">
        <f aca="false">RIGHT( "0x" &amp; DEC2HEX( HEX2DEC(A4150) + HEX2DEC("82000") ), 8 )</f>
        <v>0x83DD9</v>
      </c>
    </row>
    <row r="4151" customFormat="false" ht="15.75" hidden="false" customHeight="false" outlineLevel="0" collapsed="false">
      <c r="A4151" s="22" t="s">
        <v>16522</v>
      </c>
      <c r="B4151" s="6" t="s">
        <v>7574</v>
      </c>
      <c r="E4151" s="18" t="str">
        <f aca="false">RIGHT( "0x" &amp; DEC2HEX( HEX2DEC(A4151) + HEX2DEC("82000") ), 8 )</f>
        <v>0x83DF4</v>
      </c>
    </row>
    <row r="4152" customFormat="false" ht="15.75" hidden="false" customHeight="false" outlineLevel="0" collapsed="false">
      <c r="A4152" s="22" t="s">
        <v>16523</v>
      </c>
      <c r="B4152" s="6" t="s">
        <v>7576</v>
      </c>
      <c r="E4152" s="18" t="str">
        <f aca="false">RIGHT( "0x" &amp; DEC2HEX( HEX2DEC(A4152) + HEX2DEC("82000") ), 8 )</f>
        <v>0x83E23</v>
      </c>
    </row>
    <row r="4153" customFormat="false" ht="15.75" hidden="false" customHeight="false" outlineLevel="0" collapsed="false">
      <c r="A4153" s="22" t="s">
        <v>16524</v>
      </c>
      <c r="B4153" s="6" t="s">
        <v>7578</v>
      </c>
      <c r="E4153" s="18" t="str">
        <f aca="false">RIGHT( "0x" &amp; DEC2HEX( HEX2DEC(A4153) + HEX2DEC("82000") ), 8 )</f>
        <v>0x83E4C</v>
      </c>
    </row>
    <row r="4154" customFormat="false" ht="15.75" hidden="false" customHeight="false" outlineLevel="0" collapsed="false">
      <c r="A4154" s="22" t="s">
        <v>16525</v>
      </c>
      <c r="B4154" s="6" t="s">
        <v>7580</v>
      </c>
      <c r="E4154" s="18" t="str">
        <f aca="false">RIGHT( "0x" &amp; DEC2HEX( HEX2DEC(A4154) + HEX2DEC("82000") ), 8 )</f>
        <v>0x83E7B</v>
      </c>
    </row>
    <row r="4155" customFormat="false" ht="15.75" hidden="false" customHeight="false" outlineLevel="0" collapsed="false">
      <c r="A4155" s="22" t="s">
        <v>16526</v>
      </c>
      <c r="B4155" s="6" t="s">
        <v>7582</v>
      </c>
      <c r="E4155" s="18" t="str">
        <f aca="false">RIGHT( "0x" &amp; DEC2HEX( HEX2DEC(A4155) + HEX2DEC("82000") ), 8 )</f>
        <v>0x83EA6</v>
      </c>
    </row>
    <row r="4156" customFormat="false" ht="15.75" hidden="false" customHeight="false" outlineLevel="0" collapsed="false">
      <c r="A4156" s="22" t="s">
        <v>16527</v>
      </c>
      <c r="B4156" s="6" t="s">
        <v>8182</v>
      </c>
      <c r="E4156" s="18" t="str">
        <f aca="false">RIGHT( "0x" &amp; DEC2HEX( HEX2DEC(A4156) + HEX2DEC("82000") ), 8 )</f>
        <v>0x83EC5</v>
      </c>
    </row>
    <row r="4157" customFormat="false" ht="15.75" hidden="false" customHeight="false" outlineLevel="0" collapsed="false">
      <c r="A4157" s="22" t="s">
        <v>16528</v>
      </c>
      <c r="B4157" s="6" t="s">
        <v>7586</v>
      </c>
      <c r="E4157" s="18" t="str">
        <f aca="false">RIGHT( "0x" &amp; DEC2HEX( HEX2DEC(A4157) + HEX2DEC("82000") ), 8 )</f>
        <v>0x83EEA</v>
      </c>
    </row>
    <row r="4158" customFormat="false" ht="15.75" hidden="false" customHeight="false" outlineLevel="0" collapsed="false">
      <c r="A4158" s="22" t="s">
        <v>15198</v>
      </c>
      <c r="B4158" s="6" t="s">
        <v>7588</v>
      </c>
      <c r="E4158" s="18" t="str">
        <f aca="false">RIGHT( "0x" &amp; DEC2HEX( HEX2DEC(A4158) + HEX2DEC("82000") ), 8 )</f>
        <v>0x83F01</v>
      </c>
    </row>
    <row r="4159" customFormat="false" ht="15.75" hidden="false" customHeight="false" outlineLevel="0" collapsed="false">
      <c r="A4159" s="22" t="s">
        <v>16529</v>
      </c>
      <c r="B4159" s="6" t="s">
        <v>7590</v>
      </c>
      <c r="E4159" s="18" t="str">
        <f aca="false">RIGHT( "0x" &amp; DEC2HEX( HEX2DEC(A4159) + HEX2DEC("82000") ), 8 )</f>
        <v>0x83F28</v>
      </c>
    </row>
    <row r="4160" customFormat="false" ht="15.75" hidden="false" customHeight="false" outlineLevel="0" collapsed="false">
      <c r="A4160" s="22" t="s">
        <v>14186</v>
      </c>
      <c r="B4160" s="6" t="s">
        <v>7592</v>
      </c>
      <c r="E4160" s="18" t="str">
        <f aca="false">RIGHT( "0x" &amp; DEC2HEX( HEX2DEC(A4160) + HEX2DEC("82000") ), 8 )</f>
        <v>0x83F57</v>
      </c>
    </row>
    <row r="4161" customFormat="false" ht="15.75" hidden="false" customHeight="false" outlineLevel="0" collapsed="false">
      <c r="A4161" s="22" t="s">
        <v>16530</v>
      </c>
      <c r="B4161" s="6" t="s">
        <v>7594</v>
      </c>
      <c r="E4161" s="18" t="str">
        <f aca="false">RIGHT( "0x" &amp; DEC2HEX( HEX2DEC(A4161) + HEX2DEC("82000") ), 8 )</f>
        <v>0x83F82</v>
      </c>
    </row>
    <row r="4162" customFormat="false" ht="15.75" hidden="false" customHeight="false" outlineLevel="0" collapsed="false">
      <c r="A4162" s="22" t="s">
        <v>16531</v>
      </c>
      <c r="B4162" s="6" t="s">
        <v>6522</v>
      </c>
      <c r="E4162" s="18" t="str">
        <f aca="false">RIGHT( "0x" &amp; DEC2HEX( HEX2DEC(A4162) + HEX2DEC("82000") ), 8 )</f>
        <v>0x83FB4</v>
      </c>
    </row>
    <row r="4163" customFormat="false" ht="15.75" hidden="false" customHeight="false" outlineLevel="0" collapsed="false">
      <c r="A4163" s="22" t="s">
        <v>16532</v>
      </c>
      <c r="B4163" s="6" t="s">
        <v>8191</v>
      </c>
      <c r="E4163" s="18" t="str">
        <f aca="false">RIGHT( "0x" &amp; DEC2HEX( HEX2DEC(A4163) + HEX2DEC("82000") ), 8 )</f>
        <v>0x83FC9</v>
      </c>
    </row>
    <row r="4164" customFormat="false" ht="15.75" hidden="false" customHeight="false" outlineLevel="0" collapsed="false">
      <c r="A4164" s="22" t="s">
        <v>16533</v>
      </c>
      <c r="B4164" s="6" t="s">
        <v>16534</v>
      </c>
      <c r="E4164" s="18" t="str">
        <f aca="false">RIGHT( "0x" &amp; DEC2HEX( HEX2DEC(A4164) + HEX2DEC("82000") ), 8 )</f>
        <v>0x84003</v>
      </c>
    </row>
    <row r="4165" customFormat="false" ht="15.75" hidden="false" customHeight="false" outlineLevel="0" collapsed="false">
      <c r="A4165" s="22" t="s">
        <v>16535</v>
      </c>
      <c r="B4165" s="6" t="s">
        <v>8725</v>
      </c>
      <c r="E4165" s="18" t="str">
        <f aca="false">RIGHT( "0x" &amp; DEC2HEX( HEX2DEC(A4165) + HEX2DEC("82000") ), 8 )</f>
        <v>0x8402A</v>
      </c>
    </row>
    <row r="4166" customFormat="false" ht="15.75" hidden="false" customHeight="false" outlineLevel="0" collapsed="false">
      <c r="A4166" s="22" t="s">
        <v>16536</v>
      </c>
      <c r="B4166" s="6" t="s">
        <v>8727</v>
      </c>
      <c r="E4166" s="18" t="str">
        <f aca="false">RIGHT( "0x" &amp; DEC2HEX( HEX2DEC(A4166) + HEX2DEC("82000") ), 8 )</f>
        <v>0x8405F</v>
      </c>
    </row>
    <row r="4167" customFormat="false" ht="15.75" hidden="false" customHeight="false" outlineLevel="0" collapsed="false">
      <c r="A4167" s="22" t="s">
        <v>16537</v>
      </c>
      <c r="B4167" s="6" t="s">
        <v>8729</v>
      </c>
      <c r="E4167" s="18" t="str">
        <f aca="false">RIGHT( "0x" &amp; DEC2HEX( HEX2DEC(A4167) + HEX2DEC("82000") ), 8 )</f>
        <v>0x8406D</v>
      </c>
    </row>
    <row r="4168" customFormat="false" ht="15.75" hidden="false" customHeight="false" outlineLevel="0" collapsed="false">
      <c r="A4168" s="22" t="s">
        <v>16538</v>
      </c>
      <c r="B4168" s="6" t="s">
        <v>8731</v>
      </c>
      <c r="E4168" s="18" t="str">
        <f aca="false">RIGHT( "0x" &amp; DEC2HEX( HEX2DEC(A4168) + HEX2DEC("82000") ), 8 )</f>
        <v>0x84090</v>
      </c>
    </row>
    <row r="4169" customFormat="false" ht="15.75" hidden="false" customHeight="false" outlineLevel="0" collapsed="false">
      <c r="A4169" s="22" t="s">
        <v>16539</v>
      </c>
      <c r="B4169" s="6" t="s">
        <v>8733</v>
      </c>
      <c r="E4169" s="18" t="str">
        <f aca="false">RIGHT( "0x" &amp; DEC2HEX( HEX2DEC(A4169) + HEX2DEC("82000") ), 8 )</f>
        <v>0x840AA</v>
      </c>
    </row>
    <row r="4170" customFormat="false" ht="15.75" hidden="false" customHeight="false" outlineLevel="0" collapsed="false">
      <c r="A4170" s="22" t="s">
        <v>16540</v>
      </c>
      <c r="B4170" s="6" t="s">
        <v>8735</v>
      </c>
      <c r="E4170" s="18" t="str">
        <f aca="false">RIGHT( "0x" &amp; DEC2HEX( HEX2DEC(A4170) + HEX2DEC("82000") ), 8 )</f>
        <v>0x840D9</v>
      </c>
    </row>
    <row r="4171" customFormat="false" ht="15.75" hidden="false" customHeight="false" outlineLevel="0" collapsed="false">
      <c r="A4171" s="22" t="s">
        <v>16541</v>
      </c>
      <c r="B4171" s="6" t="s">
        <v>8737</v>
      </c>
      <c r="E4171" s="18" t="str">
        <f aca="false">RIGHT( "0x" &amp; DEC2HEX( HEX2DEC(A4171) + HEX2DEC("82000") ), 8 )</f>
        <v>0x840FE</v>
      </c>
    </row>
    <row r="4172" customFormat="false" ht="15.75" hidden="false" customHeight="false" outlineLevel="0" collapsed="false">
      <c r="A4172" s="22" t="s">
        <v>16542</v>
      </c>
      <c r="B4172" s="6" t="s">
        <v>8739</v>
      </c>
      <c r="E4172" s="18" t="str">
        <f aca="false">RIGHT( "0x" &amp; DEC2HEX( HEX2DEC(A4172) + HEX2DEC("82000") ), 8 )</f>
        <v>0x8413A</v>
      </c>
    </row>
    <row r="4173" customFormat="false" ht="15.75" hidden="false" customHeight="false" outlineLevel="0" collapsed="false">
      <c r="A4173" s="22" t="s">
        <v>16543</v>
      </c>
      <c r="B4173" s="6" t="s">
        <v>8741</v>
      </c>
      <c r="E4173" s="18" t="str">
        <f aca="false">RIGHT( "0x" &amp; DEC2HEX( HEX2DEC(A4173) + HEX2DEC("82000") ), 8 )</f>
        <v>0x84150</v>
      </c>
    </row>
    <row r="4174" customFormat="false" ht="15.75" hidden="false" customHeight="false" outlineLevel="0" collapsed="false">
      <c r="A4174" s="22" t="s">
        <v>16544</v>
      </c>
      <c r="B4174" s="6" t="s">
        <v>8743</v>
      </c>
      <c r="E4174" s="18" t="str">
        <f aca="false">RIGHT( "0x" &amp; DEC2HEX( HEX2DEC(A4174) + HEX2DEC("82000") ), 8 )</f>
        <v>0x84162</v>
      </c>
    </row>
    <row r="4175" customFormat="false" ht="15.75" hidden="false" customHeight="false" outlineLevel="0" collapsed="false">
      <c r="A4175" s="22" t="s">
        <v>16545</v>
      </c>
      <c r="B4175" s="6" t="s">
        <v>8745</v>
      </c>
      <c r="E4175" s="18" t="str">
        <f aca="false">RIGHT( "0x" &amp; DEC2HEX( HEX2DEC(A4175) + HEX2DEC("82000") ), 8 )</f>
        <v>0x8416B</v>
      </c>
    </row>
    <row r="4176" customFormat="false" ht="15.75" hidden="false" customHeight="false" outlineLevel="0" collapsed="false">
      <c r="A4176" s="22" t="s">
        <v>16546</v>
      </c>
      <c r="B4176" s="6" t="s">
        <v>8747</v>
      </c>
      <c r="E4176" s="18" t="str">
        <f aca="false">RIGHT( "0x" &amp; DEC2HEX( HEX2DEC(A4176) + HEX2DEC("82000") ), 8 )</f>
        <v>0x8417F</v>
      </c>
    </row>
    <row r="4177" customFormat="false" ht="15.75" hidden="false" customHeight="false" outlineLevel="0" collapsed="false">
      <c r="A4177" s="22" t="s">
        <v>16547</v>
      </c>
      <c r="B4177" s="6" t="s">
        <v>8749</v>
      </c>
      <c r="E4177" s="18" t="str">
        <f aca="false">RIGHT( "0x" &amp; DEC2HEX( HEX2DEC(A4177) + HEX2DEC("82000") ), 8 )</f>
        <v>0x84193</v>
      </c>
    </row>
    <row r="4178" customFormat="false" ht="15.75" hidden="false" customHeight="false" outlineLevel="0" collapsed="false">
      <c r="A4178" s="22" t="s">
        <v>15884</v>
      </c>
      <c r="B4178" s="6" t="s">
        <v>8751</v>
      </c>
      <c r="E4178" s="18" t="str">
        <f aca="false">RIGHT( "0x" &amp; DEC2HEX( HEX2DEC(A4178) + HEX2DEC("82000") ), 8 )</f>
        <v>0x8419B</v>
      </c>
    </row>
    <row r="4179" customFormat="false" ht="15.75" hidden="false" customHeight="false" outlineLevel="0" collapsed="false">
      <c r="A4179" s="22" t="s">
        <v>16548</v>
      </c>
      <c r="B4179" s="6" t="s">
        <v>8753</v>
      </c>
      <c r="E4179" s="18" t="str">
        <f aca="false">RIGHT( "0x" &amp; DEC2HEX( HEX2DEC(A4179) + HEX2DEC("82000") ), 8 )</f>
        <v>0x841A4</v>
      </c>
    </row>
    <row r="4180" customFormat="false" ht="15.75" hidden="false" customHeight="false" outlineLevel="0" collapsed="false">
      <c r="A4180" s="22" t="s">
        <v>15223</v>
      </c>
      <c r="B4180" s="6" t="s">
        <v>8754</v>
      </c>
      <c r="E4180" s="18" t="str">
        <f aca="false">RIGHT( "0x" &amp; DEC2HEX( HEX2DEC(A4180) + HEX2DEC("82000") ), 8 )</f>
        <v>0x841CC</v>
      </c>
    </row>
    <row r="4181" customFormat="false" ht="15.75" hidden="false" customHeight="false" outlineLevel="0" collapsed="false">
      <c r="A4181" s="22" t="s">
        <v>16549</v>
      </c>
      <c r="B4181" s="6" t="s">
        <v>8756</v>
      </c>
      <c r="E4181" s="18" t="str">
        <f aca="false">RIGHT( "0x" &amp; DEC2HEX( HEX2DEC(A4181) + HEX2DEC("82000") ), 8 )</f>
        <v>0x841EF</v>
      </c>
    </row>
    <row r="4182" customFormat="false" ht="15.75" hidden="false" customHeight="false" outlineLevel="0" collapsed="false">
      <c r="A4182" s="22" t="s">
        <v>14213</v>
      </c>
      <c r="B4182" s="6" t="s">
        <v>8757</v>
      </c>
      <c r="E4182" s="18" t="str">
        <f aca="false">RIGHT( "0x" &amp; DEC2HEX( HEX2DEC(A4182) + HEX2DEC("82000") ), 8 )</f>
        <v>0x84201</v>
      </c>
    </row>
    <row r="4183" customFormat="false" ht="15.75" hidden="false" customHeight="false" outlineLevel="0" collapsed="false">
      <c r="A4183" s="22" t="s">
        <v>16550</v>
      </c>
      <c r="B4183" s="6" t="s">
        <v>8759</v>
      </c>
      <c r="E4183" s="18" t="str">
        <f aca="false">RIGHT( "0x" &amp; DEC2HEX( HEX2DEC(A4183) + HEX2DEC("82000") ), 8 )</f>
        <v>0x8421B</v>
      </c>
    </row>
    <row r="4184" customFormat="false" ht="15.75" hidden="false" customHeight="false" outlineLevel="0" collapsed="false">
      <c r="A4184" s="22" t="s">
        <v>16551</v>
      </c>
      <c r="B4184" s="6" t="s">
        <v>8761</v>
      </c>
      <c r="E4184" s="18" t="str">
        <f aca="false">RIGHT( "0x" &amp; DEC2HEX( HEX2DEC(A4184) + HEX2DEC("82000") ), 8 )</f>
        <v>0x84228</v>
      </c>
    </row>
    <row r="4185" customFormat="false" ht="15.75" hidden="false" customHeight="false" outlineLevel="0" collapsed="false">
      <c r="A4185" s="22" t="s">
        <v>16552</v>
      </c>
      <c r="B4185" s="6" t="s">
        <v>8763</v>
      </c>
      <c r="E4185" s="18" t="str">
        <f aca="false">RIGHT( "0x" &amp; DEC2HEX( HEX2DEC(A4185) + HEX2DEC("82000") ), 8 )</f>
        <v>0x84239</v>
      </c>
    </row>
    <row r="4186" customFormat="false" ht="15.75" hidden="false" customHeight="false" outlineLevel="0" collapsed="false">
      <c r="A4186" s="22" t="s">
        <v>16553</v>
      </c>
      <c r="B4186" s="6" t="s">
        <v>8765</v>
      </c>
      <c r="E4186" s="18" t="str">
        <f aca="false">RIGHT( "0x" &amp; DEC2HEX( HEX2DEC(A4186) + HEX2DEC("82000") ), 8 )</f>
        <v>0x84260</v>
      </c>
    </row>
    <row r="4187" customFormat="false" ht="15.75" hidden="false" customHeight="false" outlineLevel="0" collapsed="false">
      <c r="A4187" s="22" t="s">
        <v>15890</v>
      </c>
      <c r="B4187" s="6" t="s">
        <v>7646</v>
      </c>
      <c r="E4187" s="18" t="str">
        <f aca="false">RIGHT( "0x" &amp; DEC2HEX( HEX2DEC(A4187) + HEX2DEC("82000") ), 8 )</f>
        <v>0x84297</v>
      </c>
    </row>
    <row r="4188" customFormat="false" ht="15.75" hidden="false" customHeight="false" outlineLevel="0" collapsed="false">
      <c r="A4188" s="22" t="s">
        <v>15230</v>
      </c>
      <c r="B4188" s="6" t="s">
        <v>7648</v>
      </c>
      <c r="E4188" s="18" t="str">
        <f aca="false">RIGHT( "0x" &amp; DEC2HEX( HEX2DEC(A4188) + HEX2DEC("82000") ), 8 )</f>
        <v>0x842B2</v>
      </c>
    </row>
    <row r="4189" customFormat="false" ht="15.75" hidden="false" customHeight="false" outlineLevel="0" collapsed="false">
      <c r="A4189" s="22" t="s">
        <v>16554</v>
      </c>
      <c r="B4189" s="6" t="s">
        <v>7063</v>
      </c>
      <c r="E4189" s="18" t="str">
        <f aca="false">RIGHT( "0x" &amp; DEC2HEX( HEX2DEC(A4189) + HEX2DEC("82000") ), 8 )</f>
        <v>0x842E7</v>
      </c>
    </row>
    <row r="4190" customFormat="false" ht="15.75" hidden="false" customHeight="false" outlineLevel="0" collapsed="false">
      <c r="A4190" s="22" t="s">
        <v>16555</v>
      </c>
      <c r="B4190" s="6" t="s">
        <v>7651</v>
      </c>
      <c r="E4190" s="18" t="str">
        <f aca="false">RIGHT( "0x" &amp; DEC2HEX( HEX2DEC(A4190) + HEX2DEC("82000") ), 8 )</f>
        <v>0x84308</v>
      </c>
    </row>
    <row r="4191" customFormat="false" ht="15.75" hidden="false" customHeight="false" outlineLevel="0" collapsed="false">
      <c r="A4191" s="22" t="s">
        <v>16556</v>
      </c>
      <c r="B4191" s="6" t="s">
        <v>7653</v>
      </c>
      <c r="E4191" s="18" t="str">
        <f aca="false">RIGHT( "0x" &amp; DEC2HEX( HEX2DEC(A4191) + HEX2DEC("82000") ), 8 )</f>
        <v>0x8432D</v>
      </c>
    </row>
    <row r="4192" customFormat="false" ht="15.75" hidden="false" customHeight="false" outlineLevel="0" collapsed="false">
      <c r="A4192" s="22" t="s">
        <v>16557</v>
      </c>
      <c r="B4192" s="6" t="s">
        <v>7655</v>
      </c>
      <c r="E4192" s="18" t="str">
        <f aca="false">RIGHT( "0x" &amp; DEC2HEX( HEX2DEC(A4192) + HEX2DEC("82000") ), 8 )</f>
        <v>0x84346</v>
      </c>
    </row>
    <row r="4193" customFormat="false" ht="15.75" hidden="false" customHeight="false" outlineLevel="0" collapsed="false">
      <c r="A4193" s="22" t="s">
        <v>16558</v>
      </c>
      <c r="B4193" s="6" t="s">
        <v>7657</v>
      </c>
      <c r="E4193" s="18" t="str">
        <f aca="false">RIGHT( "0x" &amp; DEC2HEX( HEX2DEC(A4193) + HEX2DEC("82000") ), 8 )</f>
        <v>0x8436F</v>
      </c>
    </row>
    <row r="4194" customFormat="false" ht="15.75" hidden="false" customHeight="false" outlineLevel="0" collapsed="false">
      <c r="A4194" s="22" t="s">
        <v>16559</v>
      </c>
      <c r="B4194" s="6" t="s">
        <v>7658</v>
      </c>
      <c r="E4194" s="18" t="str">
        <f aca="false">RIGHT( "0x" &amp; DEC2HEX( HEX2DEC(A4194) + HEX2DEC("82000") ), 8 )</f>
        <v>0x84398</v>
      </c>
    </row>
    <row r="4195" customFormat="false" ht="15.75" hidden="false" customHeight="false" outlineLevel="0" collapsed="false">
      <c r="A4195" s="22" t="s">
        <v>16560</v>
      </c>
      <c r="B4195" s="6" t="s">
        <v>7646</v>
      </c>
      <c r="E4195" s="18" t="str">
        <f aca="false">RIGHT( "0x" &amp; DEC2HEX( HEX2DEC(A4195) + HEX2DEC("82000") ), 8 )</f>
        <v>0x843CF</v>
      </c>
    </row>
    <row r="4196" customFormat="false" ht="15.75" hidden="false" customHeight="false" outlineLevel="0" collapsed="false">
      <c r="A4196" s="22" t="s">
        <v>16561</v>
      </c>
      <c r="B4196" s="6" t="s">
        <v>7648</v>
      </c>
      <c r="E4196" s="18" t="str">
        <f aca="false">RIGHT( "0x" &amp; DEC2HEX( HEX2DEC(A4196) + HEX2DEC("82000") ), 8 )</f>
        <v>0x843EA</v>
      </c>
    </row>
    <row r="4197" customFormat="false" ht="15.75" hidden="false" customHeight="false" outlineLevel="0" collapsed="false">
      <c r="A4197" s="22" t="s">
        <v>16562</v>
      </c>
      <c r="B4197" s="6" t="s">
        <v>8775</v>
      </c>
      <c r="E4197" s="18" t="str">
        <f aca="false">RIGHT( "0x" &amp; DEC2HEX( HEX2DEC(A4197) + HEX2DEC("82000") ), 8 )</f>
        <v>0x8441F</v>
      </c>
    </row>
    <row r="4198" customFormat="false" ht="15.75" hidden="false" customHeight="false" outlineLevel="0" collapsed="false">
      <c r="A4198" s="22" t="s">
        <v>16563</v>
      </c>
      <c r="B4198" s="6" t="s">
        <v>8777</v>
      </c>
      <c r="E4198" s="18" t="str">
        <f aca="false">RIGHT( "0x" &amp; DEC2HEX( HEX2DEC(A4198) + HEX2DEC("82000") ), 8 )</f>
        <v>0x84432</v>
      </c>
    </row>
    <row r="4199" customFormat="false" ht="15.75" hidden="false" customHeight="false" outlineLevel="0" collapsed="false">
      <c r="A4199" s="22" t="s">
        <v>16564</v>
      </c>
      <c r="B4199" s="6" t="s">
        <v>7653</v>
      </c>
      <c r="E4199" s="18" t="str">
        <f aca="false">RIGHT( "0x" &amp; DEC2HEX( HEX2DEC(A4199) + HEX2DEC("82000") ), 8 )</f>
        <v>0x84459</v>
      </c>
    </row>
    <row r="4200" customFormat="false" ht="15.75" hidden="false" customHeight="false" outlineLevel="0" collapsed="false">
      <c r="A4200" s="22" t="s">
        <v>16565</v>
      </c>
      <c r="B4200" s="6" t="s">
        <v>8780</v>
      </c>
      <c r="E4200" s="18" t="str">
        <f aca="false">RIGHT( "0x" &amp; DEC2HEX( HEX2DEC(A4200) + HEX2DEC("82000") ), 8 )</f>
        <v>0x84472</v>
      </c>
    </row>
    <row r="4201" customFormat="false" ht="15.75" hidden="false" customHeight="false" outlineLevel="0" collapsed="false">
      <c r="A4201" s="22" t="s">
        <v>16566</v>
      </c>
      <c r="B4201" s="6" t="s">
        <v>7657</v>
      </c>
      <c r="E4201" s="18" t="str">
        <f aca="false">RIGHT( "0x" &amp; DEC2HEX( HEX2DEC(A4201) + HEX2DEC("82000") ), 8 )</f>
        <v>0x84493</v>
      </c>
    </row>
    <row r="4202" customFormat="false" ht="15.75" hidden="false" customHeight="false" outlineLevel="0" collapsed="false">
      <c r="A4202" s="22" t="s">
        <v>16567</v>
      </c>
      <c r="B4202" s="6" t="s">
        <v>8783</v>
      </c>
      <c r="E4202" s="18" t="str">
        <f aca="false">RIGHT( "0x" &amp; DEC2HEX( HEX2DEC(A4202) + HEX2DEC("82000") ), 8 )</f>
        <v>0x844BC</v>
      </c>
    </row>
    <row r="4203" customFormat="false" ht="15.75" hidden="false" customHeight="false" outlineLevel="0" collapsed="false">
      <c r="A4203" s="22" t="s">
        <v>16568</v>
      </c>
      <c r="B4203" s="6" t="s">
        <v>7660</v>
      </c>
      <c r="E4203" s="18" t="str">
        <f aca="false">RIGHT( "0x" &amp; DEC2HEX( HEX2DEC(A4203) + HEX2DEC("82000") ), 8 )</f>
        <v>0x844EE</v>
      </c>
    </row>
    <row r="4204" customFormat="false" ht="15.75" hidden="false" customHeight="false" outlineLevel="0" collapsed="false">
      <c r="A4204" s="22" t="s">
        <v>16569</v>
      </c>
      <c r="B4204" s="6" t="s">
        <v>8211</v>
      </c>
      <c r="E4204" s="18" t="str">
        <f aca="false">RIGHT( "0x" &amp; DEC2HEX( HEX2DEC(A4204) + HEX2DEC("82000") ), 8 )</f>
        <v>0x8450B</v>
      </c>
    </row>
    <row r="4205" customFormat="false" ht="15.75" hidden="false" customHeight="false" outlineLevel="0" collapsed="false">
      <c r="A4205" s="22" t="s">
        <v>16570</v>
      </c>
      <c r="B4205" s="6" t="s">
        <v>7666</v>
      </c>
      <c r="E4205" s="18" t="str">
        <f aca="false">RIGHT( "0x" &amp; DEC2HEX( HEX2DEC(A4205) + HEX2DEC("82000") ), 8 )</f>
        <v>0x8453A</v>
      </c>
    </row>
    <row r="4206" customFormat="false" ht="15.75" hidden="false" customHeight="false" outlineLevel="0" collapsed="false">
      <c r="A4206" s="22" t="s">
        <v>16571</v>
      </c>
      <c r="B4206" s="6" t="s">
        <v>7668</v>
      </c>
      <c r="E4206" s="18" t="str">
        <f aca="false">RIGHT( "0x" &amp; DEC2HEX( HEX2DEC(A4206) + HEX2DEC("82000") ), 8 )</f>
        <v>0x84557</v>
      </c>
    </row>
    <row r="4207" customFormat="false" ht="15.75" hidden="false" customHeight="false" outlineLevel="0" collapsed="false">
      <c r="A4207" s="22" t="s">
        <v>16572</v>
      </c>
      <c r="B4207" s="6" t="s">
        <v>7670</v>
      </c>
      <c r="E4207" s="18" t="str">
        <f aca="false">RIGHT( "0x" &amp; DEC2HEX( HEX2DEC(A4207) + HEX2DEC("82000") ), 8 )</f>
        <v>0x8457E</v>
      </c>
    </row>
    <row r="4208" customFormat="false" ht="15.75" hidden="false" customHeight="false" outlineLevel="0" collapsed="false">
      <c r="A4208" s="22" t="s">
        <v>16573</v>
      </c>
      <c r="B4208" s="6" t="s">
        <v>7672</v>
      </c>
      <c r="E4208" s="18" t="str">
        <f aca="false">RIGHT( "0x" &amp; DEC2HEX( HEX2DEC(A4208) + HEX2DEC("82000") ), 8 )</f>
        <v>0x845AB</v>
      </c>
    </row>
    <row r="4209" customFormat="false" ht="15.75" hidden="false" customHeight="false" outlineLevel="0" collapsed="false">
      <c r="A4209" s="22" t="s">
        <v>16574</v>
      </c>
      <c r="B4209" s="6" t="s">
        <v>7674</v>
      </c>
      <c r="E4209" s="18" t="str">
        <f aca="false">RIGHT( "0x" &amp; DEC2HEX( HEX2DEC(A4209) + HEX2DEC("82000") ), 8 )</f>
        <v>0x845CC</v>
      </c>
    </row>
    <row r="4210" customFormat="false" ht="15.75" hidden="false" customHeight="false" outlineLevel="0" collapsed="false">
      <c r="A4210" s="22" t="s">
        <v>16575</v>
      </c>
      <c r="B4210" s="6" t="s">
        <v>8792</v>
      </c>
      <c r="E4210" s="18" t="str">
        <f aca="false">RIGHT( "0x" &amp; DEC2HEX( HEX2DEC(A4210) + HEX2DEC("82000") ), 8 )</f>
        <v>0x845ED</v>
      </c>
    </row>
    <row r="4211" customFormat="false" ht="15.75" hidden="false" customHeight="false" outlineLevel="0" collapsed="false">
      <c r="A4211" s="22" t="s">
        <v>14262</v>
      </c>
      <c r="B4211" s="6" t="s">
        <v>8793</v>
      </c>
      <c r="E4211" s="18" t="str">
        <f aca="false">RIGHT( "0x" &amp; DEC2HEX( HEX2DEC(A4211) + HEX2DEC("82000") ), 8 )</f>
        <v>0x84601</v>
      </c>
    </row>
    <row r="4212" customFormat="false" ht="15.75" hidden="false" customHeight="false" outlineLevel="0" collapsed="false">
      <c r="A4212" s="22" t="s">
        <v>16576</v>
      </c>
      <c r="B4212" s="6" t="s">
        <v>7678</v>
      </c>
      <c r="E4212" s="18" t="str">
        <f aca="false">RIGHT( "0x" &amp; DEC2HEX( HEX2DEC(A4212) + HEX2DEC("82000") ), 8 )</f>
        <v>0x84614</v>
      </c>
    </row>
    <row r="4213" customFormat="false" ht="15.75" hidden="false" customHeight="false" outlineLevel="0" collapsed="false">
      <c r="A4213" s="22" t="s">
        <v>16577</v>
      </c>
      <c r="B4213" s="6" t="s">
        <v>7680</v>
      </c>
      <c r="E4213" s="18" t="str">
        <f aca="false">RIGHT( "0x" &amp; DEC2HEX( HEX2DEC(A4213) + HEX2DEC("82000") ), 8 )</f>
        <v>0x84631</v>
      </c>
    </row>
    <row r="4214" customFormat="false" ht="15.75" hidden="false" customHeight="false" outlineLevel="0" collapsed="false">
      <c r="A4214" s="22" t="s">
        <v>16578</v>
      </c>
      <c r="B4214" s="6" t="s">
        <v>7681</v>
      </c>
      <c r="E4214" s="18" t="str">
        <f aca="false">RIGHT( "0x" &amp; DEC2HEX( HEX2DEC(A4214) + HEX2DEC("82000") ), 8 )</f>
        <v>0x84658</v>
      </c>
    </row>
    <row r="4215" customFormat="false" ht="15.75" hidden="false" customHeight="false" outlineLevel="0" collapsed="false">
      <c r="A4215" s="22" t="s">
        <v>16579</v>
      </c>
      <c r="B4215" s="6" t="s">
        <v>7683</v>
      </c>
      <c r="E4215" s="18" t="str">
        <f aca="false">RIGHT( "0x" &amp; DEC2HEX( HEX2DEC(A4215) + HEX2DEC("82000") ), 8 )</f>
        <v>0x8467B</v>
      </c>
    </row>
    <row r="4216" customFormat="false" ht="15.75" hidden="false" customHeight="false" outlineLevel="0" collapsed="false">
      <c r="A4216" s="22" t="s">
        <v>16580</v>
      </c>
      <c r="B4216" s="6" t="s">
        <v>7685</v>
      </c>
      <c r="E4216" s="18" t="str">
        <f aca="false">RIGHT( "0x" &amp; DEC2HEX( HEX2DEC(A4216) + HEX2DEC("82000") ), 8 )</f>
        <v>0x8469C</v>
      </c>
    </row>
    <row r="4217" customFormat="false" ht="15.75" hidden="false" customHeight="false" outlineLevel="0" collapsed="false">
      <c r="A4217" s="22" t="s">
        <v>16581</v>
      </c>
      <c r="B4217" s="6" t="s">
        <v>7687</v>
      </c>
      <c r="E4217" s="18" t="str">
        <f aca="false">RIGHT( "0x" &amp; DEC2HEX( HEX2DEC(A4217) + HEX2DEC("82000") ), 8 )</f>
        <v>0x846C5</v>
      </c>
    </row>
    <row r="4218" customFormat="false" ht="15.75" hidden="false" customHeight="false" outlineLevel="0" collapsed="false">
      <c r="A4218" s="22" t="s">
        <v>16582</v>
      </c>
      <c r="B4218" s="6" t="s">
        <v>7689</v>
      </c>
      <c r="E4218" s="18" t="str">
        <f aca="false">RIGHT( "0x" &amp; DEC2HEX( HEX2DEC(A4218) + HEX2DEC("82000") ), 8 )</f>
        <v>0x846E4</v>
      </c>
    </row>
    <row r="4219" customFormat="false" ht="15.75" hidden="false" customHeight="false" outlineLevel="0" collapsed="false">
      <c r="A4219" s="22" t="s">
        <v>16583</v>
      </c>
      <c r="B4219" s="6" t="s">
        <v>8011</v>
      </c>
      <c r="E4219" s="18" t="str">
        <f aca="false">RIGHT( "0x" &amp; DEC2HEX( HEX2DEC(A4219) + HEX2DEC("82000") ), 8 )</f>
        <v>0x84717</v>
      </c>
    </row>
    <row r="4220" customFormat="false" ht="15.75" hidden="false" customHeight="false" outlineLevel="0" collapsed="false">
      <c r="A4220" s="22" t="s">
        <v>16584</v>
      </c>
      <c r="B4220" s="6" t="s">
        <v>7644</v>
      </c>
      <c r="E4220" s="18" t="str">
        <f aca="false">RIGHT( "0x" &amp; DEC2HEX( HEX2DEC(A4220) + HEX2DEC("82000") ), 8 )</f>
        <v>0x8473D</v>
      </c>
    </row>
    <row r="4221" customFormat="false" ht="15.75" hidden="false" customHeight="false" outlineLevel="0" collapsed="false">
      <c r="A4221" s="22" t="s">
        <v>16585</v>
      </c>
      <c r="B4221" s="6" t="s">
        <v>5523</v>
      </c>
      <c r="E4221" s="18" t="str">
        <f aca="false">RIGHT( "0x" &amp; DEC2HEX( HEX2DEC(A4221) + HEX2DEC("82000") ), 8 )</f>
        <v>0x84768</v>
      </c>
    </row>
    <row r="4222" customFormat="false" ht="15.75" hidden="false" customHeight="false" outlineLevel="0" collapsed="false">
      <c r="A4222" s="22" t="s">
        <v>16586</v>
      </c>
      <c r="B4222" s="6" t="s">
        <v>8472</v>
      </c>
      <c r="E4222" s="18" t="str">
        <f aca="false">RIGHT( "0x" &amp; DEC2HEX( HEX2DEC(A4222) + HEX2DEC("82000") ), 8 )</f>
        <v>0x8477D</v>
      </c>
    </row>
    <row r="4223" customFormat="false" ht="15.75" hidden="false" customHeight="false" outlineLevel="0" collapsed="false">
      <c r="A4223" s="22" t="s">
        <v>16587</v>
      </c>
      <c r="B4223" s="6" t="s">
        <v>8474</v>
      </c>
      <c r="E4223" s="18" t="str">
        <f aca="false">RIGHT( "0x" &amp; DEC2HEX( HEX2DEC(A4223) + HEX2DEC("82000") ), 8 )</f>
        <v>0x847A4</v>
      </c>
    </row>
    <row r="4224" customFormat="false" ht="15.75" hidden="false" customHeight="false" outlineLevel="0" collapsed="false">
      <c r="A4224" s="22" t="s">
        <v>16588</v>
      </c>
      <c r="B4224" s="6" t="s">
        <v>8476</v>
      </c>
      <c r="E4224" s="18" t="str">
        <f aca="false">RIGHT( "0x" &amp; DEC2HEX( HEX2DEC(A4224) + HEX2DEC("82000") ), 8 )</f>
        <v>0x847CF</v>
      </c>
    </row>
    <row r="4225" customFormat="false" ht="15.75" hidden="false" customHeight="false" outlineLevel="0" collapsed="false">
      <c r="A4225" s="22" t="s">
        <v>16589</v>
      </c>
      <c r="B4225" s="6" t="s">
        <v>8478</v>
      </c>
      <c r="E4225" s="18" t="str">
        <f aca="false">RIGHT( "0x" &amp; DEC2HEX( HEX2DEC(A4225) + HEX2DEC("82000") ), 8 )</f>
        <v>0x847F6</v>
      </c>
    </row>
    <row r="4226" customFormat="false" ht="15.75" hidden="false" customHeight="false" outlineLevel="0" collapsed="false">
      <c r="A4226" s="22" t="s">
        <v>16590</v>
      </c>
      <c r="B4226" s="6" t="s">
        <v>8480</v>
      </c>
      <c r="E4226" s="18" t="str">
        <f aca="false">RIGHT( "0x" &amp; DEC2HEX( HEX2DEC(A4226) + HEX2DEC("82000") ), 8 )</f>
        <v>0x84823</v>
      </c>
    </row>
    <row r="4227" customFormat="false" ht="15.75" hidden="false" customHeight="false" outlineLevel="0" collapsed="false">
      <c r="A4227" s="22" t="s">
        <v>16591</v>
      </c>
      <c r="B4227" s="6" t="s">
        <v>8482</v>
      </c>
      <c r="E4227" s="18" t="str">
        <f aca="false">RIGHT( "0x" &amp; DEC2HEX( HEX2DEC(A4227) + HEX2DEC("82000") ), 8 )</f>
        <v>0x84849</v>
      </c>
    </row>
    <row r="4228" customFormat="false" ht="15.75" hidden="false" customHeight="false" outlineLevel="0" collapsed="false">
      <c r="A4228" s="22" t="s">
        <v>16592</v>
      </c>
      <c r="B4228" s="6" t="s">
        <v>7247</v>
      </c>
      <c r="E4228" s="18" t="str">
        <f aca="false">RIGHT( "0x" &amp; DEC2HEX( HEX2DEC(A4228) + HEX2DEC("82000") ), 8 )</f>
        <v>0x84862</v>
      </c>
    </row>
    <row r="4229" customFormat="false" ht="15.75" hidden="false" customHeight="false" outlineLevel="0" collapsed="false">
      <c r="A4229" s="22" t="s">
        <v>16593</v>
      </c>
      <c r="B4229" s="6" t="s">
        <v>6584</v>
      </c>
      <c r="E4229" s="18" t="str">
        <f aca="false">RIGHT( "0x" &amp; DEC2HEX( HEX2DEC(A4229) + HEX2DEC("82000") ), 8 )</f>
        <v>0x84880</v>
      </c>
    </row>
    <row r="4230" customFormat="false" ht="15.75" hidden="false" customHeight="false" outlineLevel="0" collapsed="false">
      <c r="A4230" s="22" t="s">
        <v>16594</v>
      </c>
      <c r="B4230" s="6" t="s">
        <v>7706</v>
      </c>
      <c r="E4230" s="18" t="str">
        <f aca="false">RIGHT( "0x" &amp; DEC2HEX( HEX2DEC(A4230) + HEX2DEC("82000") ), 8 )</f>
        <v>0x84891</v>
      </c>
    </row>
    <row r="4231" customFormat="false" ht="15.75" hidden="false" customHeight="false" outlineLevel="0" collapsed="false">
      <c r="A4231" s="22" t="s">
        <v>16595</v>
      </c>
      <c r="B4231" s="6" t="s">
        <v>5580</v>
      </c>
      <c r="E4231" s="18" t="str">
        <f aca="false">RIGHT( "0x" &amp; DEC2HEX( HEX2DEC(A4231) + HEX2DEC("82000") ), 8 )</f>
        <v>0x848B8</v>
      </c>
    </row>
    <row r="4232" customFormat="false" ht="15.75" hidden="false" customHeight="false" outlineLevel="0" collapsed="false">
      <c r="A4232" s="22" t="s">
        <v>16596</v>
      </c>
      <c r="B4232" s="6" t="s">
        <v>8815</v>
      </c>
      <c r="E4232" s="18" t="str">
        <f aca="false">RIGHT( "0x" &amp; DEC2HEX( HEX2DEC(A4232) + HEX2DEC("82000") ), 8 )</f>
        <v>0x848CD</v>
      </c>
    </row>
    <row r="4233" customFormat="false" ht="15.75" hidden="false" customHeight="false" outlineLevel="0" collapsed="false">
      <c r="A4233" s="22" t="s">
        <v>16597</v>
      </c>
      <c r="B4233" s="6" t="s">
        <v>8492</v>
      </c>
      <c r="E4233" s="18" t="str">
        <f aca="false">RIGHT( "0x" &amp; DEC2HEX( HEX2DEC(A4233) + HEX2DEC("82000") ), 8 )</f>
        <v>0x848F6</v>
      </c>
    </row>
    <row r="4234" customFormat="false" ht="15.75" hidden="false" customHeight="false" outlineLevel="0" collapsed="false">
      <c r="A4234" s="22" t="s">
        <v>16598</v>
      </c>
      <c r="B4234" s="6" t="s">
        <v>8818</v>
      </c>
      <c r="E4234" s="18" t="str">
        <f aca="false">RIGHT( "0x" &amp; DEC2HEX( HEX2DEC(A4234) + HEX2DEC("82000") ), 8 )</f>
        <v>0x84913</v>
      </c>
    </row>
    <row r="4235" customFormat="false" ht="15.75" hidden="false" customHeight="false" outlineLevel="0" collapsed="false">
      <c r="A4235" s="22" t="s">
        <v>16599</v>
      </c>
      <c r="B4235" s="6" t="s">
        <v>7721</v>
      </c>
      <c r="E4235" s="18" t="str">
        <f aca="false">RIGHT( "0x" &amp; DEC2HEX( HEX2DEC(A4235) + HEX2DEC("82000") ), 8 )</f>
        <v>0x84941</v>
      </c>
    </row>
    <row r="4236" customFormat="false" ht="15.75" hidden="false" customHeight="false" outlineLevel="0" collapsed="false">
      <c r="A4236" s="22" t="s">
        <v>16600</v>
      </c>
      <c r="B4236" s="6" t="s">
        <v>7905</v>
      </c>
      <c r="E4236" s="18" t="str">
        <f aca="false">RIGHT( "0x" &amp; DEC2HEX( HEX2DEC(A4236) + HEX2DEC("82000") ), 8 )</f>
        <v>0x8495C</v>
      </c>
    </row>
    <row r="4237" customFormat="false" ht="15.75" hidden="false" customHeight="false" outlineLevel="0" collapsed="false">
      <c r="A4237" s="22" t="s">
        <v>16601</v>
      </c>
      <c r="B4237" s="6" t="s">
        <v>6100</v>
      </c>
      <c r="E4237" s="18" t="str">
        <f aca="false">RIGHT( "0x" &amp; DEC2HEX( HEX2DEC(A4237) + HEX2DEC("82000") ), 8 )</f>
        <v>0x84978</v>
      </c>
    </row>
    <row r="4238" customFormat="false" ht="15.75" hidden="false" customHeight="false" outlineLevel="0" collapsed="false">
      <c r="A4238" s="22" t="s">
        <v>16602</v>
      </c>
      <c r="B4238" s="6" t="s">
        <v>8499</v>
      </c>
      <c r="E4238" s="18" t="str">
        <f aca="false">RIGHT( "0x" &amp; DEC2HEX( HEX2DEC(A4238) + HEX2DEC("82000") ), 8 )</f>
        <v>0x8499D</v>
      </c>
    </row>
    <row r="4239" customFormat="false" ht="15.75" hidden="false" customHeight="false" outlineLevel="0" collapsed="false">
      <c r="A4239" s="22" t="s">
        <v>16603</v>
      </c>
      <c r="B4239" s="6" t="s">
        <v>8501</v>
      </c>
      <c r="E4239" s="18" t="str">
        <f aca="false">RIGHT( "0x" &amp; DEC2HEX( HEX2DEC(A4239) + HEX2DEC("82000") ), 8 )</f>
        <v>0x849AD</v>
      </c>
    </row>
    <row r="4240" customFormat="false" ht="15.75" hidden="false" customHeight="false" outlineLevel="0" collapsed="false">
      <c r="A4240" s="22" t="s">
        <v>16604</v>
      </c>
      <c r="B4240" s="6" t="s">
        <v>8825</v>
      </c>
      <c r="E4240" s="18" t="str">
        <f aca="false">RIGHT( "0x" &amp; DEC2HEX( HEX2DEC(A4240) + HEX2DEC("82000") ), 8 )</f>
        <v>0x849C2</v>
      </c>
    </row>
    <row r="4241" customFormat="false" ht="15.75" hidden="false" customHeight="false" outlineLevel="0" collapsed="false">
      <c r="A4241" s="22" t="s">
        <v>16605</v>
      </c>
      <c r="B4241" s="6" t="s">
        <v>8827</v>
      </c>
      <c r="E4241" s="18" t="str">
        <f aca="false">RIGHT( "0x" &amp; DEC2HEX( HEX2DEC(A4241) + HEX2DEC("82000") ), 8 )</f>
        <v>0x849CC</v>
      </c>
    </row>
    <row r="4242" customFormat="false" ht="15.75" hidden="false" customHeight="false" outlineLevel="0" collapsed="false">
      <c r="A4242" s="22" t="s">
        <v>16606</v>
      </c>
      <c r="B4242" s="6" t="s">
        <v>8829</v>
      </c>
      <c r="E4242" s="18" t="str">
        <f aca="false">RIGHT( "0x" &amp; DEC2HEX( HEX2DEC(A4242) + HEX2DEC("82000") ), 8 )</f>
        <v>0x84A01</v>
      </c>
    </row>
    <row r="4243" customFormat="false" ht="15.75" hidden="false" customHeight="false" outlineLevel="0" collapsed="false">
      <c r="A4243" s="22" t="s">
        <v>15648</v>
      </c>
      <c r="B4243" s="6" t="s">
        <v>8501</v>
      </c>
      <c r="E4243" s="18" t="str">
        <f aca="false">RIGHT( "0x" &amp; DEC2HEX( HEX2DEC(A4243) + HEX2DEC("82000") ), 8 )</f>
        <v>0x84A14</v>
      </c>
    </row>
    <row r="4244" customFormat="false" ht="15.75" hidden="false" customHeight="false" outlineLevel="0" collapsed="false">
      <c r="A4244" s="22" t="s">
        <v>16607</v>
      </c>
      <c r="B4244" s="6" t="s">
        <v>8510</v>
      </c>
      <c r="E4244" s="18" t="str">
        <f aca="false">RIGHT( "0x" &amp; DEC2HEX( HEX2DEC(A4244) + HEX2DEC("82000") ), 8 )</f>
        <v>0x84A39</v>
      </c>
    </row>
    <row r="4245" customFormat="false" ht="15.75" hidden="false" customHeight="false" outlineLevel="0" collapsed="false">
      <c r="A4245" s="22" t="s">
        <v>16608</v>
      </c>
      <c r="B4245" s="6" t="s">
        <v>7739</v>
      </c>
      <c r="E4245" s="18" t="str">
        <f aca="false">RIGHT( "0x" &amp; DEC2HEX( HEX2DEC(A4245) + HEX2DEC("82000") ), 8 )</f>
        <v>0x84A50</v>
      </c>
    </row>
    <row r="4246" customFormat="false" ht="15.75" hidden="false" customHeight="false" outlineLevel="0" collapsed="false">
      <c r="A4246" s="22" t="s">
        <v>16609</v>
      </c>
      <c r="B4246" s="6" t="s">
        <v>5619</v>
      </c>
      <c r="E4246" s="18" t="str">
        <f aca="false">RIGHT( "0x" &amp; DEC2HEX( HEX2DEC(A4246) + HEX2DEC("82000") ), 8 )</f>
        <v>0x84A70</v>
      </c>
    </row>
    <row r="4247" customFormat="false" ht="15.75" hidden="false" customHeight="false" outlineLevel="0" collapsed="false">
      <c r="A4247" s="22" t="s">
        <v>16610</v>
      </c>
      <c r="B4247" s="6" t="s">
        <v>8836</v>
      </c>
      <c r="E4247" s="18" t="str">
        <f aca="false">RIGHT( "0x" &amp; DEC2HEX( HEX2DEC(A4247) + HEX2DEC("82000") ), 8 )</f>
        <v>0x84A80</v>
      </c>
    </row>
    <row r="4248" customFormat="false" ht="15.75" hidden="false" customHeight="false" outlineLevel="0" collapsed="false">
      <c r="A4248" s="22" t="s">
        <v>16611</v>
      </c>
      <c r="B4248" s="6" t="s">
        <v>8838</v>
      </c>
      <c r="E4248" s="18" t="str">
        <f aca="false">RIGHT( "0x" &amp; DEC2HEX( HEX2DEC(A4248) + HEX2DEC("82000") ), 8 )</f>
        <v>0x84A8E</v>
      </c>
    </row>
    <row r="4249" customFormat="false" ht="15.75" hidden="false" customHeight="false" outlineLevel="0" collapsed="false">
      <c r="A4249" s="22" t="s">
        <v>16612</v>
      </c>
      <c r="B4249" s="6" t="s">
        <v>8840</v>
      </c>
      <c r="E4249" s="18" t="str">
        <f aca="false">RIGHT( "0x" &amp; DEC2HEX( HEX2DEC(A4249) + HEX2DEC("82000") ), 8 )</f>
        <v>0x84ABD</v>
      </c>
    </row>
    <row r="4250" customFormat="false" ht="15.75" hidden="false" customHeight="false" outlineLevel="0" collapsed="false">
      <c r="A4250" s="22" t="s">
        <v>16259</v>
      </c>
      <c r="B4250" s="6" t="s">
        <v>8842</v>
      </c>
      <c r="E4250" s="18" t="str">
        <f aca="false">RIGHT( "0x" &amp; DEC2HEX( HEX2DEC(A4250) + HEX2DEC("82000") ), 8 )</f>
        <v>0x84AE6</v>
      </c>
    </row>
    <row r="4251" customFormat="false" ht="15.75" hidden="false" customHeight="false" outlineLevel="0" collapsed="false">
      <c r="A4251" s="22" t="s">
        <v>14338</v>
      </c>
      <c r="B4251" s="6" t="s">
        <v>8844</v>
      </c>
      <c r="E4251" s="18" t="str">
        <f aca="false">RIGHT( "0x" &amp; DEC2HEX( HEX2DEC(A4251) + HEX2DEC("82000") ), 8 )</f>
        <v>0x84B07</v>
      </c>
    </row>
    <row r="4252" customFormat="false" ht="15.75" hidden="false" customHeight="false" outlineLevel="0" collapsed="false">
      <c r="A4252" s="22" t="s">
        <v>16613</v>
      </c>
      <c r="B4252" s="6" t="s">
        <v>8846</v>
      </c>
      <c r="E4252" s="18" t="str">
        <f aca="false">RIGHT( "0x" &amp; DEC2HEX( HEX2DEC(A4252) + HEX2DEC("82000") ), 8 )</f>
        <v>0x84B25</v>
      </c>
    </row>
    <row r="4253" customFormat="false" ht="15.75" hidden="false" customHeight="false" outlineLevel="0" collapsed="false">
      <c r="A4253" s="22" t="s">
        <v>16614</v>
      </c>
      <c r="B4253" s="6" t="s">
        <v>8848</v>
      </c>
      <c r="E4253" s="18" t="str">
        <f aca="false">RIGHT( "0x" &amp; DEC2HEX( HEX2DEC(A4253) + HEX2DEC("82000") ), 8 )</f>
        <v>0x84B3E</v>
      </c>
    </row>
    <row r="4254" customFormat="false" ht="15.75" hidden="false" customHeight="false" outlineLevel="0" collapsed="false">
      <c r="A4254" s="22" t="s">
        <v>16615</v>
      </c>
      <c r="B4254" s="6" t="s">
        <v>7289</v>
      </c>
      <c r="E4254" s="18" t="str">
        <f aca="false">RIGHT( "0x" &amp; DEC2HEX( HEX2DEC(A4254) + HEX2DEC("82000") ), 8 )</f>
        <v>0x84B6C</v>
      </c>
    </row>
    <row r="4255" customFormat="false" ht="15.75" hidden="false" customHeight="false" outlineLevel="0" collapsed="false">
      <c r="A4255" s="22" t="s">
        <v>16616</v>
      </c>
      <c r="B4255" s="6" t="s">
        <v>7291</v>
      </c>
      <c r="E4255" s="18" t="str">
        <f aca="false">RIGHT( "0x" &amp; DEC2HEX( HEX2DEC(A4255) + HEX2DEC("82000") ), 8 )</f>
        <v>0x84B97</v>
      </c>
    </row>
    <row r="4256" customFormat="false" ht="15.75" hidden="false" customHeight="false" outlineLevel="0" collapsed="false">
      <c r="A4256" s="22" t="s">
        <v>16617</v>
      </c>
      <c r="B4256" s="6" t="s">
        <v>7293</v>
      </c>
      <c r="E4256" s="18" t="str">
        <f aca="false">RIGHT( "0x" &amp; DEC2HEX( HEX2DEC(A4256) + HEX2DEC("82000") ), 8 )</f>
        <v>0x84BC0</v>
      </c>
    </row>
    <row r="4257" customFormat="false" ht="15.75" hidden="false" customHeight="false" outlineLevel="0" collapsed="false">
      <c r="A4257" s="22" t="s">
        <v>16618</v>
      </c>
      <c r="B4257" s="6" t="s">
        <v>8853</v>
      </c>
      <c r="E4257" s="18" t="str">
        <f aca="false">RIGHT( "0x" &amp; DEC2HEX( HEX2DEC(A4257) + HEX2DEC("82000") ), 8 )</f>
        <v>0x84BED</v>
      </c>
    </row>
    <row r="4258" customFormat="false" ht="15.75" hidden="false" customHeight="false" outlineLevel="0" collapsed="false">
      <c r="A4258" s="22" t="s">
        <v>14352</v>
      </c>
      <c r="B4258" s="6" t="s">
        <v>8855</v>
      </c>
      <c r="E4258" s="18" t="str">
        <f aca="false">RIGHT( "0x" &amp; DEC2HEX( HEX2DEC(A4258) + HEX2DEC("82000") ), 8 )</f>
        <v>0x84C01</v>
      </c>
    </row>
    <row r="4259" customFormat="false" ht="15.75" hidden="false" customHeight="false" outlineLevel="0" collapsed="false">
      <c r="A4259" s="22" t="s">
        <v>14354</v>
      </c>
      <c r="B4259" s="6" t="s">
        <v>7336</v>
      </c>
      <c r="E4259" s="18" t="str">
        <f aca="false">RIGHT( "0x" &amp; DEC2HEX( HEX2DEC(A4259) + HEX2DEC("82000") ), 8 )</f>
        <v>0x84C18</v>
      </c>
    </row>
    <row r="4260" customFormat="false" ht="15.75" hidden="false" customHeight="false" outlineLevel="0" collapsed="false">
      <c r="A4260" s="22" t="s">
        <v>16619</v>
      </c>
      <c r="B4260" s="6" t="s">
        <v>5328</v>
      </c>
      <c r="E4260" s="18" t="str">
        <f aca="false">RIGHT( "0x" &amp; DEC2HEX( HEX2DEC(A4260) + HEX2DEC("82000") ), 8 )</f>
        <v>0x84C28</v>
      </c>
    </row>
    <row r="4261" customFormat="false" ht="15.75" hidden="false" customHeight="false" outlineLevel="0" collapsed="false">
      <c r="A4261" s="22" t="s">
        <v>16620</v>
      </c>
      <c r="B4261" s="6" t="s">
        <v>6335</v>
      </c>
      <c r="E4261" s="18" t="str">
        <f aca="false">RIGHT( "0x" &amp; DEC2HEX( HEX2DEC(A4261) + HEX2DEC("82000") ), 8 )</f>
        <v>0x84C31</v>
      </c>
    </row>
    <row r="4262" customFormat="false" ht="15.75" hidden="false" customHeight="false" outlineLevel="0" collapsed="false">
      <c r="A4262" s="22" t="s">
        <v>16621</v>
      </c>
      <c r="B4262" s="6" t="s">
        <v>8425</v>
      </c>
      <c r="E4262" s="18" t="str">
        <f aca="false">RIGHT( "0x" &amp; DEC2HEX( HEX2DEC(A4262) + HEX2DEC("82000") ), 8 )</f>
        <v>0x84C3A</v>
      </c>
    </row>
    <row r="4263" customFormat="false" ht="15.75" hidden="false" customHeight="false" outlineLevel="0" collapsed="false">
      <c r="A4263" s="22" t="s">
        <v>13660</v>
      </c>
      <c r="B4263" s="6" t="s">
        <v>8427</v>
      </c>
      <c r="E4263" s="18" t="str">
        <f aca="false">RIGHT( "0x" &amp; DEC2HEX( HEX2DEC(A4263) + HEX2DEC("82000") ), 8 )</f>
        <v>0x84C63</v>
      </c>
    </row>
    <row r="4264" customFormat="false" ht="15.75" hidden="false" customHeight="false" outlineLevel="0" collapsed="false">
      <c r="A4264" s="22" t="s">
        <v>13663</v>
      </c>
      <c r="B4264" s="6" t="s">
        <v>8428</v>
      </c>
      <c r="E4264" s="18" t="str">
        <f aca="false">RIGHT( "0x" &amp; DEC2HEX( HEX2DEC(A4264) + HEX2DEC("82000") ), 8 )</f>
        <v>0x84C90</v>
      </c>
    </row>
    <row r="4265" customFormat="false" ht="15.75" hidden="false" customHeight="false" outlineLevel="0" collapsed="false">
      <c r="A4265" s="22" t="s">
        <v>16622</v>
      </c>
      <c r="B4265" s="6" t="s">
        <v>8430</v>
      </c>
      <c r="E4265" s="18" t="str">
        <f aca="false">RIGHT( "0x" &amp; DEC2HEX( HEX2DEC(A4265) + HEX2DEC("82000") ), 8 )</f>
        <v>0x84CA7</v>
      </c>
    </row>
    <row r="4266" customFormat="false" ht="15.75" hidden="false" customHeight="false" outlineLevel="0" collapsed="false">
      <c r="A4266" s="22" t="s">
        <v>16623</v>
      </c>
      <c r="B4266" s="6" t="s">
        <v>8432</v>
      </c>
      <c r="E4266" s="18" t="str">
        <f aca="false">RIGHT( "0x" &amp; DEC2HEX( HEX2DEC(A4266) + HEX2DEC("82000") ), 8 )</f>
        <v>0x84CD0</v>
      </c>
    </row>
    <row r="4267" customFormat="false" ht="15.75" hidden="false" customHeight="false" outlineLevel="0" collapsed="false">
      <c r="A4267" s="22" t="s">
        <v>16624</v>
      </c>
      <c r="B4267" s="6" t="s">
        <v>8864</v>
      </c>
      <c r="E4267" s="18" t="str">
        <f aca="false">RIGHT( "0x" &amp; DEC2HEX( HEX2DEC(A4267) + HEX2DEC("82000") ), 8 )</f>
        <v>0x84CF5</v>
      </c>
    </row>
    <row r="4268" customFormat="false" ht="15.75" hidden="false" customHeight="false" outlineLevel="0" collapsed="false">
      <c r="A4268" s="22" t="s">
        <v>13671</v>
      </c>
      <c r="B4268" s="6" t="s">
        <v>8866</v>
      </c>
      <c r="E4268" s="18" t="str">
        <f aca="false">RIGHT( "0x" &amp; DEC2HEX( HEX2DEC(A4268) + HEX2DEC("82000") ), 8 )</f>
        <v>0x84D01</v>
      </c>
    </row>
    <row r="4269" customFormat="false" ht="15.75" hidden="false" customHeight="false" outlineLevel="0" collapsed="false">
      <c r="A4269" s="22" t="s">
        <v>16625</v>
      </c>
      <c r="B4269" s="6" t="s">
        <v>8435</v>
      </c>
      <c r="E4269" s="18" t="str">
        <f aca="false">RIGHT( "0x" &amp; DEC2HEX( HEX2DEC(A4269) + HEX2DEC("82000") ), 8 )</f>
        <v>0x84D1C</v>
      </c>
    </row>
    <row r="4270" customFormat="false" ht="15.75" hidden="false" customHeight="false" outlineLevel="0" collapsed="false">
      <c r="A4270" s="22" t="s">
        <v>13675</v>
      </c>
      <c r="B4270" s="6" t="s">
        <v>8869</v>
      </c>
      <c r="E4270" s="18" t="str">
        <f aca="false">RIGHT( "0x" &amp; DEC2HEX( HEX2DEC(A4270) + HEX2DEC("82000") ), 8 )</f>
        <v>0x84D41</v>
      </c>
    </row>
    <row r="4271" customFormat="false" ht="15.75" hidden="false" customHeight="false" outlineLevel="0" collapsed="false">
      <c r="A4271" s="22" t="s">
        <v>16626</v>
      </c>
      <c r="B4271" s="6" t="s">
        <v>8438</v>
      </c>
      <c r="E4271" s="18" t="str">
        <f aca="false">RIGHT( "0x" &amp; DEC2HEX( HEX2DEC(A4271) + HEX2DEC("82000") ), 8 )</f>
        <v>0x84D68</v>
      </c>
    </row>
    <row r="4272" customFormat="false" ht="15.75" hidden="false" customHeight="false" outlineLevel="0" collapsed="false">
      <c r="A4272" s="22" t="s">
        <v>16627</v>
      </c>
      <c r="B4272" s="6" t="s">
        <v>8440</v>
      </c>
      <c r="E4272" s="18" t="str">
        <f aca="false">RIGHT( "0x" &amp; DEC2HEX( HEX2DEC(A4272) + HEX2DEC("82000") ), 8 )</f>
        <v>0x84D85</v>
      </c>
    </row>
    <row r="4273" customFormat="false" ht="15.75" hidden="false" customHeight="false" outlineLevel="0" collapsed="false">
      <c r="A4273" s="22" t="s">
        <v>16628</v>
      </c>
      <c r="B4273" s="6" t="s">
        <v>8442</v>
      </c>
      <c r="E4273" s="18" t="str">
        <f aca="false">RIGHT( "0x" &amp; DEC2HEX( HEX2DEC(A4273) + HEX2DEC("82000") ), 8 )</f>
        <v>0x84DAE</v>
      </c>
    </row>
    <row r="4274" customFormat="false" ht="15.75" hidden="false" customHeight="false" outlineLevel="0" collapsed="false">
      <c r="A4274" s="22" t="s">
        <v>16629</v>
      </c>
      <c r="B4274" s="6" t="s">
        <v>5328</v>
      </c>
      <c r="E4274" s="18" t="str">
        <f aca="false">RIGHT( "0x" &amp; DEC2HEX( HEX2DEC(A4274) + HEX2DEC("82000") ), 8 )</f>
        <v>0x84DD0</v>
      </c>
    </row>
    <row r="4275" customFormat="false" ht="15.75" hidden="false" customHeight="false" outlineLevel="0" collapsed="false">
      <c r="A4275" s="22" t="s">
        <v>16630</v>
      </c>
      <c r="B4275" s="6" t="s">
        <v>6335</v>
      </c>
      <c r="E4275" s="18" t="str">
        <f aca="false">RIGHT( "0x" &amp; DEC2HEX( HEX2DEC(A4275) + HEX2DEC("82000") ), 8 )</f>
        <v>0x84DD9</v>
      </c>
    </row>
    <row r="4276" customFormat="false" ht="15.75" hidden="false" customHeight="false" outlineLevel="0" collapsed="false">
      <c r="A4276" s="22" t="s">
        <v>16631</v>
      </c>
      <c r="B4276" s="6" t="s">
        <v>7763</v>
      </c>
      <c r="E4276" s="18" t="str">
        <f aca="false">RIGHT( "0x" &amp; DEC2HEX( HEX2DEC(A4276) + HEX2DEC("82000") ), 8 )</f>
        <v>0x84DE2</v>
      </c>
    </row>
    <row r="4277" customFormat="false" ht="15.75" hidden="false" customHeight="false" outlineLevel="0" collapsed="false">
      <c r="A4277" s="22" t="s">
        <v>16632</v>
      </c>
      <c r="B4277" s="6" t="s">
        <v>8319</v>
      </c>
      <c r="E4277" s="18" t="str">
        <f aca="false">RIGHT( "0x" &amp; DEC2HEX( HEX2DEC(A4277) + HEX2DEC("82000") ), 8 )</f>
        <v>0x84E11</v>
      </c>
    </row>
    <row r="4278" customFormat="false" ht="15.75" hidden="false" customHeight="false" outlineLevel="0" collapsed="false">
      <c r="A4278" s="22" t="s">
        <v>16633</v>
      </c>
      <c r="B4278" s="6" t="s">
        <v>7327</v>
      </c>
      <c r="E4278" s="18" t="str">
        <f aca="false">RIGHT( "0x" &amp; DEC2HEX( HEX2DEC(A4278) + HEX2DEC("82000") ), 8 )</f>
        <v>0x84E38</v>
      </c>
    </row>
    <row r="4279" customFormat="false" ht="15.75" hidden="false" customHeight="false" outlineLevel="0" collapsed="false">
      <c r="A4279" s="22" t="s">
        <v>13692</v>
      </c>
      <c r="B4279" s="6" t="s">
        <v>16634</v>
      </c>
      <c r="E4279" s="18" t="str">
        <f aca="false">RIGHT( "0x" &amp; DEC2HEX( HEX2DEC(A4279) + HEX2DEC("82000") ), 8 )</f>
        <v>0x84E45</v>
      </c>
    </row>
    <row r="4280" customFormat="false" ht="15.75" hidden="false" customHeight="false" outlineLevel="0" collapsed="false">
      <c r="A4280" s="22" t="s">
        <v>15972</v>
      </c>
      <c r="B4280" s="6" t="s">
        <v>16635</v>
      </c>
      <c r="E4280" s="18" t="str">
        <f aca="false">RIGHT( "0x" &amp; DEC2HEX( HEX2DEC(A4280) + HEX2DEC("82000") ), 8 )</f>
        <v>0x84E57</v>
      </c>
    </row>
    <row r="4281" customFormat="false" ht="15.75" hidden="false" customHeight="false" outlineLevel="0" collapsed="false">
      <c r="A4281" s="22" t="s">
        <v>16636</v>
      </c>
      <c r="B4281" s="6" t="s">
        <v>8880</v>
      </c>
      <c r="E4281" s="18" t="str">
        <f aca="false">RIGHT( "0x" &amp; DEC2HEX( HEX2DEC(A4281) + HEX2DEC("82000") ), 8 )</f>
        <v>0x84E70</v>
      </c>
    </row>
    <row r="4282" customFormat="false" ht="15.75" hidden="false" customHeight="false" outlineLevel="0" collapsed="false">
      <c r="A4282" s="22" t="s">
        <v>16637</v>
      </c>
      <c r="B4282" s="6" t="s">
        <v>8882</v>
      </c>
      <c r="E4282" s="18" t="str">
        <f aca="false">RIGHT( "0x" &amp; DEC2HEX( HEX2DEC(A4282) + HEX2DEC("82000") ), 8 )</f>
        <v>0x84E99</v>
      </c>
    </row>
    <row r="4283" customFormat="false" ht="15.75" hidden="false" customHeight="false" outlineLevel="0" collapsed="false">
      <c r="A4283" s="22" t="s">
        <v>16638</v>
      </c>
      <c r="B4283" s="6" t="s">
        <v>8884</v>
      </c>
      <c r="E4283" s="18" t="str">
        <f aca="false">RIGHT( "0x" &amp; DEC2HEX( HEX2DEC(A4283) + HEX2DEC("82000") ), 8 )</f>
        <v>0x84EC0</v>
      </c>
    </row>
    <row r="4284" customFormat="false" ht="15.75" hidden="false" customHeight="false" outlineLevel="0" collapsed="false">
      <c r="A4284" s="22" t="s">
        <v>16639</v>
      </c>
      <c r="B4284" s="6" t="s">
        <v>7785</v>
      </c>
      <c r="E4284" s="18" t="str">
        <f aca="false">RIGHT( "0x" &amp; DEC2HEX( HEX2DEC(A4284) + HEX2DEC("82000") ), 8 )</f>
        <v>0x84EE8</v>
      </c>
    </row>
    <row r="4285" customFormat="false" ht="15.75" hidden="false" customHeight="false" outlineLevel="0" collapsed="false">
      <c r="A4285" s="22" t="s">
        <v>16640</v>
      </c>
      <c r="B4285" s="6" t="s">
        <v>16641</v>
      </c>
      <c r="E4285" s="18" t="str">
        <f aca="false">RIGHT( "0x" &amp; DEC2HEX( HEX2DEC(A4285) + HEX2DEC("82000") ), 8 )</f>
        <v>0x84EEF</v>
      </c>
    </row>
    <row r="4286" customFormat="false" ht="15.75" hidden="false" customHeight="false" outlineLevel="0" collapsed="false">
      <c r="A4286" s="22" t="s">
        <v>15977</v>
      </c>
      <c r="B4286" s="6" t="s">
        <v>16642</v>
      </c>
      <c r="E4286" s="18" t="str">
        <f aca="false">RIGHT( "0x" &amp; DEC2HEX( HEX2DEC(A4286) + HEX2DEC("82000") ), 8 )</f>
        <v>0x84F01</v>
      </c>
    </row>
    <row r="4287" customFormat="false" ht="15.75" hidden="false" customHeight="false" outlineLevel="0" collapsed="false">
      <c r="A4287" s="22" t="s">
        <v>16643</v>
      </c>
      <c r="B4287" s="6" t="s">
        <v>8889</v>
      </c>
      <c r="E4287" s="18" t="str">
        <f aca="false">RIGHT( "0x" &amp; DEC2HEX( HEX2DEC(A4287) + HEX2DEC("82000") ), 8 )</f>
        <v>0x84F0F</v>
      </c>
    </row>
    <row r="4288" customFormat="false" ht="15.75" hidden="false" customHeight="false" outlineLevel="0" collapsed="false">
      <c r="A4288" s="22" t="s">
        <v>16644</v>
      </c>
      <c r="B4288" s="6" t="s">
        <v>8891</v>
      </c>
      <c r="E4288" s="18" t="str">
        <f aca="false">RIGHT( "0x" &amp; DEC2HEX( HEX2DEC(A4288) + HEX2DEC("82000") ), 8 )</f>
        <v>0x84F2E</v>
      </c>
    </row>
    <row r="4289" customFormat="false" ht="15.75" hidden="false" customHeight="false" outlineLevel="0" collapsed="false">
      <c r="A4289" s="22" t="s">
        <v>16645</v>
      </c>
      <c r="B4289" s="6" t="s">
        <v>7785</v>
      </c>
      <c r="E4289" s="18" t="str">
        <f aca="false">RIGHT( "0x" &amp; DEC2HEX( HEX2DEC(A4289) + HEX2DEC("82000") ), 8 )</f>
        <v>0x84F58</v>
      </c>
    </row>
    <row r="4290" customFormat="false" ht="15.75" hidden="false" customHeight="false" outlineLevel="0" collapsed="false">
      <c r="A4290" s="22" t="s">
        <v>16646</v>
      </c>
      <c r="B4290" s="6" t="s">
        <v>8889</v>
      </c>
      <c r="E4290" s="18" t="str">
        <f aca="false">RIGHT( "0x" &amp; DEC2HEX( HEX2DEC(A4290) + HEX2DEC("82000") ), 8 )</f>
        <v>0x84F5F</v>
      </c>
    </row>
    <row r="4291" customFormat="false" ht="15.75" hidden="false" customHeight="false" outlineLevel="0" collapsed="false">
      <c r="A4291" s="22"/>
      <c r="B4291" s="3"/>
      <c r="D4291" s="3" t="s">
        <v>16647</v>
      </c>
      <c r="E4291" s="18"/>
    </row>
    <row r="4292" customFormat="false" ht="15.75" hidden="false" customHeight="false" outlineLevel="0" collapsed="false">
      <c r="A4292" s="5" t="s">
        <v>10807</v>
      </c>
      <c r="B4292" s="25" t="s">
        <v>4893</v>
      </c>
      <c r="E4292" s="18" t="str">
        <f aca="false">RIGHT( "0x" &amp; DEC2HEX( HEX2DEC(A4292) + HEX2DEC("84000") ), 8 )</f>
        <v>0x84000</v>
      </c>
    </row>
    <row r="4293" customFormat="false" ht="15.75" hidden="false" customHeight="false" outlineLevel="0" collapsed="false">
      <c r="A4293" s="5" t="s">
        <v>13767</v>
      </c>
      <c r="B4293" s="25" t="s">
        <v>8961</v>
      </c>
      <c r="E4293" s="18" t="str">
        <f aca="false">RIGHT( "0x" &amp; DEC2HEX( HEX2DEC(A4293) + HEX2DEC("84000") ), 8 )</f>
        <v>0x84016</v>
      </c>
    </row>
    <row r="4294" customFormat="false" ht="15.75" hidden="false" customHeight="false" outlineLevel="0" collapsed="false">
      <c r="A4294" s="5" t="s">
        <v>16648</v>
      </c>
      <c r="B4294" s="25" t="s">
        <v>8963</v>
      </c>
      <c r="E4294" s="18" t="str">
        <f aca="false">RIGHT( "0x" &amp; DEC2HEX( HEX2DEC(A4294) + HEX2DEC("84000") ), 8 )</f>
        <v>0x84031</v>
      </c>
    </row>
    <row r="4295" customFormat="false" ht="15.75" hidden="false" customHeight="false" outlineLevel="0" collapsed="false">
      <c r="A4295" s="5" t="s">
        <v>16649</v>
      </c>
      <c r="B4295" s="25" t="s">
        <v>8965</v>
      </c>
      <c r="E4295" s="18" t="str">
        <f aca="false">RIGHT( "0x" &amp; DEC2HEX( HEX2DEC(A4295) + HEX2DEC("84000") ), 8 )</f>
        <v>0x84052</v>
      </c>
    </row>
    <row r="4296" customFormat="false" ht="15.75" hidden="false" customHeight="false" outlineLevel="0" collapsed="false">
      <c r="A4296" s="5" t="s">
        <v>16650</v>
      </c>
      <c r="B4296" s="25" t="s">
        <v>8967</v>
      </c>
      <c r="E4296" s="18" t="str">
        <f aca="false">RIGHT( "0x" &amp; DEC2HEX( HEX2DEC(A4296) + HEX2DEC("84000") ), 8 )</f>
        <v>0x8406B</v>
      </c>
    </row>
    <row r="4297" customFormat="false" ht="15.75" hidden="false" customHeight="false" outlineLevel="0" collapsed="false">
      <c r="A4297" s="5" t="s">
        <v>16651</v>
      </c>
      <c r="B4297" s="25" t="s">
        <v>8969</v>
      </c>
      <c r="E4297" s="18" t="str">
        <f aca="false">RIGHT( "0x" &amp; DEC2HEX( HEX2DEC(A4297) + HEX2DEC("84000") ), 8 )</f>
        <v>0x84082</v>
      </c>
    </row>
    <row r="4298" customFormat="false" ht="15.75" hidden="false" customHeight="false" outlineLevel="0" collapsed="false">
      <c r="A4298" s="5" t="s">
        <v>16652</v>
      </c>
      <c r="B4298" s="25" t="s">
        <v>8971</v>
      </c>
      <c r="E4298" s="18" t="str">
        <f aca="false">RIGHT( "0x" &amp; DEC2HEX( HEX2DEC(A4298) + HEX2DEC("84000") ), 8 )</f>
        <v>0x840A7</v>
      </c>
    </row>
    <row r="4299" customFormat="false" ht="15.75" hidden="false" customHeight="false" outlineLevel="0" collapsed="false">
      <c r="A4299" s="5" t="s">
        <v>16653</v>
      </c>
      <c r="B4299" s="25" t="s">
        <v>8972</v>
      </c>
      <c r="E4299" s="18" t="str">
        <f aca="false">RIGHT( "0x" &amp; DEC2HEX( HEX2DEC(A4299) + HEX2DEC("84000") ), 8 )</f>
        <v>0x840D0</v>
      </c>
    </row>
    <row r="4300" customFormat="false" ht="15.75" hidden="false" customHeight="false" outlineLevel="0" collapsed="false">
      <c r="A4300" s="5" t="s">
        <v>12680</v>
      </c>
      <c r="B4300" s="25" t="s">
        <v>8973</v>
      </c>
      <c r="E4300" s="18" t="str">
        <f aca="false">RIGHT( "0x" &amp; DEC2HEX( HEX2DEC(A4300) + HEX2DEC("84000") ), 8 )</f>
        <v>0x840F8</v>
      </c>
    </row>
    <row r="4301" customFormat="false" ht="15.75" hidden="false" customHeight="false" outlineLevel="0" collapsed="false">
      <c r="A4301" s="5" t="s">
        <v>16654</v>
      </c>
      <c r="B4301" s="25" t="s">
        <v>8975</v>
      </c>
      <c r="E4301" s="18" t="str">
        <f aca="false">RIGHT( "0x" &amp; DEC2HEX( HEX2DEC(A4301) + HEX2DEC("84000") ), 8 )</f>
        <v>0x84127</v>
      </c>
    </row>
    <row r="4302" customFormat="false" ht="15.75" hidden="false" customHeight="false" outlineLevel="0" collapsed="false">
      <c r="A4302" s="5" t="s">
        <v>16336</v>
      </c>
      <c r="B4302" s="25" t="s">
        <v>8976</v>
      </c>
      <c r="E4302" s="18" t="str">
        <f aca="false">RIGHT( "0x" &amp; DEC2HEX( HEX2DEC(A4302) + HEX2DEC("84000") ), 8 )</f>
        <v>0x84150</v>
      </c>
    </row>
    <row r="4303" customFormat="false" ht="15.75" hidden="false" customHeight="false" outlineLevel="0" collapsed="false">
      <c r="A4303" s="5" t="s">
        <v>16655</v>
      </c>
      <c r="B4303" s="25" t="s">
        <v>7204</v>
      </c>
      <c r="E4303" s="18" t="str">
        <f aca="false">RIGHT( "0x" &amp; DEC2HEX( HEX2DEC(A4303) + HEX2DEC("84000") ), 8 )</f>
        <v>0x84178</v>
      </c>
    </row>
    <row r="4304" customFormat="false" ht="15.75" hidden="false" customHeight="false" outlineLevel="0" collapsed="false">
      <c r="A4304" s="5" t="s">
        <v>16656</v>
      </c>
      <c r="B4304" s="25" t="s">
        <v>8450</v>
      </c>
      <c r="E4304" s="18" t="str">
        <f aca="false">RIGHT( "0x" &amp; DEC2HEX( HEX2DEC(A4304) + HEX2DEC("84000") ), 8 )</f>
        <v>0x841A1</v>
      </c>
    </row>
    <row r="4305" customFormat="false" ht="15.75" hidden="false" customHeight="false" outlineLevel="0" collapsed="false">
      <c r="A4305" s="5" t="s">
        <v>16657</v>
      </c>
      <c r="B4305" s="25" t="s">
        <v>8979</v>
      </c>
      <c r="E4305" s="18" t="str">
        <f aca="false">RIGHT( "0x" &amp; DEC2HEX( HEX2DEC(A4305) + HEX2DEC("84000") ), 8 )</f>
        <v>0x841C6</v>
      </c>
    </row>
    <row r="4306" customFormat="false" ht="15.75" hidden="false" customHeight="false" outlineLevel="0" collapsed="false">
      <c r="A4306" s="5" t="s">
        <v>16658</v>
      </c>
      <c r="B4306" s="25" t="s">
        <v>8981</v>
      </c>
      <c r="E4306" s="18" t="str">
        <f aca="false">RIGHT( "0x" &amp; DEC2HEX( HEX2DEC(A4306) + HEX2DEC("84000") ), 8 )</f>
        <v>0x841DA</v>
      </c>
    </row>
    <row r="4307" customFormat="false" ht="15.75" hidden="false" customHeight="false" outlineLevel="0" collapsed="false">
      <c r="A4307" s="5" t="s">
        <v>16659</v>
      </c>
      <c r="B4307" s="25" t="s">
        <v>8983</v>
      </c>
      <c r="E4307" s="18" t="str">
        <f aca="false">RIGHT( "0x" &amp; DEC2HEX( HEX2DEC(A4307) + HEX2DEC("84000") ), 8 )</f>
        <v>0x841F3</v>
      </c>
    </row>
    <row r="4308" customFormat="false" ht="15.75" hidden="false" customHeight="false" outlineLevel="0" collapsed="false">
      <c r="A4308" s="5" t="s">
        <v>15266</v>
      </c>
      <c r="B4308" s="25" t="s">
        <v>8984</v>
      </c>
      <c r="E4308" s="18" t="str">
        <f aca="false">RIGHT( "0x" &amp; DEC2HEX( HEX2DEC(A4308) + HEX2DEC("84000") ), 8 )</f>
        <v>0x84201</v>
      </c>
    </row>
    <row r="4309" customFormat="false" ht="15.75" hidden="false" customHeight="false" outlineLevel="0" collapsed="false">
      <c r="A4309" s="5" t="s">
        <v>16660</v>
      </c>
      <c r="B4309" s="25" t="s">
        <v>6709</v>
      </c>
      <c r="E4309" s="18" t="str">
        <f aca="false">RIGHT( "0x" &amp; DEC2HEX( HEX2DEC(A4309) + HEX2DEC("84000") ), 8 )</f>
        <v>0x84222</v>
      </c>
    </row>
    <row r="4310" customFormat="false" ht="15.75" hidden="false" customHeight="false" outlineLevel="0" collapsed="false">
      <c r="A4310" s="5" t="s">
        <v>16661</v>
      </c>
      <c r="B4310" s="25" t="s">
        <v>8987</v>
      </c>
      <c r="E4310" s="18" t="str">
        <f aca="false">RIGHT( "0x" &amp; DEC2HEX( HEX2DEC(A4310) + HEX2DEC("84000") ), 8 )</f>
        <v>0x84243</v>
      </c>
    </row>
    <row r="4311" customFormat="false" ht="15.75" hidden="false" customHeight="false" outlineLevel="0" collapsed="false">
      <c r="A4311" s="5" t="s">
        <v>15271</v>
      </c>
      <c r="B4311" s="25" t="s">
        <v>7210</v>
      </c>
      <c r="E4311" s="18" t="str">
        <f aca="false">RIGHT( "0x" &amp; DEC2HEX( HEX2DEC(A4311) + HEX2DEC("84000") ), 8 )</f>
        <v>0x84260</v>
      </c>
    </row>
    <row r="4312" customFormat="false" ht="15.75" hidden="false" customHeight="false" outlineLevel="0" collapsed="false">
      <c r="A4312" s="5" t="s">
        <v>16662</v>
      </c>
      <c r="B4312" s="25" t="s">
        <v>8457</v>
      </c>
      <c r="E4312" s="18" t="str">
        <f aca="false">RIGHT( "0x" &amp; DEC2HEX( HEX2DEC(A4312) + HEX2DEC("84000") ), 8 )</f>
        <v>0x8428F</v>
      </c>
    </row>
    <row r="4313" customFormat="false" ht="15.75" hidden="false" customHeight="false" outlineLevel="0" collapsed="false">
      <c r="A4313" s="5" t="s">
        <v>16663</v>
      </c>
      <c r="B4313" s="25" t="s">
        <v>8989</v>
      </c>
      <c r="E4313" s="18" t="str">
        <f aca="false">RIGHT( "0x" &amp; DEC2HEX( HEX2DEC(A4313) + HEX2DEC("84000") ), 8 )</f>
        <v>0x842BC</v>
      </c>
    </row>
    <row r="4314" customFormat="false" ht="15.75" hidden="false" customHeight="false" outlineLevel="0" collapsed="false">
      <c r="A4314" s="5" t="s">
        <v>16664</v>
      </c>
      <c r="B4314" s="25" t="s">
        <v>7215</v>
      </c>
      <c r="E4314" s="18" t="str">
        <f aca="false">RIGHT( "0x" &amp; DEC2HEX( HEX2DEC(A4314) + HEX2DEC("84000") ), 8 )</f>
        <v>0x842D9</v>
      </c>
    </row>
    <row r="4315" customFormat="false" ht="15.75" hidden="false" customHeight="false" outlineLevel="0" collapsed="false">
      <c r="A4315" s="5" t="s">
        <v>16665</v>
      </c>
      <c r="B4315" s="25" t="s">
        <v>7216</v>
      </c>
      <c r="E4315" s="18" t="str">
        <f aca="false">RIGHT( "0x" &amp; DEC2HEX( HEX2DEC(A4315) + HEX2DEC("84000") ), 8 )</f>
        <v>0x84304</v>
      </c>
    </row>
    <row r="4316" customFormat="false" ht="15.75" hidden="false" customHeight="false" outlineLevel="0" collapsed="false">
      <c r="A4316" s="5" t="s">
        <v>16666</v>
      </c>
      <c r="B4316" s="25" t="s">
        <v>7218</v>
      </c>
      <c r="E4316" s="18" t="str">
        <f aca="false">RIGHT( "0x" &amp; DEC2HEX( HEX2DEC(A4316) + HEX2DEC("84000") ), 8 )</f>
        <v>0x8432D</v>
      </c>
    </row>
    <row r="4317" customFormat="false" ht="15.75" hidden="false" customHeight="false" outlineLevel="0" collapsed="false">
      <c r="A4317" s="5" t="s">
        <v>16667</v>
      </c>
      <c r="B4317" s="25" t="s">
        <v>7219</v>
      </c>
      <c r="E4317" s="18" t="str">
        <f aca="false">RIGHT( "0x" &amp; DEC2HEX( HEX2DEC(A4317) + HEX2DEC("84000") ), 8 )</f>
        <v>0x8435E</v>
      </c>
    </row>
    <row r="4318" customFormat="false" ht="15.75" hidden="false" customHeight="false" outlineLevel="0" collapsed="false">
      <c r="A4318" s="5" t="s">
        <v>14941</v>
      </c>
      <c r="B4318" s="25" t="s">
        <v>6220</v>
      </c>
      <c r="E4318" s="18" t="str">
        <f aca="false">RIGHT( "0x" &amp; DEC2HEX( HEX2DEC(A4318) + HEX2DEC("84000") ), 8 )</f>
        <v>0x84370</v>
      </c>
    </row>
    <row r="4319" customFormat="false" ht="15.75" hidden="false" customHeight="false" outlineLevel="0" collapsed="false">
      <c r="A4319" s="5" t="s">
        <v>16668</v>
      </c>
      <c r="B4319" s="25" t="s">
        <v>6222</v>
      </c>
      <c r="E4319" s="18" t="str">
        <f aca="false">RIGHT( "0x" &amp; DEC2HEX( HEX2DEC(A4319) + HEX2DEC("84000") ), 8 )</f>
        <v>0x84380</v>
      </c>
    </row>
    <row r="4320" customFormat="false" ht="15.75" hidden="false" customHeight="false" outlineLevel="0" collapsed="false">
      <c r="A4320" s="5" t="s">
        <v>16669</v>
      </c>
      <c r="B4320" s="25" t="s">
        <v>8466</v>
      </c>
      <c r="E4320" s="18" t="str">
        <f aca="false">RIGHT( "0x" &amp; DEC2HEX( HEX2DEC(A4320) + HEX2DEC("84000") ), 8 )</f>
        <v>0x84397</v>
      </c>
    </row>
    <row r="4321" customFormat="false" ht="15.75" hidden="false" customHeight="false" outlineLevel="0" collapsed="false">
      <c r="A4321" s="5" t="s">
        <v>16670</v>
      </c>
      <c r="B4321" s="25" t="s">
        <v>8995</v>
      </c>
      <c r="E4321" s="18" t="str">
        <f aca="false">RIGHT( "0x" &amp; DEC2HEX( HEX2DEC(A4321) + HEX2DEC("84000") ), 8 )</f>
        <v>0x843C6</v>
      </c>
    </row>
    <row r="4322" customFormat="false" ht="15.75" hidden="false" customHeight="false" outlineLevel="0" collapsed="false">
      <c r="A4322" s="5" t="s">
        <v>15685</v>
      </c>
      <c r="B4322" s="25" t="s">
        <v>8996</v>
      </c>
      <c r="E4322" s="18" t="str">
        <f aca="false">RIGHT( "0x" &amp; DEC2HEX( HEX2DEC(A4322) + HEX2DEC("84000") ), 8 )</f>
        <v>0x843DF</v>
      </c>
    </row>
    <row r="4323" customFormat="false" ht="15.75" hidden="false" customHeight="false" outlineLevel="0" collapsed="false">
      <c r="A4323" s="5" t="s">
        <v>16671</v>
      </c>
      <c r="B4323" s="25" t="s">
        <v>5523</v>
      </c>
      <c r="E4323" s="18" t="str">
        <f aca="false">RIGHT( "0x" &amp; DEC2HEX( HEX2DEC(A4323) + HEX2DEC("84000") ), 8 )</f>
        <v>0x8440C</v>
      </c>
    </row>
    <row r="4324" customFormat="false" ht="15.75" hidden="false" customHeight="false" outlineLevel="0" collapsed="false">
      <c r="A4324" s="5" t="s">
        <v>16672</v>
      </c>
      <c r="B4324" s="25" t="s">
        <v>8999</v>
      </c>
      <c r="E4324" s="18" t="str">
        <f aca="false">RIGHT( "0x" &amp; DEC2HEX( HEX2DEC(A4324) + HEX2DEC("84000") ), 8 )</f>
        <v>0x84421</v>
      </c>
    </row>
    <row r="4325" customFormat="false" ht="15.75" hidden="false" customHeight="false" outlineLevel="0" collapsed="false">
      <c r="A4325" s="5" t="s">
        <v>16673</v>
      </c>
      <c r="B4325" s="25" t="s">
        <v>9001</v>
      </c>
      <c r="E4325" s="18" t="str">
        <f aca="false">RIGHT( "0x" &amp; DEC2HEX( HEX2DEC(A4325) + HEX2DEC("84000") ), 8 )</f>
        <v>0x84437</v>
      </c>
    </row>
    <row r="4326" customFormat="false" ht="15.75" hidden="false" customHeight="false" outlineLevel="0" collapsed="false">
      <c r="A4326" s="5" t="s">
        <v>16674</v>
      </c>
      <c r="B4326" s="25" t="s">
        <v>9003</v>
      </c>
      <c r="E4326" s="18" t="str">
        <f aca="false">RIGHT( "0x" &amp; DEC2HEX( HEX2DEC(A4326) + HEX2DEC("84000") ), 8 )</f>
        <v>0x84444</v>
      </c>
    </row>
    <row r="4327" customFormat="false" ht="15.75" hidden="false" customHeight="false" outlineLevel="0" collapsed="false">
      <c r="A4327" s="5" t="s">
        <v>16675</v>
      </c>
      <c r="B4327" s="25" t="s">
        <v>9005</v>
      </c>
      <c r="E4327" s="18" t="str">
        <f aca="false">RIGHT( "0x" &amp; DEC2HEX( HEX2DEC(A4327) + HEX2DEC("84000") ), 8 )</f>
        <v>0x8446D</v>
      </c>
    </row>
    <row r="4328" customFormat="false" ht="15.75" hidden="false" customHeight="false" outlineLevel="0" collapsed="false">
      <c r="A4328" s="5" t="s">
        <v>15692</v>
      </c>
      <c r="B4328" s="25" t="s">
        <v>9006</v>
      </c>
      <c r="E4328" s="18" t="str">
        <f aca="false">RIGHT( "0x" &amp; DEC2HEX( HEX2DEC(A4328) + HEX2DEC("84000") ), 8 )</f>
        <v>0x8448F</v>
      </c>
    </row>
    <row r="4329" customFormat="false" ht="15.75" hidden="false" customHeight="false" outlineLevel="0" collapsed="false">
      <c r="A4329" s="5" t="s">
        <v>16676</v>
      </c>
      <c r="B4329" s="25" t="s">
        <v>7247</v>
      </c>
      <c r="E4329" s="18" t="str">
        <f aca="false">RIGHT( "0x" &amp; DEC2HEX( HEX2DEC(A4329) + HEX2DEC("84000") ), 8 )</f>
        <v>0x844A8</v>
      </c>
    </row>
    <row r="4330" customFormat="false" ht="15.75" hidden="false" customHeight="false" outlineLevel="0" collapsed="false">
      <c r="A4330" s="5" t="s">
        <v>16677</v>
      </c>
      <c r="B4330" s="25" t="s">
        <v>6100</v>
      </c>
      <c r="E4330" s="18" t="str">
        <f aca="false">RIGHT( "0x" &amp; DEC2HEX( HEX2DEC(A4330) + HEX2DEC("84000") ), 8 )</f>
        <v>0x844C4</v>
      </c>
    </row>
    <row r="4331" customFormat="false" ht="15.75" hidden="false" customHeight="false" outlineLevel="0" collapsed="false">
      <c r="A4331" s="5" t="s">
        <v>16678</v>
      </c>
      <c r="B4331" s="25" t="s">
        <v>9008</v>
      </c>
      <c r="E4331" s="18" t="str">
        <f aca="false">RIGHT( "0x" &amp; DEC2HEX( HEX2DEC(A4331) + HEX2DEC("84000") ), 8 )</f>
        <v>0x844E9</v>
      </c>
    </row>
    <row r="4332" customFormat="false" ht="15.75" hidden="false" customHeight="false" outlineLevel="0" collapsed="false">
      <c r="A4332" s="5" t="s">
        <v>16679</v>
      </c>
      <c r="B4332" s="25" t="s">
        <v>9010</v>
      </c>
      <c r="E4332" s="18" t="str">
        <f aca="false">RIGHT( "0x" &amp; DEC2HEX( HEX2DEC(A4332) + HEX2DEC("84000") ), 8 )</f>
        <v>0x84506</v>
      </c>
    </row>
    <row r="4333" customFormat="false" ht="15.75" hidden="false" customHeight="false" outlineLevel="0" collapsed="false">
      <c r="A4333" s="5" t="s">
        <v>16680</v>
      </c>
      <c r="B4333" s="25" t="s">
        <v>9005</v>
      </c>
      <c r="E4333" s="18" t="str">
        <f aca="false">RIGHT( "0x" &amp; DEC2HEX( HEX2DEC(A4333) + HEX2DEC("84000") ), 8 )</f>
        <v>0x84531</v>
      </c>
    </row>
    <row r="4334" customFormat="false" ht="15.75" hidden="false" customHeight="false" outlineLevel="0" collapsed="false">
      <c r="A4334" s="5" t="s">
        <v>16681</v>
      </c>
      <c r="B4334" s="25" t="s">
        <v>9013</v>
      </c>
      <c r="E4334" s="18" t="str">
        <f aca="false">RIGHT( "0x" &amp; DEC2HEX( HEX2DEC(A4334) + HEX2DEC("84000") ), 8 )</f>
        <v>0x8454E</v>
      </c>
    </row>
    <row r="4335" customFormat="false" ht="15.75" hidden="false" customHeight="false" outlineLevel="0" collapsed="false">
      <c r="A4335" s="5" t="s">
        <v>16682</v>
      </c>
      <c r="B4335" s="25" t="s">
        <v>9015</v>
      </c>
      <c r="E4335" s="18" t="str">
        <f aca="false">RIGHT( "0x" &amp; DEC2HEX( HEX2DEC(A4335) + HEX2DEC("84000") ), 8 )</f>
        <v>0x84575</v>
      </c>
    </row>
    <row r="4336" customFormat="false" ht="15.75" hidden="false" customHeight="false" outlineLevel="0" collapsed="false">
      <c r="A4336" s="5" t="s">
        <v>16683</v>
      </c>
      <c r="B4336" s="25" t="s">
        <v>9017</v>
      </c>
      <c r="E4336" s="18" t="str">
        <f aca="false">RIGHT( "0x" &amp; DEC2HEX( HEX2DEC(A4336) + HEX2DEC("84000") ), 8 )</f>
        <v>0x84593</v>
      </c>
    </row>
    <row r="4337" customFormat="false" ht="15.75" hidden="false" customHeight="false" outlineLevel="0" collapsed="false">
      <c r="A4337" s="5" t="s">
        <v>14620</v>
      </c>
      <c r="B4337" s="25" t="s">
        <v>9018</v>
      </c>
      <c r="E4337" s="18" t="str">
        <f aca="false">RIGHT( "0x" &amp; DEC2HEX( HEX2DEC(A4337) + HEX2DEC("84000") ), 8 )</f>
        <v>0x8459B</v>
      </c>
    </row>
    <row r="4338" customFormat="false" ht="15.75" hidden="false" customHeight="false" outlineLevel="0" collapsed="false">
      <c r="A4338" s="5" t="s">
        <v>15699</v>
      </c>
      <c r="B4338" s="25" t="s">
        <v>9019</v>
      </c>
      <c r="E4338" s="18" t="str">
        <f aca="false">RIGHT( "0x" &amp; DEC2HEX( HEX2DEC(A4338) + HEX2DEC("84000") ), 8 )</f>
        <v>0x845A8</v>
      </c>
    </row>
    <row r="4339" customFormat="false" ht="15.75" hidden="false" customHeight="false" outlineLevel="0" collapsed="false">
      <c r="A4339" s="5" t="s">
        <v>13841</v>
      </c>
      <c r="B4339" s="25" t="s">
        <v>9020</v>
      </c>
      <c r="E4339" s="18" t="str">
        <f aca="false">RIGHT( "0x" &amp; DEC2HEX( HEX2DEC(A4339) + HEX2DEC("84000") ), 8 )</f>
        <v>0x845BD</v>
      </c>
    </row>
    <row r="4340" customFormat="false" ht="15.75" hidden="false" customHeight="false" outlineLevel="0" collapsed="false">
      <c r="A4340" s="5" t="s">
        <v>16684</v>
      </c>
      <c r="B4340" s="25" t="s">
        <v>9022</v>
      </c>
      <c r="E4340" s="18" t="str">
        <f aca="false">RIGHT( "0x" &amp; DEC2HEX( HEX2DEC(A4340) + HEX2DEC("84000") ), 8 )</f>
        <v>0x845E3</v>
      </c>
    </row>
    <row r="4341" customFormat="false" ht="15.75" hidden="false" customHeight="false" outlineLevel="0" collapsed="false">
      <c r="A4341" s="5" t="s">
        <v>16685</v>
      </c>
      <c r="B4341" s="25" t="s">
        <v>9024</v>
      </c>
      <c r="E4341" s="18" t="str">
        <f aca="false">RIGHT( "0x" &amp; DEC2HEX( HEX2DEC(A4341) + HEX2DEC("84000") ), 8 )</f>
        <v>0x845F6</v>
      </c>
    </row>
    <row r="4342" customFormat="false" ht="15.75" hidden="false" customHeight="false" outlineLevel="0" collapsed="false">
      <c r="A4342" s="5" t="s">
        <v>16686</v>
      </c>
      <c r="B4342" s="25" t="s">
        <v>7249</v>
      </c>
      <c r="E4342" s="18" t="str">
        <f aca="false">RIGHT( "0x" &amp; DEC2HEX( HEX2DEC(A4342) + HEX2DEC("84000") ), 8 )</f>
        <v>0x84614</v>
      </c>
    </row>
    <row r="4343" customFormat="false" ht="15.75" hidden="false" customHeight="false" outlineLevel="0" collapsed="false">
      <c r="A4343" s="5" t="s">
        <v>16687</v>
      </c>
      <c r="B4343" s="25" t="s">
        <v>7251</v>
      </c>
      <c r="E4343" s="18" t="str">
        <f aca="false">RIGHT( "0x" &amp; DEC2HEX( HEX2DEC(A4343) + HEX2DEC("84000") ), 8 )</f>
        <v>0x84621</v>
      </c>
    </row>
    <row r="4344" customFormat="false" ht="15.75" hidden="false" customHeight="false" outlineLevel="0" collapsed="false">
      <c r="A4344" s="5" t="s">
        <v>16688</v>
      </c>
      <c r="B4344" s="25" t="s">
        <v>7253</v>
      </c>
      <c r="E4344" s="18" t="str">
        <f aca="false">RIGHT( "0x" &amp; DEC2HEX( HEX2DEC(A4344) + HEX2DEC("84000") ), 8 )</f>
        <v>0x84634</v>
      </c>
    </row>
    <row r="4345" customFormat="false" ht="15.75" hidden="false" customHeight="false" outlineLevel="0" collapsed="false">
      <c r="A4345" s="5" t="s">
        <v>16689</v>
      </c>
      <c r="B4345" s="25" t="s">
        <v>5619</v>
      </c>
      <c r="E4345" s="18" t="str">
        <f aca="false">RIGHT( "0x" &amp; DEC2HEX( HEX2DEC(A4345) + HEX2DEC("84000") ), 8 )</f>
        <v>0x8464C</v>
      </c>
    </row>
    <row r="4346" customFormat="false" ht="15.75" hidden="false" customHeight="false" outlineLevel="0" collapsed="false">
      <c r="A4346" s="5" t="s">
        <v>16690</v>
      </c>
      <c r="B4346" s="25" t="s">
        <v>9028</v>
      </c>
      <c r="E4346" s="18" t="str">
        <f aca="false">RIGHT( "0x" &amp; DEC2HEX( HEX2DEC(A4346) + HEX2DEC("84000") ), 8 )</f>
        <v>0x8465C</v>
      </c>
    </row>
    <row r="4347" customFormat="false" ht="15.75" hidden="false" customHeight="false" outlineLevel="0" collapsed="false">
      <c r="A4347" s="5" t="s">
        <v>13851</v>
      </c>
      <c r="B4347" s="25" t="s">
        <v>9029</v>
      </c>
      <c r="E4347" s="18" t="str">
        <f aca="false">RIGHT( "0x" &amp; DEC2HEX( HEX2DEC(A4347) + HEX2DEC("84000") ), 8 )</f>
        <v>0x84681</v>
      </c>
    </row>
    <row r="4348" customFormat="false" ht="15.75" hidden="false" customHeight="false" outlineLevel="0" collapsed="false">
      <c r="A4348" s="5" t="s">
        <v>16691</v>
      </c>
      <c r="B4348" s="25" t="s">
        <v>9031</v>
      </c>
      <c r="E4348" s="18" t="str">
        <f aca="false">RIGHT( "0x" &amp; DEC2HEX( HEX2DEC(A4348) + HEX2DEC("84000") ), 8 )</f>
        <v>0x8469A</v>
      </c>
    </row>
    <row r="4349" customFormat="false" ht="15.75" hidden="false" customHeight="false" outlineLevel="0" collapsed="false">
      <c r="A4349" s="5" t="s">
        <v>16692</v>
      </c>
      <c r="B4349" s="25" t="s">
        <v>9033</v>
      </c>
      <c r="E4349" s="18" t="str">
        <f aca="false">RIGHT( "0x" &amp; DEC2HEX( HEX2DEC(A4349) + HEX2DEC("84000") ), 8 )</f>
        <v>0x846B6</v>
      </c>
    </row>
    <row r="4350" customFormat="false" ht="15.75" hidden="false" customHeight="false" outlineLevel="0" collapsed="false">
      <c r="A4350" s="5" t="s">
        <v>16693</v>
      </c>
      <c r="B4350" s="25" t="s">
        <v>9035</v>
      </c>
      <c r="E4350" s="18" t="str">
        <f aca="false">RIGHT( "0x" &amp; DEC2HEX( HEX2DEC(A4350) + HEX2DEC("84000") ), 8 )</f>
        <v>0x846C3</v>
      </c>
    </row>
    <row r="4351" customFormat="false" ht="15.75" hidden="false" customHeight="false" outlineLevel="0" collapsed="false">
      <c r="A4351" s="5" t="s">
        <v>16694</v>
      </c>
      <c r="B4351" s="25" t="s">
        <v>9037</v>
      </c>
      <c r="E4351" s="18" t="str">
        <f aca="false">RIGHT( "0x" &amp; DEC2HEX( HEX2DEC(A4351) + HEX2DEC("84000") ), 8 )</f>
        <v>0x846EE</v>
      </c>
    </row>
    <row r="4352" customFormat="false" ht="15.75" hidden="false" customHeight="false" outlineLevel="0" collapsed="false">
      <c r="A4352" s="5" t="s">
        <v>16376</v>
      </c>
      <c r="B4352" s="25" t="s">
        <v>9039</v>
      </c>
      <c r="E4352" s="18" t="str">
        <f aca="false">RIGHT( "0x" &amp; DEC2HEX( HEX2DEC(A4352) + HEX2DEC("84000") ), 8 )</f>
        <v>0x8470A</v>
      </c>
    </row>
    <row r="4353" customFormat="false" ht="15.75" hidden="false" customHeight="false" outlineLevel="0" collapsed="false">
      <c r="A4353" s="5" t="s">
        <v>16695</v>
      </c>
      <c r="B4353" s="25" t="s">
        <v>9041</v>
      </c>
      <c r="E4353" s="18" t="str">
        <f aca="false">RIGHT( "0x" &amp; DEC2HEX( HEX2DEC(A4353) + HEX2DEC("84000") ), 8 )</f>
        <v>0x8471D</v>
      </c>
    </row>
    <row r="4354" customFormat="false" ht="15.75" hidden="false" customHeight="false" outlineLevel="0" collapsed="false">
      <c r="A4354" s="5" t="s">
        <v>16696</v>
      </c>
      <c r="B4354" s="25" t="s">
        <v>9043</v>
      </c>
      <c r="E4354" s="18" t="str">
        <f aca="false">RIGHT( "0x" &amp; DEC2HEX( HEX2DEC(A4354) + HEX2DEC("84000") ), 8 )</f>
        <v>0x8474C</v>
      </c>
    </row>
    <row r="4355" customFormat="false" ht="15.75" hidden="false" customHeight="false" outlineLevel="0" collapsed="false">
      <c r="A4355" s="5" t="s">
        <v>16697</v>
      </c>
      <c r="B4355" s="25" t="s">
        <v>9045</v>
      </c>
      <c r="E4355" s="18" t="str">
        <f aca="false">RIGHT( "0x" &amp; DEC2HEX( HEX2DEC(A4355) + HEX2DEC("84000") ), 8 )</f>
        <v>0x84764</v>
      </c>
    </row>
    <row r="4356" customFormat="false" ht="15.75" hidden="false" customHeight="false" outlineLevel="0" collapsed="false">
      <c r="A4356" s="5" t="s">
        <v>16698</v>
      </c>
      <c r="B4356" s="25" t="s">
        <v>9047</v>
      </c>
      <c r="E4356" s="18" t="str">
        <f aca="false">RIGHT( "0x" &amp; DEC2HEX( HEX2DEC(A4356) + HEX2DEC("84000") ), 8 )</f>
        <v>0x8477D</v>
      </c>
    </row>
    <row r="4357" customFormat="false" ht="15.75" hidden="false" customHeight="false" outlineLevel="0" collapsed="false">
      <c r="A4357" s="5" t="s">
        <v>16699</v>
      </c>
      <c r="B4357" s="25" t="s">
        <v>9049</v>
      </c>
      <c r="E4357" s="18" t="str">
        <f aca="false">RIGHT( "0x" &amp; DEC2HEX( HEX2DEC(A4357) + HEX2DEC("84000") ), 8 )</f>
        <v>0x8478F</v>
      </c>
    </row>
    <row r="4358" customFormat="false" ht="15.75" hidden="false" customHeight="false" outlineLevel="0" collapsed="false">
      <c r="A4358" s="5" t="s">
        <v>15713</v>
      </c>
      <c r="B4358" s="25" t="s">
        <v>9050</v>
      </c>
      <c r="E4358" s="18" t="str">
        <f aca="false">RIGHT( "0x" &amp; DEC2HEX( HEX2DEC(A4358) + HEX2DEC("84000") ), 8 )</f>
        <v>0x847AC</v>
      </c>
    </row>
    <row r="4359" customFormat="false" ht="15.75" hidden="false" customHeight="false" outlineLevel="0" collapsed="false">
      <c r="A4359" s="5" t="s">
        <v>14995</v>
      </c>
      <c r="B4359" s="25" t="s">
        <v>9052</v>
      </c>
      <c r="E4359" s="18" t="str">
        <f aca="false">RIGHT( "0x" &amp; DEC2HEX( HEX2DEC(A4359) + HEX2DEC("84000") ), 8 )</f>
        <v>0x847C4</v>
      </c>
    </row>
    <row r="4360" customFormat="false" ht="15.75" hidden="false" customHeight="false" outlineLevel="0" collapsed="false">
      <c r="A4360" s="5" t="s">
        <v>16700</v>
      </c>
      <c r="B4360" s="25" t="s">
        <v>9054</v>
      </c>
      <c r="E4360" s="18" t="str">
        <f aca="false">RIGHT( "0x" &amp; DEC2HEX( HEX2DEC(A4360) + HEX2DEC("84000") ), 8 )</f>
        <v>0x847D2</v>
      </c>
    </row>
    <row r="4361" customFormat="false" ht="15.75" hidden="false" customHeight="false" outlineLevel="0" collapsed="false">
      <c r="A4361" s="5" t="s">
        <v>16701</v>
      </c>
      <c r="B4361" s="25" t="s">
        <v>7289</v>
      </c>
      <c r="E4361" s="18" t="str">
        <f aca="false">RIGHT( "0x" &amp; DEC2HEX( HEX2DEC(A4361) + HEX2DEC("84000") ), 8 )</f>
        <v>0x847EC</v>
      </c>
    </row>
    <row r="4362" customFormat="false" ht="15.75" hidden="false" customHeight="false" outlineLevel="0" collapsed="false">
      <c r="A4362" s="5" t="s">
        <v>16702</v>
      </c>
      <c r="B4362" s="25" t="s">
        <v>9057</v>
      </c>
      <c r="E4362" s="18" t="str">
        <f aca="false">RIGHT( "0x" &amp; DEC2HEX( HEX2DEC(A4362) + HEX2DEC("84000") ), 8 )</f>
        <v>0x84817</v>
      </c>
    </row>
    <row r="4363" customFormat="false" ht="15.75" hidden="false" customHeight="false" outlineLevel="0" collapsed="false">
      <c r="A4363" s="5" t="s">
        <v>16703</v>
      </c>
      <c r="B4363" s="25" t="s">
        <v>9059</v>
      </c>
      <c r="E4363" s="18" t="str">
        <f aca="false">RIGHT( "0x" &amp; DEC2HEX( HEX2DEC(A4363) + HEX2DEC("84000") ), 8 )</f>
        <v>0x84831</v>
      </c>
    </row>
    <row r="4364" customFormat="false" ht="15.75" hidden="false" customHeight="false" outlineLevel="0" collapsed="false">
      <c r="A4364" s="5" t="s">
        <v>16704</v>
      </c>
      <c r="B4364" s="25" t="s">
        <v>9061</v>
      </c>
      <c r="E4364" s="18" t="str">
        <f aca="false">RIGHT( "0x" &amp; DEC2HEX( HEX2DEC(A4364) + HEX2DEC("84000") ), 8 )</f>
        <v>0x84840</v>
      </c>
    </row>
    <row r="4365" customFormat="false" ht="15.75" hidden="false" customHeight="false" outlineLevel="0" collapsed="false">
      <c r="A4365" s="5" t="s">
        <v>16047</v>
      </c>
      <c r="B4365" s="25" t="s">
        <v>9062</v>
      </c>
      <c r="E4365" s="18" t="str">
        <f aca="false">RIGHT( "0x" &amp; DEC2HEX( HEX2DEC(A4365) + HEX2DEC("84000") ), 8 )</f>
        <v>0x8486D</v>
      </c>
    </row>
    <row r="4366" customFormat="false" ht="15.75" hidden="false" customHeight="false" outlineLevel="0" collapsed="false">
      <c r="A4366" s="5" t="s">
        <v>16705</v>
      </c>
      <c r="B4366" s="25" t="s">
        <v>5129</v>
      </c>
      <c r="E4366" s="18" t="str">
        <f aca="false">RIGHT( "0x" &amp; DEC2HEX( HEX2DEC(A4366) + HEX2DEC("84000") ), 8 )</f>
        <v>0x84898</v>
      </c>
    </row>
    <row r="4367" customFormat="false" ht="15.75" hidden="false" customHeight="false" outlineLevel="0" collapsed="false">
      <c r="A4367" s="5" t="s">
        <v>16706</v>
      </c>
      <c r="B4367" s="25" t="s">
        <v>9065</v>
      </c>
      <c r="E4367" s="18" t="str">
        <f aca="false">RIGHT( "0x" &amp; DEC2HEX( HEX2DEC(A4367) + HEX2DEC("84000") ), 8 )</f>
        <v>0x848AA</v>
      </c>
    </row>
    <row r="4368" customFormat="false" ht="15.75" hidden="false" customHeight="false" outlineLevel="0" collapsed="false">
      <c r="A4368" s="5" t="s">
        <v>16707</v>
      </c>
      <c r="B4368" s="25" t="s">
        <v>9067</v>
      </c>
      <c r="E4368" s="18" t="str">
        <f aca="false">RIGHT( "0x" &amp; DEC2HEX( HEX2DEC(A4368) + HEX2DEC("84000") ), 8 )</f>
        <v>0x848D5</v>
      </c>
    </row>
    <row r="4369" customFormat="false" ht="15.75" hidden="false" customHeight="false" outlineLevel="0" collapsed="false">
      <c r="A4369" s="5" t="s">
        <v>16052</v>
      </c>
      <c r="B4369" s="25" t="s">
        <v>9068</v>
      </c>
      <c r="E4369" s="18" t="str">
        <f aca="false">RIGHT( "0x" &amp; DEC2HEX( HEX2DEC(A4369) + HEX2DEC("84000") ), 8 )</f>
        <v>0x848F2</v>
      </c>
    </row>
    <row r="4370" customFormat="false" ht="15.75" hidden="false" customHeight="false" outlineLevel="0" collapsed="false">
      <c r="A4370" s="5" t="s">
        <v>16708</v>
      </c>
      <c r="B4370" s="25" t="s">
        <v>9070</v>
      </c>
      <c r="E4370" s="18" t="str">
        <f aca="false">RIGHT( "0x" &amp; DEC2HEX( HEX2DEC(A4370) + HEX2DEC("84000") ), 8 )</f>
        <v>0x84902</v>
      </c>
    </row>
    <row r="4371" customFormat="false" ht="15.75" hidden="false" customHeight="false" outlineLevel="0" collapsed="false">
      <c r="A4371" s="5" t="s">
        <v>16709</v>
      </c>
      <c r="B4371" s="25" t="s">
        <v>9072</v>
      </c>
      <c r="E4371" s="18" t="str">
        <f aca="false">RIGHT( "0x" &amp; DEC2HEX( HEX2DEC(A4371) + HEX2DEC("84000") ), 8 )</f>
        <v>0x8491F</v>
      </c>
    </row>
    <row r="4372" customFormat="false" ht="15.75" hidden="false" customHeight="false" outlineLevel="0" collapsed="false">
      <c r="A4372" s="5" t="s">
        <v>16710</v>
      </c>
      <c r="B4372" s="25" t="s">
        <v>9074</v>
      </c>
      <c r="E4372" s="18" t="str">
        <f aca="false">RIGHT( "0x" &amp; DEC2HEX( HEX2DEC(A4372) + HEX2DEC("84000") ), 8 )</f>
        <v>0x8493F</v>
      </c>
    </row>
    <row r="4373" customFormat="false" ht="15.75" hidden="false" customHeight="false" outlineLevel="0" collapsed="false">
      <c r="A4373" s="5" t="s">
        <v>15014</v>
      </c>
      <c r="B4373" s="25" t="s">
        <v>9075</v>
      </c>
      <c r="E4373" s="18" t="str">
        <f aca="false">RIGHT( "0x" &amp; DEC2HEX( HEX2DEC(A4373) + HEX2DEC("84000") ), 8 )</f>
        <v>0x84970</v>
      </c>
    </row>
    <row r="4374" customFormat="false" ht="15.75" hidden="false" customHeight="false" outlineLevel="0" collapsed="false">
      <c r="A4374" s="5" t="s">
        <v>16394</v>
      </c>
      <c r="B4374" s="25" t="s">
        <v>9076</v>
      </c>
      <c r="E4374" s="18" t="str">
        <f aca="false">RIGHT( "0x" &amp; DEC2HEX( HEX2DEC(A4374) + HEX2DEC("84000") ), 8 )</f>
        <v>0x84997</v>
      </c>
    </row>
    <row r="4375" customFormat="false" ht="15.75" hidden="false" customHeight="false" outlineLevel="0" collapsed="false">
      <c r="A4375" s="5" t="s">
        <v>16711</v>
      </c>
      <c r="B4375" s="25" t="s">
        <v>9078</v>
      </c>
      <c r="E4375" s="18" t="str">
        <f aca="false">RIGHT( "0x" &amp; DEC2HEX( HEX2DEC(A4375) + HEX2DEC("84000") ), 8 )</f>
        <v>0x849BB</v>
      </c>
    </row>
    <row r="4376" customFormat="false" ht="15.75" hidden="false" customHeight="false" outlineLevel="0" collapsed="false">
      <c r="A4376" s="5" t="s">
        <v>16712</v>
      </c>
      <c r="B4376" s="25" t="s">
        <v>9080</v>
      </c>
      <c r="E4376" s="18" t="str">
        <f aca="false">RIGHT( "0x" &amp; DEC2HEX( HEX2DEC(A4376) + HEX2DEC("84000") ), 8 )</f>
        <v>0x849CE</v>
      </c>
    </row>
    <row r="4377" customFormat="false" ht="15.75" hidden="false" customHeight="false" outlineLevel="0" collapsed="false">
      <c r="A4377" s="5" t="s">
        <v>16713</v>
      </c>
      <c r="B4377" s="25" t="s">
        <v>1985</v>
      </c>
      <c r="E4377" s="18" t="str">
        <f aca="false">RIGHT( "0x" &amp; DEC2HEX( HEX2DEC(A4377) + HEX2DEC("84000") ), 8 )</f>
        <v>0x849F8</v>
      </c>
    </row>
    <row r="4378" customFormat="false" ht="15.75" hidden="false" customHeight="false" outlineLevel="0" collapsed="false">
      <c r="A4378" s="5" t="s">
        <v>16714</v>
      </c>
      <c r="B4378" s="25" t="s">
        <v>9083</v>
      </c>
      <c r="E4378" s="18" t="str">
        <f aca="false">RIGHT( "0x" &amp; DEC2HEX( HEX2DEC(A4378) + HEX2DEC("84000") ), 8 )</f>
        <v>0x84A0B</v>
      </c>
    </row>
    <row r="4379" customFormat="false" ht="15.75" hidden="false" customHeight="false" outlineLevel="0" collapsed="false">
      <c r="A4379" s="5" t="s">
        <v>16715</v>
      </c>
      <c r="B4379" s="25" t="s">
        <v>9085</v>
      </c>
      <c r="E4379" s="18" t="str">
        <f aca="false">RIGHT( "0x" &amp; DEC2HEX( HEX2DEC(A4379) + HEX2DEC("84000") ), 8 )</f>
        <v>0x84A2E</v>
      </c>
    </row>
    <row r="4380" customFormat="false" ht="15.75" hidden="false" customHeight="false" outlineLevel="0" collapsed="false">
      <c r="A4380" s="5" t="s">
        <v>16716</v>
      </c>
      <c r="B4380" s="25" t="s">
        <v>9087</v>
      </c>
      <c r="E4380" s="18" t="str">
        <f aca="false">RIGHT( "0x" &amp; DEC2HEX( HEX2DEC(A4380) + HEX2DEC("84000") ), 8 )</f>
        <v>0x84A4D</v>
      </c>
    </row>
    <row r="4381" customFormat="false" ht="15.75" hidden="false" customHeight="false" outlineLevel="0" collapsed="false">
      <c r="A4381" s="5" t="s">
        <v>16717</v>
      </c>
      <c r="B4381" s="25" t="s">
        <v>9089</v>
      </c>
      <c r="E4381" s="18" t="str">
        <f aca="false">RIGHT( "0x" &amp; DEC2HEX( HEX2DEC(A4381) + HEX2DEC("84000") ), 8 )</f>
        <v>0x84A78</v>
      </c>
    </row>
    <row r="4382" customFormat="false" ht="15.75" hidden="false" customHeight="false" outlineLevel="0" collapsed="false">
      <c r="A4382" s="5" t="s">
        <v>14695</v>
      </c>
      <c r="B4382" s="25" t="s">
        <v>9090</v>
      </c>
      <c r="E4382" s="18" t="str">
        <f aca="false">RIGHT( "0x" &amp; DEC2HEX( HEX2DEC(A4382) + HEX2DEC("84000") ), 8 )</f>
        <v>0x84AA3</v>
      </c>
    </row>
    <row r="4383" customFormat="false" ht="15.75" hidden="false" customHeight="false" outlineLevel="0" collapsed="false">
      <c r="A4383" s="5" t="s">
        <v>16718</v>
      </c>
      <c r="B4383" s="25" t="s">
        <v>6887</v>
      </c>
      <c r="E4383" s="18" t="str">
        <f aca="false">RIGHT( "0x" &amp; DEC2HEX( HEX2DEC(A4383) + HEX2DEC("84000") ), 8 )</f>
        <v>0x84AD1</v>
      </c>
    </row>
    <row r="4384" customFormat="false" ht="15.75" hidden="false" customHeight="false" outlineLevel="0" collapsed="false">
      <c r="A4384" s="5" t="s">
        <v>16719</v>
      </c>
      <c r="B4384" s="25" t="s">
        <v>7418</v>
      </c>
      <c r="E4384" s="18" t="str">
        <f aca="false">RIGHT( "0x" &amp; DEC2HEX( HEX2DEC(A4384) + HEX2DEC("84000") ), 8 )</f>
        <v>0x84AEA</v>
      </c>
    </row>
    <row r="4385" customFormat="false" ht="15.75" hidden="false" customHeight="false" outlineLevel="0" collapsed="false">
      <c r="A4385" s="5" t="s">
        <v>16720</v>
      </c>
      <c r="B4385" s="25" t="s">
        <v>9094</v>
      </c>
      <c r="E4385" s="18" t="str">
        <f aca="false">RIGHT( "0x" &amp; DEC2HEX( HEX2DEC(A4385) + HEX2DEC("84000") ), 8 )</f>
        <v>0x84B11</v>
      </c>
    </row>
    <row r="4386" customFormat="false" ht="15.75" hidden="false" customHeight="false" outlineLevel="0" collapsed="false">
      <c r="A4386" s="5" t="s">
        <v>16721</v>
      </c>
      <c r="B4386" s="25" t="s">
        <v>9096</v>
      </c>
      <c r="E4386" s="18" t="str">
        <f aca="false">RIGHT( "0x" &amp; DEC2HEX( HEX2DEC(A4386) + HEX2DEC("84000") ), 8 )</f>
        <v>0x84B1A</v>
      </c>
    </row>
    <row r="4387" customFormat="false" ht="15.75" hidden="false" customHeight="false" outlineLevel="0" collapsed="false">
      <c r="A4387" s="5" t="s">
        <v>16722</v>
      </c>
      <c r="B4387" s="25" t="s">
        <v>7422</v>
      </c>
      <c r="E4387" s="18" t="str">
        <f aca="false">RIGHT( "0x" &amp; DEC2HEX( HEX2DEC(A4387) + HEX2DEC("84000") ), 8 )</f>
        <v>0x84B31</v>
      </c>
    </row>
    <row r="4388" customFormat="false" ht="15.75" hidden="false" customHeight="false" outlineLevel="0" collapsed="false">
      <c r="A4388" s="5" t="s">
        <v>16723</v>
      </c>
      <c r="B4388" s="25" t="s">
        <v>7424</v>
      </c>
      <c r="E4388" s="18" t="str">
        <f aca="false">RIGHT( "0x" &amp; DEC2HEX( HEX2DEC(A4388) + HEX2DEC("84000") ), 8 )</f>
        <v>0x84B50</v>
      </c>
    </row>
    <row r="4389" customFormat="false" ht="15.75" hidden="false" customHeight="false" outlineLevel="0" collapsed="false">
      <c r="A4389" s="5" t="s">
        <v>16724</v>
      </c>
      <c r="B4389" s="25" t="s">
        <v>7426</v>
      </c>
      <c r="E4389" s="18" t="str">
        <f aca="false">RIGHT( "0x" &amp; DEC2HEX( HEX2DEC(A4389) + HEX2DEC("84000") ), 8 )</f>
        <v>0x84B6F</v>
      </c>
    </row>
    <row r="4390" customFormat="false" ht="15.75" hidden="false" customHeight="false" outlineLevel="0" collapsed="false">
      <c r="A4390" s="5" t="s">
        <v>16725</v>
      </c>
      <c r="B4390" s="25" t="s">
        <v>9101</v>
      </c>
      <c r="E4390" s="18" t="str">
        <f aca="false">RIGHT( "0x" &amp; DEC2HEX( HEX2DEC(A4390) + HEX2DEC("84000") ), 8 )</f>
        <v>0x84B90</v>
      </c>
    </row>
    <row r="4391" customFormat="false" ht="15.75" hidden="false" customHeight="false" outlineLevel="0" collapsed="false">
      <c r="A4391" s="5" t="s">
        <v>16410</v>
      </c>
      <c r="B4391" s="25" t="s">
        <v>7430</v>
      </c>
      <c r="E4391" s="18" t="str">
        <f aca="false">RIGHT( "0x" &amp; DEC2HEX( HEX2DEC(A4391) + HEX2DEC("84000") ), 8 )</f>
        <v>0x84BB7</v>
      </c>
    </row>
    <row r="4392" customFormat="false" ht="15.75" hidden="false" customHeight="false" outlineLevel="0" collapsed="false">
      <c r="A4392" s="5" t="s">
        <v>16411</v>
      </c>
      <c r="B4392" s="25" t="s">
        <v>7432</v>
      </c>
      <c r="E4392" s="18" t="str">
        <f aca="false">RIGHT( "0x" &amp; DEC2HEX( HEX2DEC(A4392) + HEX2DEC("84000") ), 8 )</f>
        <v>0x84BDE</v>
      </c>
    </row>
    <row r="4393" customFormat="false" ht="15.75" hidden="false" customHeight="false" outlineLevel="0" collapsed="false">
      <c r="A4393" s="5" t="s">
        <v>16412</v>
      </c>
      <c r="B4393" s="25" t="s">
        <v>8562</v>
      </c>
      <c r="E4393" s="18" t="str">
        <f aca="false">RIGHT( "0x" &amp; DEC2HEX( HEX2DEC(A4393) + HEX2DEC("84000") ), 8 )</f>
        <v>0x84BF5</v>
      </c>
    </row>
    <row r="4394" customFormat="false" ht="15.75" hidden="false" customHeight="false" outlineLevel="0" collapsed="false">
      <c r="A4394" s="5" t="s">
        <v>16413</v>
      </c>
      <c r="B4394" s="25" t="s">
        <v>9106</v>
      </c>
      <c r="E4394" s="18" t="str">
        <f aca="false">RIGHT( "0x" &amp; DEC2HEX( HEX2DEC(A4394) + HEX2DEC("84000") ), 8 )</f>
        <v>0x84C05</v>
      </c>
    </row>
    <row r="4395" customFormat="false" ht="15.75" hidden="false" customHeight="false" outlineLevel="0" collapsed="false">
      <c r="A4395" s="5" t="s">
        <v>16414</v>
      </c>
      <c r="B4395" s="25" t="s">
        <v>15021</v>
      </c>
      <c r="E4395" s="18" t="str">
        <f aca="false">RIGHT( "0x" &amp; DEC2HEX( HEX2DEC(A4395) + HEX2DEC("84000") ), 8 )</f>
        <v>0x84C21</v>
      </c>
    </row>
    <row r="4396" customFormat="false" ht="15.75" hidden="false" customHeight="false" outlineLevel="0" collapsed="false">
      <c r="A4396" s="5" t="s">
        <v>16415</v>
      </c>
      <c r="B4396" s="25" t="s">
        <v>6335</v>
      </c>
      <c r="E4396" s="18" t="str">
        <f aca="false">RIGHT( "0x" &amp; DEC2HEX( HEX2DEC(A4396) + HEX2DEC("84000") ), 8 )</f>
        <v>0x84C2A</v>
      </c>
    </row>
    <row r="4397" customFormat="false" ht="15.75" hidden="false" customHeight="false" outlineLevel="0" collapsed="false">
      <c r="A4397" s="5" t="s">
        <v>16416</v>
      </c>
      <c r="B4397" s="25" t="s">
        <v>7438</v>
      </c>
      <c r="E4397" s="18" t="str">
        <f aca="false">RIGHT( "0x" &amp; DEC2HEX( HEX2DEC(A4397) + HEX2DEC("84000") ), 8 )</f>
        <v>0x84C33</v>
      </c>
    </row>
    <row r="4398" customFormat="false" ht="15.75" hidden="false" customHeight="false" outlineLevel="0" collapsed="false">
      <c r="A4398" s="5" t="s">
        <v>16417</v>
      </c>
      <c r="B4398" s="25" t="s">
        <v>9110</v>
      </c>
      <c r="E4398" s="18" t="str">
        <f aca="false">RIGHT( "0x" &amp; DEC2HEX( HEX2DEC(A4398) + HEX2DEC("84000") ), 8 )</f>
        <v>0x84C58</v>
      </c>
    </row>
    <row r="4399" customFormat="false" ht="15.75" hidden="false" customHeight="false" outlineLevel="0" collapsed="false">
      <c r="A4399" s="5" t="s">
        <v>16418</v>
      </c>
      <c r="B4399" s="25" t="s">
        <v>6366</v>
      </c>
      <c r="E4399" s="18" t="str">
        <f aca="false">RIGHT( "0x" &amp; DEC2HEX( HEX2DEC(A4399) + HEX2DEC("84000") ), 8 )</f>
        <v>0x84C7D</v>
      </c>
    </row>
    <row r="4400" customFormat="false" ht="15.75" hidden="false" customHeight="false" outlineLevel="0" collapsed="false">
      <c r="A4400" s="5" t="s">
        <v>16419</v>
      </c>
      <c r="B4400" s="25" t="s">
        <v>9113</v>
      </c>
      <c r="E4400" s="18" t="str">
        <f aca="false">RIGHT( "0x" &amp; DEC2HEX( HEX2DEC(A4400) + HEX2DEC("84000") ), 8 )</f>
        <v>0x84CA6</v>
      </c>
    </row>
    <row r="4401" customFormat="false" ht="15.75" hidden="false" customHeight="false" outlineLevel="0" collapsed="false">
      <c r="A4401" s="5" t="s">
        <v>16420</v>
      </c>
      <c r="B4401" s="25" t="s">
        <v>6370</v>
      </c>
      <c r="E4401" s="18" t="str">
        <f aca="false">RIGHT( "0x" &amp; DEC2HEX( HEX2DEC(A4401) + HEX2DEC("84000") ), 8 )</f>
        <v>0x84CC9</v>
      </c>
    </row>
    <row r="4402" customFormat="false" ht="15.75" hidden="false" customHeight="false" outlineLevel="0" collapsed="false">
      <c r="A4402" s="5" t="s">
        <v>16421</v>
      </c>
      <c r="B4402" s="25" t="s">
        <v>6372</v>
      </c>
      <c r="E4402" s="18" t="str">
        <f aca="false">RIGHT( "0x" &amp; DEC2HEX( HEX2DEC(A4402) + HEX2DEC("84000") ), 8 )</f>
        <v>0x84CF8</v>
      </c>
    </row>
    <row r="4403" customFormat="false" ht="15.75" hidden="false" customHeight="false" outlineLevel="0" collapsed="false">
      <c r="A4403" s="5" t="s">
        <v>16422</v>
      </c>
      <c r="B4403" s="25" t="s">
        <v>6374</v>
      </c>
      <c r="E4403" s="18" t="str">
        <f aca="false">RIGHT( "0x" &amp; DEC2HEX( HEX2DEC(A4403) + HEX2DEC("84000") ), 8 )</f>
        <v>0x84D1F</v>
      </c>
    </row>
    <row r="4404" customFormat="false" ht="15.75" hidden="false" customHeight="false" outlineLevel="0" collapsed="false">
      <c r="A4404" s="5" t="s">
        <v>16423</v>
      </c>
      <c r="B4404" s="25" t="s">
        <v>9118</v>
      </c>
      <c r="E4404" s="18" t="str">
        <f aca="false">RIGHT( "0x" &amp; DEC2HEX( HEX2DEC(A4404) + HEX2DEC("84000") ), 8 )</f>
        <v>0x84D4A</v>
      </c>
    </row>
    <row r="4405" customFormat="false" ht="15.75" hidden="false" customHeight="false" outlineLevel="0" collapsed="false">
      <c r="A4405" s="5" t="s">
        <v>16424</v>
      </c>
      <c r="B4405" s="25" t="s">
        <v>6378</v>
      </c>
      <c r="E4405" s="18" t="str">
        <f aca="false">RIGHT( "0x" &amp; DEC2HEX( HEX2DEC(A4405) + HEX2DEC("84000") ), 8 )</f>
        <v>0x84D73</v>
      </c>
    </row>
    <row r="4406" customFormat="false" ht="15.75" hidden="false" customHeight="false" outlineLevel="0" collapsed="false">
      <c r="A4406" s="5" t="s">
        <v>16425</v>
      </c>
      <c r="B4406" s="25" t="s">
        <v>9121</v>
      </c>
      <c r="E4406" s="18" t="str">
        <f aca="false">RIGHT( "0x" &amp; DEC2HEX( HEX2DEC(A4406) + HEX2DEC("84000") ), 8 )</f>
        <v>0x84D8E</v>
      </c>
    </row>
    <row r="4407" customFormat="false" ht="15.75" hidden="false" customHeight="false" outlineLevel="0" collapsed="false">
      <c r="A4407" s="5" t="s">
        <v>16426</v>
      </c>
      <c r="B4407" s="25" t="s">
        <v>6382</v>
      </c>
      <c r="E4407" s="18" t="str">
        <f aca="false">RIGHT( "0x" &amp; DEC2HEX( HEX2DEC(A4407) + HEX2DEC("84000") ), 8 )</f>
        <v>0x84DB3</v>
      </c>
    </row>
    <row r="4408" customFormat="false" ht="15.75" hidden="false" customHeight="false" outlineLevel="0" collapsed="false">
      <c r="A4408" s="5" t="s">
        <v>16427</v>
      </c>
      <c r="B4408" s="25" t="s">
        <v>6384</v>
      </c>
      <c r="E4408" s="18" t="str">
        <f aca="false">RIGHT( "0x" &amp; DEC2HEX( HEX2DEC(A4408) + HEX2DEC("84000") ), 8 )</f>
        <v>0x84DD0</v>
      </c>
    </row>
    <row r="4409" customFormat="false" ht="15.75" hidden="false" customHeight="false" outlineLevel="0" collapsed="false">
      <c r="A4409" s="5" t="s">
        <v>16428</v>
      </c>
      <c r="B4409" s="25" t="s">
        <v>6335</v>
      </c>
      <c r="E4409" s="18" t="str">
        <f aca="false">RIGHT( "0x" &amp; DEC2HEX( HEX2DEC(A4409) + HEX2DEC("84000") ), 8 )</f>
        <v>0x84DDD</v>
      </c>
    </row>
    <row r="4410" customFormat="false" ht="15.75" hidden="false" customHeight="false" outlineLevel="0" collapsed="false">
      <c r="A4410" s="5" t="s">
        <v>16429</v>
      </c>
      <c r="B4410" s="25" t="s">
        <v>7453</v>
      </c>
      <c r="E4410" s="18" t="str">
        <f aca="false">RIGHT( "0x" &amp; DEC2HEX( HEX2DEC(A4410) + HEX2DEC("84000") ), 8 )</f>
        <v>0x84DE6</v>
      </c>
    </row>
    <row r="4411" customFormat="false" ht="15.75" hidden="false" customHeight="false" outlineLevel="0" collapsed="false">
      <c r="A4411" s="5" t="s">
        <v>16430</v>
      </c>
      <c r="B4411" s="25" t="s">
        <v>9125</v>
      </c>
      <c r="E4411" s="18" t="str">
        <f aca="false">RIGHT( "0x" &amp; DEC2HEX( HEX2DEC(A4411) + HEX2DEC("84000") ), 8 )</f>
        <v>0x84E09</v>
      </c>
    </row>
    <row r="4412" customFormat="false" ht="15.75" hidden="false" customHeight="false" outlineLevel="0" collapsed="false">
      <c r="A4412" s="5" t="s">
        <v>16431</v>
      </c>
      <c r="B4412" s="25" t="s">
        <v>7458</v>
      </c>
      <c r="E4412" s="18" t="str">
        <f aca="false">RIGHT( "0x" &amp; DEC2HEX( HEX2DEC(A4412) + HEX2DEC("84000") ), 8 )</f>
        <v>0x84E32</v>
      </c>
    </row>
    <row r="4413" customFormat="false" ht="15.75" hidden="false" customHeight="false" outlineLevel="0" collapsed="false">
      <c r="A4413" s="5" t="s">
        <v>16432</v>
      </c>
      <c r="B4413" s="25" t="s">
        <v>7460</v>
      </c>
      <c r="E4413" s="18" t="str">
        <f aca="false">RIGHT( "0x" &amp; DEC2HEX( HEX2DEC(A4413) + HEX2DEC("84000") ), 8 )</f>
        <v>0x84E61</v>
      </c>
    </row>
    <row r="4414" customFormat="false" ht="15.75" hidden="false" customHeight="false" outlineLevel="0" collapsed="false">
      <c r="A4414" s="5" t="s">
        <v>16433</v>
      </c>
      <c r="B4414" s="25" t="s">
        <v>9129</v>
      </c>
      <c r="E4414" s="18" t="str">
        <f aca="false">RIGHT( "0x" &amp; DEC2HEX( HEX2DEC(A4414) + HEX2DEC("84000") ), 8 )</f>
        <v>0x84E8A</v>
      </c>
    </row>
    <row r="4415" customFormat="false" ht="15.75" hidden="false" customHeight="false" outlineLevel="0" collapsed="false">
      <c r="A4415" s="5" t="s">
        <v>16434</v>
      </c>
      <c r="B4415" s="25" t="s">
        <v>6384</v>
      </c>
      <c r="E4415" s="18" t="str">
        <f aca="false">RIGHT( "0x" &amp; DEC2HEX( HEX2DEC(A4415) + HEX2DEC("84000") ), 8 )</f>
        <v>0x84EBC</v>
      </c>
    </row>
    <row r="4416" customFormat="false" ht="15.75" hidden="false" customHeight="false" outlineLevel="0" collapsed="false">
      <c r="A4416" s="5" t="s">
        <v>16726</v>
      </c>
      <c r="B4416" s="25" t="s">
        <v>6335</v>
      </c>
      <c r="E4416" s="18" t="str">
        <f aca="false">RIGHT( "0x" &amp; DEC2HEX( HEX2DEC(A4416) + HEX2DEC("84000") ), 8 )</f>
        <v>0x84EC9</v>
      </c>
    </row>
    <row r="4417" customFormat="false" ht="15.75" hidden="false" customHeight="false" outlineLevel="0" collapsed="false">
      <c r="A4417" s="5" t="s">
        <v>16727</v>
      </c>
      <c r="B4417" s="25" t="s">
        <v>9132</v>
      </c>
      <c r="E4417" s="18" t="str">
        <f aca="false">RIGHT( "0x" &amp; DEC2HEX( HEX2DEC(A4417) + HEX2DEC("84000") ), 8 )</f>
        <v>0x84ED2</v>
      </c>
    </row>
    <row r="4418" customFormat="false" ht="15.75" hidden="false" customHeight="false" outlineLevel="0" collapsed="false">
      <c r="A4418" s="5" t="s">
        <v>15770</v>
      </c>
      <c r="B4418" s="25" t="s">
        <v>9134</v>
      </c>
      <c r="E4418" s="18" t="str">
        <f aca="false">RIGHT( "0x" &amp; DEC2HEX( HEX2DEC(A4418) + HEX2DEC("84000") ), 8 )</f>
        <v>0x84F01</v>
      </c>
    </row>
    <row r="4419" customFormat="false" ht="15.75" hidden="false" customHeight="false" outlineLevel="0" collapsed="false">
      <c r="A4419" s="5" t="s">
        <v>16728</v>
      </c>
      <c r="B4419" s="25" t="s">
        <v>9136</v>
      </c>
      <c r="E4419" s="18" t="str">
        <f aca="false">RIGHT( "0x" &amp; DEC2HEX( HEX2DEC(A4419) + HEX2DEC("84000") ), 8 )</f>
        <v>0x84F2A</v>
      </c>
    </row>
    <row r="4420" customFormat="false" ht="15.75" hidden="false" customHeight="false" outlineLevel="0" collapsed="false">
      <c r="A4420" s="5" t="s">
        <v>16729</v>
      </c>
      <c r="B4420" s="25" t="s">
        <v>9138</v>
      </c>
      <c r="E4420" s="18" t="str">
        <f aca="false">RIGHT( "0x" &amp; DEC2HEX( HEX2DEC(A4420) + HEX2DEC("84000") ), 8 )</f>
        <v>0x84F53</v>
      </c>
    </row>
    <row r="4421" customFormat="false" ht="15.75" hidden="false" customHeight="false" outlineLevel="0" collapsed="false">
      <c r="A4421" s="5" t="s">
        <v>16730</v>
      </c>
      <c r="B4421" s="25" t="s">
        <v>9140</v>
      </c>
      <c r="E4421" s="18" t="str">
        <f aca="false">RIGHT( "0x" &amp; DEC2HEX( HEX2DEC(A4421) + HEX2DEC("84000") ), 8 )</f>
        <v>0x84F78</v>
      </c>
    </row>
    <row r="4422" customFormat="false" ht="15.75" hidden="false" customHeight="false" outlineLevel="0" collapsed="false">
      <c r="A4422" s="5" t="s">
        <v>16731</v>
      </c>
      <c r="B4422" s="25" t="s">
        <v>6395</v>
      </c>
      <c r="E4422" s="18" t="str">
        <f aca="false">RIGHT( "0x" &amp; DEC2HEX( HEX2DEC(A4422) + HEX2DEC("84000") ), 8 )</f>
        <v>0x84FA0</v>
      </c>
    </row>
    <row r="4423" customFormat="false" ht="15.75" hidden="false" customHeight="false" outlineLevel="0" collapsed="false">
      <c r="A4423" s="5" t="s">
        <v>16732</v>
      </c>
      <c r="B4423" s="25" t="s">
        <v>7464</v>
      </c>
      <c r="E4423" s="18" t="str">
        <f aca="false">RIGHT( "0x" &amp; DEC2HEX( HEX2DEC(A4423) + HEX2DEC("84000") ), 8 )</f>
        <v>0x84FBD</v>
      </c>
    </row>
    <row r="4424" customFormat="false" ht="15.75" hidden="false" customHeight="false" outlineLevel="0" collapsed="false">
      <c r="A4424" s="5" t="s">
        <v>16733</v>
      </c>
      <c r="B4424" s="25" t="s">
        <v>7466</v>
      </c>
      <c r="E4424" s="18" t="str">
        <f aca="false">RIGHT( "0x" &amp; DEC2HEX( HEX2DEC(A4424) + HEX2DEC("84000") ), 8 )</f>
        <v>0x84FE0</v>
      </c>
    </row>
    <row r="4425" customFormat="false" ht="15.75" hidden="false" customHeight="false" outlineLevel="0" collapsed="false">
      <c r="A4425" s="5" t="s">
        <v>16734</v>
      </c>
      <c r="B4425" s="25" t="s">
        <v>5299</v>
      </c>
      <c r="E4425" s="18" t="str">
        <f aca="false">RIGHT( "0x" &amp; DEC2HEX( HEX2DEC(A4425) + HEX2DEC("84000") ), 8 )</f>
        <v>0x85010</v>
      </c>
    </row>
    <row r="4426" customFormat="false" ht="15.75" hidden="false" customHeight="false" outlineLevel="0" collapsed="false">
      <c r="A4426" s="5" t="s">
        <v>16735</v>
      </c>
      <c r="B4426" s="25" t="s">
        <v>9146</v>
      </c>
      <c r="E4426" s="18" t="str">
        <f aca="false">RIGHT( "0x" &amp; DEC2HEX( HEX2DEC(A4426) + HEX2DEC("84000") ), 8 )</f>
        <v>0x8502E</v>
      </c>
    </row>
    <row r="4427" customFormat="false" ht="15.75" hidden="false" customHeight="false" outlineLevel="0" collapsed="false">
      <c r="A4427" s="5" t="s">
        <v>16736</v>
      </c>
      <c r="B4427" s="25" t="s">
        <v>9148</v>
      </c>
      <c r="E4427" s="18" t="str">
        <f aca="false">RIGHT( "0x" &amp; DEC2HEX( HEX2DEC(A4427) + HEX2DEC("84000") ), 8 )</f>
        <v>0x8503D</v>
      </c>
    </row>
    <row r="4428" customFormat="false" ht="15.75" hidden="false" customHeight="false" outlineLevel="0" collapsed="false">
      <c r="A4428" s="5" t="s">
        <v>15783</v>
      </c>
      <c r="B4428" s="25" t="s">
        <v>9149</v>
      </c>
      <c r="E4428" s="18" t="str">
        <f aca="false">RIGHT( "0x" &amp; DEC2HEX( HEX2DEC(A4428) + HEX2DEC("84000") ), 8 )</f>
        <v>0x85068</v>
      </c>
    </row>
    <row r="4429" customFormat="false" ht="15.75" hidden="false" customHeight="false" outlineLevel="0" collapsed="false">
      <c r="A4429" s="5" t="s">
        <v>16737</v>
      </c>
      <c r="B4429" s="25" t="s">
        <v>9151</v>
      </c>
      <c r="E4429" s="18" t="str">
        <f aca="false">RIGHT( "0x" &amp; DEC2HEX( HEX2DEC(A4429) + HEX2DEC("84000") ), 8 )</f>
        <v>0x85077</v>
      </c>
    </row>
    <row r="4430" customFormat="false" ht="15.75" hidden="false" customHeight="false" outlineLevel="0" collapsed="false">
      <c r="A4430" s="5" t="s">
        <v>16738</v>
      </c>
      <c r="B4430" s="25" t="s">
        <v>5299</v>
      </c>
      <c r="E4430" s="18" t="str">
        <f aca="false">RIGHT( "0x" &amp; DEC2HEX( HEX2DEC(A4430) + HEX2DEC("84000") ), 8 )</f>
        <v>0x850A8</v>
      </c>
    </row>
    <row r="4431" customFormat="false" ht="15.75" hidden="false" customHeight="false" outlineLevel="0" collapsed="false">
      <c r="A4431" s="5" t="s">
        <v>16739</v>
      </c>
      <c r="B4431" s="25" t="s">
        <v>5323</v>
      </c>
      <c r="E4431" s="18" t="str">
        <f aca="false">RIGHT( "0x" &amp; DEC2HEX( HEX2DEC(A4431) + HEX2DEC("84000") ), 8 )</f>
        <v>0x850BD</v>
      </c>
    </row>
    <row r="4432" customFormat="false" ht="15.75" hidden="false" customHeight="false" outlineLevel="0" collapsed="false">
      <c r="A4432" s="5" t="s">
        <v>16740</v>
      </c>
      <c r="B4432" s="25" t="s">
        <v>9155</v>
      </c>
      <c r="E4432" s="18" t="str">
        <f aca="false">RIGHT( "0x" &amp; DEC2HEX( HEX2DEC(A4432) + HEX2DEC("84000") ), 8 )</f>
        <v>0x850CE</v>
      </c>
    </row>
    <row r="4433" customFormat="false" ht="15.75" hidden="false" customHeight="false" outlineLevel="0" collapsed="false">
      <c r="A4433" s="5" t="s">
        <v>13988</v>
      </c>
      <c r="B4433" s="25" t="s">
        <v>9156</v>
      </c>
      <c r="E4433" s="18" t="str">
        <f aca="false">RIGHT( "0x" &amp; DEC2HEX( HEX2DEC(A4433) + HEX2DEC("84000") ), 8 )</f>
        <v>0x85101</v>
      </c>
    </row>
    <row r="4434" customFormat="false" ht="15.75" hidden="false" customHeight="false" outlineLevel="0" collapsed="false">
      <c r="A4434" s="5" t="s">
        <v>16741</v>
      </c>
      <c r="B4434" s="25" t="s">
        <v>7484</v>
      </c>
      <c r="E4434" s="18" t="str">
        <f aca="false">RIGHT( "0x" &amp; DEC2HEX( HEX2DEC(A4434) + HEX2DEC("84000") ), 8 )</f>
        <v>0x85124</v>
      </c>
    </row>
    <row r="4435" customFormat="false" ht="15.75" hidden="false" customHeight="false" outlineLevel="0" collapsed="false">
      <c r="A4435" s="5" t="s">
        <v>16742</v>
      </c>
      <c r="B4435" s="25" t="s">
        <v>9159</v>
      </c>
      <c r="E4435" s="18" t="str">
        <f aca="false">RIGHT( "0x" &amp; DEC2HEX( HEX2DEC(A4435) + HEX2DEC("84000") ), 8 )</f>
        <v>0x8514F</v>
      </c>
    </row>
    <row r="4436" customFormat="false" ht="15.75" hidden="false" customHeight="false" outlineLevel="0" collapsed="false">
      <c r="A4436" s="5" t="s">
        <v>16743</v>
      </c>
      <c r="B4436" s="25" t="s">
        <v>7487</v>
      </c>
      <c r="E4436" s="18" t="str">
        <f aca="false">RIGHT( "0x" &amp; DEC2HEX( HEX2DEC(A4436) + HEX2DEC("84000") ), 8 )</f>
        <v>0x8517C</v>
      </c>
    </row>
    <row r="4437" customFormat="false" ht="15.75" hidden="false" customHeight="false" outlineLevel="0" collapsed="false">
      <c r="A4437" s="5" t="s">
        <v>16744</v>
      </c>
      <c r="B4437" s="25" t="s">
        <v>7489</v>
      </c>
      <c r="E4437" s="18" t="str">
        <f aca="false">RIGHT( "0x" &amp; DEC2HEX( HEX2DEC(A4437) + HEX2DEC("84000") ), 8 )</f>
        <v>0x851AB</v>
      </c>
    </row>
    <row r="4438" customFormat="false" ht="15.75" hidden="false" customHeight="false" outlineLevel="0" collapsed="false">
      <c r="A4438" s="5" t="s">
        <v>16745</v>
      </c>
      <c r="B4438" s="25" t="s">
        <v>9163</v>
      </c>
      <c r="E4438" s="18" t="str">
        <f aca="false">RIGHT( "0x" &amp; DEC2HEX( HEX2DEC(A4438) + HEX2DEC("84000") ), 8 )</f>
        <v>0x851DA</v>
      </c>
    </row>
    <row r="4439" customFormat="false" ht="15.75" hidden="false" customHeight="false" outlineLevel="0" collapsed="false">
      <c r="A4439" s="5" t="s">
        <v>15101</v>
      </c>
      <c r="B4439" s="25" t="s">
        <v>9164</v>
      </c>
      <c r="E4439" s="18" t="str">
        <f aca="false">RIGHT( "0x" &amp; DEC2HEX( HEX2DEC(A4439) + HEX2DEC("84000") ), 8 )</f>
        <v>0x85201</v>
      </c>
    </row>
    <row r="4440" customFormat="false" ht="15.75" hidden="false" customHeight="false" outlineLevel="0" collapsed="false">
      <c r="A4440" s="5" t="s">
        <v>16746</v>
      </c>
      <c r="B4440" s="25" t="s">
        <v>7495</v>
      </c>
      <c r="E4440" s="18" t="str">
        <f aca="false">RIGHT( "0x" &amp; DEC2HEX( HEX2DEC(A4440) + HEX2DEC("84000") ), 8 )</f>
        <v>0x85210</v>
      </c>
    </row>
    <row r="4441" customFormat="false" ht="15.75" hidden="false" customHeight="false" outlineLevel="0" collapsed="false">
      <c r="A4441" s="5" t="s">
        <v>16747</v>
      </c>
      <c r="B4441" s="25" t="s">
        <v>9167</v>
      </c>
      <c r="E4441" s="18" t="str">
        <f aca="false">RIGHT( "0x" &amp; DEC2HEX( HEX2DEC(A4441) + HEX2DEC("84000") ), 8 )</f>
        <v>0x8523B</v>
      </c>
    </row>
    <row r="4442" customFormat="false" ht="15.75" hidden="false" customHeight="false" outlineLevel="0" collapsed="false">
      <c r="A4442" s="5" t="s">
        <v>16748</v>
      </c>
      <c r="B4442" s="25" t="s">
        <v>9169</v>
      </c>
      <c r="E4442" s="18" t="str">
        <f aca="false">RIGHT( "0x" &amp; DEC2HEX( HEX2DEC(A4442) + HEX2DEC("84000") ), 8 )</f>
        <v>0x85268</v>
      </c>
    </row>
    <row r="4443" customFormat="false" ht="15.75" hidden="false" customHeight="false" outlineLevel="0" collapsed="false">
      <c r="A4443" s="5" t="s">
        <v>16749</v>
      </c>
      <c r="B4443" s="25" t="s">
        <v>7500</v>
      </c>
      <c r="E4443" s="18" t="str">
        <f aca="false">RIGHT( "0x" &amp; DEC2HEX( HEX2DEC(A4443) + HEX2DEC("84000") ), 8 )</f>
        <v>0x85291</v>
      </c>
    </row>
    <row r="4444" customFormat="false" ht="15.75" hidden="false" customHeight="false" outlineLevel="0" collapsed="false">
      <c r="A4444" s="5" t="s">
        <v>16113</v>
      </c>
      <c r="B4444" s="25" t="s">
        <v>7502</v>
      </c>
      <c r="E4444" s="18" t="str">
        <f aca="false">RIGHT( "0x" &amp; DEC2HEX( HEX2DEC(A4444) + HEX2DEC("84000") ), 8 )</f>
        <v>0x852BE</v>
      </c>
    </row>
    <row r="4445" customFormat="false" ht="15.75" hidden="false" customHeight="false" outlineLevel="0" collapsed="false">
      <c r="A4445" s="5" t="s">
        <v>16750</v>
      </c>
      <c r="B4445" s="25" t="s">
        <v>16751</v>
      </c>
      <c r="E4445" s="18" t="str">
        <f aca="false">RIGHT( "0x" &amp; DEC2HEX( HEX2DEC(A4445) + HEX2DEC("84000") ), 8 )</f>
        <v>0x852E9</v>
      </c>
    </row>
    <row r="4446" customFormat="false" ht="15.75" hidden="false" customHeight="false" outlineLevel="0" collapsed="false">
      <c r="A4446" s="5" t="s">
        <v>14781</v>
      </c>
      <c r="B4446" s="25" t="s">
        <v>16752</v>
      </c>
      <c r="E4446" s="18" t="str">
        <f aca="false">RIGHT( "0x" &amp; DEC2HEX( HEX2DEC(A4446) + HEX2DEC("84000") ), 8 )</f>
        <v>0x85301</v>
      </c>
    </row>
    <row r="4447" customFormat="false" ht="15.75" hidden="false" customHeight="false" outlineLevel="0" collapsed="false">
      <c r="A4447" s="5" t="s">
        <v>16753</v>
      </c>
      <c r="B4447" s="25" t="s">
        <v>9175</v>
      </c>
      <c r="E4447" s="18" t="str">
        <f aca="false">RIGHT( "0x" &amp; DEC2HEX( HEX2DEC(A4447) + HEX2DEC("84000") ), 8 )</f>
        <v>0x8530C</v>
      </c>
    </row>
    <row r="4448" customFormat="false" ht="15.75" hidden="false" customHeight="false" outlineLevel="0" collapsed="false">
      <c r="A4448" s="5" t="s">
        <v>16754</v>
      </c>
      <c r="B4448" s="25" t="s">
        <v>7507</v>
      </c>
      <c r="E4448" s="18" t="str">
        <f aca="false">RIGHT( "0x" &amp; DEC2HEX( HEX2DEC(A4448) + HEX2DEC("84000") ), 8 )</f>
        <v>0x85335</v>
      </c>
    </row>
    <row r="4449" customFormat="false" ht="15.75" hidden="false" customHeight="false" outlineLevel="0" collapsed="false">
      <c r="A4449" s="5" t="s">
        <v>16755</v>
      </c>
      <c r="B4449" s="25" t="s">
        <v>7509</v>
      </c>
      <c r="E4449" s="18" t="str">
        <f aca="false">RIGHT( "0x" &amp; DEC2HEX( HEX2DEC(A4449) + HEX2DEC("84000") ), 8 )</f>
        <v>0x85362</v>
      </c>
    </row>
    <row r="4450" customFormat="false" ht="15.75" hidden="false" customHeight="false" outlineLevel="0" collapsed="false">
      <c r="A4450" s="5" t="s">
        <v>16756</v>
      </c>
      <c r="B4450" s="25" t="s">
        <v>9179</v>
      </c>
      <c r="E4450" s="18" t="str">
        <f aca="false">RIGHT( "0x" &amp; DEC2HEX( HEX2DEC(A4450) + HEX2DEC("84000") ), 8 )</f>
        <v>0x8538F</v>
      </c>
    </row>
    <row r="4451" customFormat="false" ht="15.75" hidden="false" customHeight="false" outlineLevel="0" collapsed="false">
      <c r="A4451" s="5" t="s">
        <v>16757</v>
      </c>
      <c r="B4451" s="25" t="s">
        <v>9156</v>
      </c>
      <c r="E4451" s="18" t="str">
        <f aca="false">RIGHT( "0x" &amp; DEC2HEX( HEX2DEC(A4451) + HEX2DEC("84000") ), 8 )</f>
        <v>0x853B1</v>
      </c>
    </row>
    <row r="4452" customFormat="false" ht="15.75" hidden="false" customHeight="false" outlineLevel="0" collapsed="false">
      <c r="A4452" s="5" t="s">
        <v>16758</v>
      </c>
      <c r="B4452" s="25" t="s">
        <v>7484</v>
      </c>
      <c r="E4452" s="18" t="str">
        <f aca="false">RIGHT( "0x" &amp; DEC2HEX( HEX2DEC(A4452) + HEX2DEC("84000") ), 8 )</f>
        <v>0x853D4</v>
      </c>
    </row>
    <row r="4453" customFormat="false" ht="15.75" hidden="false" customHeight="false" outlineLevel="0" collapsed="false">
      <c r="A4453" s="5" t="s">
        <v>15115</v>
      </c>
      <c r="B4453" s="25" t="s">
        <v>9159</v>
      </c>
      <c r="E4453" s="18" t="str">
        <f aca="false">RIGHT( "0x" &amp; DEC2HEX( HEX2DEC(A4453) + HEX2DEC("84000") ), 8 )</f>
        <v>0x85401</v>
      </c>
    </row>
    <row r="4454" customFormat="false" ht="15.75" hidden="false" customHeight="false" outlineLevel="0" collapsed="false">
      <c r="A4454" s="5" t="s">
        <v>16759</v>
      </c>
      <c r="B4454" s="25" t="s">
        <v>7487</v>
      </c>
      <c r="E4454" s="18" t="str">
        <f aca="false">RIGHT( "0x" &amp; DEC2HEX( HEX2DEC(A4454) + HEX2DEC("84000") ), 8 )</f>
        <v>0x8542C</v>
      </c>
    </row>
    <row r="4455" customFormat="false" ht="15.75" hidden="false" customHeight="false" outlineLevel="0" collapsed="false">
      <c r="A4455" s="5" t="s">
        <v>16760</v>
      </c>
      <c r="B4455" s="25" t="s">
        <v>7489</v>
      </c>
      <c r="E4455" s="18" t="str">
        <f aca="false">RIGHT( "0x" &amp; DEC2HEX( HEX2DEC(A4455) + HEX2DEC("84000") ), 8 )</f>
        <v>0x8545B</v>
      </c>
    </row>
    <row r="4456" customFormat="false" ht="15.75" hidden="false" customHeight="false" outlineLevel="0" collapsed="false">
      <c r="A4456" s="5" t="s">
        <v>14036</v>
      </c>
      <c r="B4456" s="25" t="s">
        <v>9163</v>
      </c>
      <c r="E4456" s="18" t="str">
        <f aca="false">RIGHT( "0x" &amp; DEC2HEX( HEX2DEC(A4456) + HEX2DEC("84000") ), 8 )</f>
        <v>0x8548A</v>
      </c>
    </row>
    <row r="4457" customFormat="false" ht="15.75" hidden="false" customHeight="false" outlineLevel="0" collapsed="false">
      <c r="A4457" s="5" t="s">
        <v>16761</v>
      </c>
      <c r="B4457" s="25" t="s">
        <v>7493</v>
      </c>
      <c r="E4457" s="18" t="str">
        <f aca="false">RIGHT( "0x" &amp; DEC2HEX( HEX2DEC(A4457) + HEX2DEC("84000") ), 8 )</f>
        <v>0x854AB</v>
      </c>
    </row>
    <row r="4458" customFormat="false" ht="15.75" hidden="false" customHeight="false" outlineLevel="0" collapsed="false">
      <c r="A4458" s="5" t="s">
        <v>16762</v>
      </c>
      <c r="B4458" s="25" t="s">
        <v>7495</v>
      </c>
      <c r="E4458" s="18" t="str">
        <f aca="false">RIGHT( "0x" &amp; DEC2HEX( HEX2DEC(A4458) + HEX2DEC("84000") ), 8 )</f>
        <v>0x854C0</v>
      </c>
    </row>
    <row r="4459" customFormat="false" ht="15.75" hidden="false" customHeight="false" outlineLevel="0" collapsed="false">
      <c r="A4459" s="5" t="s">
        <v>16763</v>
      </c>
      <c r="B4459" s="25" t="s">
        <v>9186</v>
      </c>
      <c r="E4459" s="18" t="str">
        <f aca="false">RIGHT( "0x" &amp; DEC2HEX( HEX2DEC(A4459) + HEX2DEC("84000") ), 8 )</f>
        <v>0x854EB</v>
      </c>
    </row>
    <row r="4460" customFormat="false" ht="15.75" hidden="false" customHeight="false" outlineLevel="0" collapsed="false">
      <c r="A4460" s="5" t="s">
        <v>16764</v>
      </c>
      <c r="B4460" s="25" t="s">
        <v>9188</v>
      </c>
      <c r="E4460" s="18" t="str">
        <f aca="false">RIGHT( "0x" &amp; DEC2HEX( HEX2DEC(A4460) + HEX2DEC("84000") ), 8 )</f>
        <v>0x85501</v>
      </c>
    </row>
    <row r="4461" customFormat="false" ht="15.75" hidden="false" customHeight="false" outlineLevel="0" collapsed="false">
      <c r="A4461" s="5" t="s">
        <v>16765</v>
      </c>
      <c r="B4461" s="25" t="s">
        <v>7526</v>
      </c>
      <c r="E4461" s="18" t="str">
        <f aca="false">RIGHT( "0x" &amp; DEC2HEX( HEX2DEC(A4461) + HEX2DEC("84000") ), 8 )</f>
        <v>0x8551A</v>
      </c>
    </row>
    <row r="4462" customFormat="false" ht="15.75" hidden="false" customHeight="false" outlineLevel="0" collapsed="false">
      <c r="A4462" s="5" t="s">
        <v>16766</v>
      </c>
      <c r="B4462" s="25" t="s">
        <v>7528</v>
      </c>
      <c r="E4462" s="18" t="str">
        <f aca="false">RIGHT( "0x" &amp; DEC2HEX( HEX2DEC(A4462) + HEX2DEC("84000") ), 8 )</f>
        <v>0x85539</v>
      </c>
    </row>
    <row r="4463" customFormat="false" ht="15.75" hidden="false" customHeight="false" outlineLevel="0" collapsed="false">
      <c r="A4463" s="5" t="s">
        <v>16767</v>
      </c>
      <c r="B4463" s="25" t="s">
        <v>9192</v>
      </c>
      <c r="E4463" s="18" t="str">
        <f aca="false">RIGHT( "0x" &amp; DEC2HEX( HEX2DEC(A4463) + HEX2DEC("84000") ), 8 )</f>
        <v>0x8555E</v>
      </c>
    </row>
    <row r="4464" customFormat="false" ht="15.75" hidden="false" customHeight="false" outlineLevel="0" collapsed="false">
      <c r="A4464" s="5" t="s">
        <v>16768</v>
      </c>
      <c r="B4464" s="25" t="s">
        <v>7532</v>
      </c>
      <c r="E4464" s="18" t="str">
        <f aca="false">RIGHT( "0x" &amp; DEC2HEX( HEX2DEC(A4464) + HEX2DEC("84000") ), 8 )</f>
        <v>0x85579</v>
      </c>
    </row>
    <row r="4465" customFormat="false" ht="15.75" hidden="false" customHeight="false" outlineLevel="0" collapsed="false">
      <c r="A4465" s="5" t="s">
        <v>16769</v>
      </c>
      <c r="B4465" s="25" t="s">
        <v>7500</v>
      </c>
      <c r="E4465" s="18" t="str">
        <f aca="false">RIGHT( "0x" &amp; DEC2HEX( HEX2DEC(A4465) + HEX2DEC("84000") ), 8 )</f>
        <v>0x855A4</v>
      </c>
    </row>
    <row r="4466" customFormat="false" ht="15.75" hidden="false" customHeight="false" outlineLevel="0" collapsed="false">
      <c r="A4466" s="5" t="s">
        <v>16770</v>
      </c>
      <c r="B4466" s="25" t="s">
        <v>7502</v>
      </c>
      <c r="E4466" s="18" t="str">
        <f aca="false">RIGHT( "0x" &amp; DEC2HEX( HEX2DEC(A4466) + HEX2DEC("84000") ), 8 )</f>
        <v>0x855D1</v>
      </c>
    </row>
    <row r="4467" customFormat="false" ht="15.75" hidden="false" customHeight="false" outlineLevel="0" collapsed="false">
      <c r="A4467" s="5" t="s">
        <v>16771</v>
      </c>
      <c r="B4467" s="25" t="s">
        <v>7503</v>
      </c>
      <c r="E4467" s="18" t="str">
        <f aca="false">RIGHT( "0x" &amp; DEC2HEX( HEX2DEC(A4467) + HEX2DEC("84000") ), 8 )</f>
        <v>0x855FC</v>
      </c>
    </row>
    <row r="4468" customFormat="false" ht="15.75" hidden="false" customHeight="false" outlineLevel="0" collapsed="false">
      <c r="A4468" s="5" t="s">
        <v>16772</v>
      </c>
      <c r="B4468" s="25" t="s">
        <v>9175</v>
      </c>
      <c r="E4468" s="18" t="str">
        <f aca="false">RIGHT( "0x" &amp; DEC2HEX( HEX2DEC(A4468) + HEX2DEC("84000") ), 8 )</f>
        <v>0x8561F</v>
      </c>
    </row>
    <row r="4469" customFormat="false" ht="15.75" hidden="false" customHeight="false" outlineLevel="0" collapsed="false">
      <c r="A4469" s="5" t="s">
        <v>16773</v>
      </c>
      <c r="B4469" s="25" t="s">
        <v>7507</v>
      </c>
      <c r="E4469" s="18" t="str">
        <f aca="false">RIGHT( "0x" &amp; DEC2HEX( HEX2DEC(A4469) + HEX2DEC("84000") ), 8 )</f>
        <v>0x85648</v>
      </c>
    </row>
    <row r="4470" customFormat="false" ht="15.75" hidden="false" customHeight="false" outlineLevel="0" collapsed="false">
      <c r="A4470" s="5" t="s">
        <v>16774</v>
      </c>
      <c r="B4470" s="25" t="s">
        <v>7509</v>
      </c>
      <c r="E4470" s="18" t="str">
        <f aca="false">RIGHT( "0x" &amp; DEC2HEX( HEX2DEC(A4470) + HEX2DEC("84000") ), 8 )</f>
        <v>0x85675</v>
      </c>
    </row>
    <row r="4471" customFormat="false" ht="15.75" hidden="false" customHeight="false" outlineLevel="0" collapsed="false">
      <c r="A4471" s="5" t="s">
        <v>16775</v>
      </c>
      <c r="B4471" s="25" t="s">
        <v>9179</v>
      </c>
      <c r="E4471" s="18" t="str">
        <f aca="false">RIGHT( "0x" &amp; DEC2HEX( HEX2DEC(A4471) + HEX2DEC("84000") ), 8 )</f>
        <v>0x856A2</v>
      </c>
    </row>
    <row r="4472" customFormat="false" ht="15.75" hidden="false" customHeight="false" outlineLevel="0" collapsed="false">
      <c r="A4472" s="5" t="s">
        <v>15133</v>
      </c>
      <c r="B4472" s="25" t="s">
        <v>9201</v>
      </c>
      <c r="E4472" s="18" t="str">
        <f aca="false">RIGHT( "0x" &amp; DEC2HEX( HEX2DEC(A4472) + HEX2DEC("84000") ), 8 )</f>
        <v>0x856C7</v>
      </c>
    </row>
    <row r="4473" customFormat="false" ht="15.75" hidden="false" customHeight="false" outlineLevel="0" collapsed="false">
      <c r="A4473" s="5" t="s">
        <v>15496</v>
      </c>
      <c r="B4473" s="25" t="s">
        <v>7540</v>
      </c>
      <c r="E4473" s="18" t="str">
        <f aca="false">RIGHT( "0x" &amp; DEC2HEX( HEX2DEC(A4473) + HEX2DEC("84000") ), 8 )</f>
        <v>0x856F4</v>
      </c>
    </row>
    <row r="4474" customFormat="false" ht="15.75" hidden="false" customHeight="false" outlineLevel="0" collapsed="false">
      <c r="A4474" s="5" t="s">
        <v>16776</v>
      </c>
      <c r="B4474" s="25" t="s">
        <v>9203</v>
      </c>
      <c r="E4474" s="18" t="str">
        <f aca="false">RIGHT( "0x" &amp; DEC2HEX( HEX2DEC(A4474) + HEX2DEC("84000") ), 8 )</f>
        <v>0x8571B</v>
      </c>
    </row>
    <row r="4475" customFormat="false" ht="15.75" hidden="false" customHeight="false" outlineLevel="0" collapsed="false">
      <c r="A4475" s="5" t="s">
        <v>16777</v>
      </c>
      <c r="B4475" s="25" t="s">
        <v>6484</v>
      </c>
      <c r="E4475" s="18" t="str">
        <f aca="false">RIGHT( "0x" &amp; DEC2HEX( HEX2DEC(A4475) + HEX2DEC("84000") ), 8 )</f>
        <v>0x85744</v>
      </c>
    </row>
    <row r="4476" customFormat="false" ht="15.75" hidden="false" customHeight="false" outlineLevel="0" collapsed="false">
      <c r="A4476" s="5" t="s">
        <v>16778</v>
      </c>
      <c r="B4476" s="25" t="s">
        <v>9206</v>
      </c>
      <c r="E4476" s="18" t="str">
        <f aca="false">RIGHT( "0x" &amp; DEC2HEX( HEX2DEC(A4476) + HEX2DEC("84000") ), 8 )</f>
        <v>0x85763</v>
      </c>
    </row>
    <row r="4477" customFormat="false" ht="15.75" hidden="false" customHeight="false" outlineLevel="0" collapsed="false">
      <c r="A4477" s="5" t="s">
        <v>16779</v>
      </c>
      <c r="B4477" s="25" t="s">
        <v>9208</v>
      </c>
      <c r="E4477" s="18" t="str">
        <f aca="false">RIGHT( "0x" &amp; DEC2HEX( HEX2DEC(A4477) + HEX2DEC("84000") ), 8 )</f>
        <v>0x85792</v>
      </c>
    </row>
    <row r="4478" customFormat="false" ht="15.75" hidden="false" customHeight="false" outlineLevel="0" collapsed="false">
      <c r="A4478" s="5" t="s">
        <v>16780</v>
      </c>
      <c r="B4478" s="25" t="s">
        <v>7551</v>
      </c>
      <c r="E4478" s="18" t="str">
        <f aca="false">RIGHT( "0x" &amp; DEC2HEX( HEX2DEC(A4478) + HEX2DEC("84000") ), 8 )</f>
        <v>0x857BC</v>
      </c>
    </row>
    <row r="4479" customFormat="false" ht="15.75" hidden="false" customHeight="false" outlineLevel="0" collapsed="false">
      <c r="A4479" s="5" t="s">
        <v>16781</v>
      </c>
      <c r="B4479" s="25" t="s">
        <v>9211</v>
      </c>
      <c r="E4479" s="18" t="str">
        <f aca="false">RIGHT( "0x" &amp; DEC2HEX( HEX2DEC(A4479) + HEX2DEC("84000") ), 8 )</f>
        <v>0x857EB</v>
      </c>
    </row>
    <row r="4480" customFormat="false" ht="15.75" hidden="false" customHeight="false" outlineLevel="0" collapsed="false">
      <c r="A4480" s="5" t="s">
        <v>16782</v>
      </c>
      <c r="B4480" s="25" t="s">
        <v>9213</v>
      </c>
      <c r="E4480" s="18" t="str">
        <f aca="false">RIGHT( "0x" &amp; DEC2HEX( HEX2DEC(A4480) + HEX2DEC("84000") ), 8 )</f>
        <v>0x85810</v>
      </c>
    </row>
    <row r="4481" customFormat="false" ht="15.75" hidden="false" customHeight="false" outlineLevel="0" collapsed="false">
      <c r="A4481" s="5" t="s">
        <v>16783</v>
      </c>
      <c r="B4481" s="25" t="s">
        <v>7484</v>
      </c>
      <c r="E4481" s="18" t="str">
        <f aca="false">RIGHT( "0x" &amp; DEC2HEX( HEX2DEC(A4481) + HEX2DEC("84000") ), 8 )</f>
        <v>0x85835</v>
      </c>
    </row>
    <row r="4482" customFormat="false" ht="15.75" hidden="false" customHeight="false" outlineLevel="0" collapsed="false">
      <c r="A4482" s="5" t="s">
        <v>15831</v>
      </c>
      <c r="B4482" s="25" t="s">
        <v>9159</v>
      </c>
      <c r="E4482" s="18" t="str">
        <f aca="false">RIGHT( "0x" &amp; DEC2HEX( HEX2DEC(A4482) + HEX2DEC("84000") ), 8 )</f>
        <v>0x85860</v>
      </c>
    </row>
    <row r="4483" customFormat="false" ht="15.75" hidden="false" customHeight="false" outlineLevel="0" collapsed="false">
      <c r="A4483" s="5" t="s">
        <v>16784</v>
      </c>
      <c r="B4483" s="25" t="s">
        <v>7487</v>
      </c>
      <c r="E4483" s="18" t="str">
        <f aca="false">RIGHT( "0x" &amp; DEC2HEX( HEX2DEC(A4483) + HEX2DEC("84000") ), 8 )</f>
        <v>0x8588D</v>
      </c>
    </row>
    <row r="4484" customFormat="false" ht="15.75" hidden="false" customHeight="false" outlineLevel="0" collapsed="false">
      <c r="A4484" s="5" t="s">
        <v>16785</v>
      </c>
      <c r="B4484" s="25" t="s">
        <v>7489</v>
      </c>
      <c r="E4484" s="18" t="str">
        <f aca="false">RIGHT( "0x" &amp; DEC2HEX( HEX2DEC(A4484) + HEX2DEC("84000") ), 8 )</f>
        <v>0x858BC</v>
      </c>
    </row>
    <row r="4485" customFormat="false" ht="15.75" hidden="false" customHeight="false" outlineLevel="0" collapsed="false">
      <c r="A4485" s="5" t="s">
        <v>16786</v>
      </c>
      <c r="B4485" s="25" t="s">
        <v>9218</v>
      </c>
      <c r="E4485" s="18" t="str">
        <f aca="false">RIGHT( "0x" &amp; DEC2HEX( HEX2DEC(A4485) + HEX2DEC("84000") ), 8 )</f>
        <v>0x858EB</v>
      </c>
    </row>
    <row r="4486" customFormat="false" ht="15.75" hidden="false" customHeight="false" outlineLevel="0" collapsed="false">
      <c r="A4486" s="5" t="s">
        <v>14101</v>
      </c>
      <c r="B4486" s="25" t="s">
        <v>9219</v>
      </c>
      <c r="E4486" s="18" t="str">
        <f aca="false">RIGHT( "0x" &amp; DEC2HEX( HEX2DEC(A4486) + HEX2DEC("84000") ), 8 )</f>
        <v>0x85901</v>
      </c>
    </row>
    <row r="4487" customFormat="false" ht="15.75" hidden="false" customHeight="false" outlineLevel="0" collapsed="false">
      <c r="A4487" s="5" t="s">
        <v>16787</v>
      </c>
      <c r="B4487" s="25" t="s">
        <v>7560</v>
      </c>
      <c r="E4487" s="18" t="str">
        <f aca="false">RIGHT( "0x" &amp; DEC2HEX( HEX2DEC(A4487) + HEX2DEC("84000") ), 8 )</f>
        <v>0x8590C</v>
      </c>
    </row>
    <row r="4488" customFormat="false" ht="15.75" hidden="false" customHeight="false" outlineLevel="0" collapsed="false">
      <c r="A4488" s="5" t="s">
        <v>16788</v>
      </c>
      <c r="B4488" s="25" t="s">
        <v>7562</v>
      </c>
      <c r="E4488" s="18" t="str">
        <f aca="false">RIGHT( "0x" &amp; DEC2HEX( HEX2DEC(A4488) + HEX2DEC("84000") ), 8 )</f>
        <v>0x85939</v>
      </c>
    </row>
    <row r="4489" customFormat="false" ht="15.75" hidden="false" customHeight="false" outlineLevel="0" collapsed="false">
      <c r="A4489" s="5" t="s">
        <v>16789</v>
      </c>
      <c r="B4489" s="25" t="s">
        <v>6990</v>
      </c>
      <c r="E4489" s="18" t="str">
        <f aca="false">RIGHT( "0x" &amp; DEC2HEX( HEX2DEC(A4489) + HEX2DEC("84000") ), 8 )</f>
        <v>0x85950</v>
      </c>
    </row>
    <row r="4490" customFormat="false" ht="15.75" hidden="false" customHeight="false" outlineLevel="0" collapsed="false">
      <c r="A4490" s="5" t="s">
        <v>16790</v>
      </c>
      <c r="B4490" s="25" t="s">
        <v>7503</v>
      </c>
      <c r="E4490" s="18" t="str">
        <f aca="false">RIGHT( "0x" &amp; DEC2HEX( HEX2DEC(A4490) + HEX2DEC("84000") ), 8 )</f>
        <v>0x85975</v>
      </c>
    </row>
    <row r="4491" customFormat="false" ht="15.75" hidden="false" customHeight="false" outlineLevel="0" collapsed="false">
      <c r="A4491" s="5" t="s">
        <v>16791</v>
      </c>
      <c r="B4491" s="25" t="s">
        <v>9175</v>
      </c>
      <c r="E4491" s="18" t="str">
        <f aca="false">RIGHT( "0x" &amp; DEC2HEX( HEX2DEC(A4491) + HEX2DEC("84000") ), 8 )</f>
        <v>0x85998</v>
      </c>
    </row>
    <row r="4492" customFormat="false" ht="15.75" hidden="false" customHeight="false" outlineLevel="0" collapsed="false">
      <c r="A4492" s="5" t="s">
        <v>16792</v>
      </c>
      <c r="B4492" s="25" t="s">
        <v>7507</v>
      </c>
      <c r="E4492" s="18" t="str">
        <f aca="false">RIGHT( "0x" &amp; DEC2HEX( HEX2DEC(A4492) + HEX2DEC("84000") ), 8 )</f>
        <v>0x859C1</v>
      </c>
    </row>
    <row r="4493" customFormat="false" ht="15.75" hidden="false" customHeight="false" outlineLevel="0" collapsed="false">
      <c r="A4493" s="5" t="s">
        <v>16793</v>
      </c>
      <c r="B4493" s="25" t="s">
        <v>7509</v>
      </c>
      <c r="E4493" s="18" t="str">
        <f aca="false">RIGHT( "0x" &amp; DEC2HEX( HEX2DEC(A4493) + HEX2DEC("84000") ), 8 )</f>
        <v>0x859EE</v>
      </c>
    </row>
    <row r="4494" customFormat="false" ht="15.75" hidden="false" customHeight="false" outlineLevel="0" collapsed="false">
      <c r="A4494" s="5" t="s">
        <v>16794</v>
      </c>
      <c r="B4494" s="25" t="s">
        <v>9179</v>
      </c>
      <c r="E4494" s="18" t="str">
        <f aca="false">RIGHT( "0x" &amp; DEC2HEX( HEX2DEC(A4494) + HEX2DEC("84000") ), 8 )</f>
        <v>0x85A1B</v>
      </c>
    </row>
    <row r="4495" customFormat="false" ht="15.75" hidden="false" customHeight="false" outlineLevel="0" collapsed="false">
      <c r="A4495" s="5" t="s">
        <v>12461</v>
      </c>
      <c r="B4495" s="25" t="s">
        <v>9228</v>
      </c>
      <c r="E4495" s="18" t="str">
        <f aca="false">RIGHT( "0x" &amp; DEC2HEX( HEX2DEC(A4495) + HEX2DEC("84000") ), 8 )</f>
        <v>0x85A30</v>
      </c>
    </row>
    <row r="4496" customFormat="false" ht="15.75" hidden="false" customHeight="false" outlineLevel="0" collapsed="false">
      <c r="A4496" s="5" t="s">
        <v>16795</v>
      </c>
      <c r="B4496" s="25" t="s">
        <v>7570</v>
      </c>
      <c r="E4496" s="18" t="str">
        <f aca="false">RIGHT( "0x" &amp; DEC2HEX( HEX2DEC(A4496) + HEX2DEC("84000") ), 8 )</f>
        <v>0x85A5F</v>
      </c>
    </row>
    <row r="4497" customFormat="false" ht="15.75" hidden="false" customHeight="false" outlineLevel="0" collapsed="false">
      <c r="A4497" s="5" t="s">
        <v>16796</v>
      </c>
      <c r="B4497" s="25" t="s">
        <v>6509</v>
      </c>
      <c r="E4497" s="18" t="str">
        <f aca="false">RIGHT( "0x" &amp; DEC2HEX( HEX2DEC(A4497) + HEX2DEC("84000") ), 8 )</f>
        <v>0x85A6D</v>
      </c>
    </row>
    <row r="4498" customFormat="false" ht="15.75" hidden="false" customHeight="false" outlineLevel="0" collapsed="false">
      <c r="A4498" s="5" t="s">
        <v>15842</v>
      </c>
      <c r="B4498" s="25" t="s">
        <v>9231</v>
      </c>
      <c r="E4498" s="18" t="str">
        <f aca="false">RIGHT( "0x" &amp; DEC2HEX( HEX2DEC(A4498) + HEX2DEC("84000") ), 8 )</f>
        <v>0x85A88</v>
      </c>
    </row>
    <row r="4499" customFormat="false" ht="15.75" hidden="false" customHeight="false" outlineLevel="0" collapsed="false">
      <c r="A4499" s="5" t="s">
        <v>15524</v>
      </c>
      <c r="B4499" s="25" t="s">
        <v>7576</v>
      </c>
      <c r="E4499" s="18" t="str">
        <f aca="false">RIGHT( "0x" &amp; DEC2HEX( HEX2DEC(A4499) + HEX2DEC("84000") ), 8 )</f>
        <v>0x85AB7</v>
      </c>
    </row>
    <row r="4500" customFormat="false" ht="15.75" hidden="false" customHeight="false" outlineLevel="0" collapsed="false">
      <c r="A4500" s="5" t="s">
        <v>16797</v>
      </c>
      <c r="B4500" s="25" t="s">
        <v>9233</v>
      </c>
      <c r="E4500" s="18" t="str">
        <f aca="false">RIGHT( "0x" &amp; DEC2HEX( HEX2DEC(A4500) + HEX2DEC("84000") ), 8 )</f>
        <v>0x85AE0</v>
      </c>
    </row>
    <row r="4501" customFormat="false" ht="15.75" hidden="false" customHeight="false" outlineLevel="0" collapsed="false">
      <c r="A4501" s="5" t="s">
        <v>16798</v>
      </c>
      <c r="B4501" s="25" t="s">
        <v>7580</v>
      </c>
      <c r="E4501" s="18" t="str">
        <f aca="false">RIGHT( "0x" &amp; DEC2HEX( HEX2DEC(A4501) + HEX2DEC("84000") ), 8 )</f>
        <v>0x85B0F</v>
      </c>
    </row>
    <row r="4502" customFormat="false" ht="15.75" hidden="false" customHeight="false" outlineLevel="0" collapsed="false">
      <c r="A4502" s="5" t="s">
        <v>16799</v>
      </c>
      <c r="B4502" s="25" t="s">
        <v>9236</v>
      </c>
      <c r="E4502" s="18" t="str">
        <f aca="false">RIGHT( "0x" &amp; DEC2HEX( HEX2DEC(A4502) + HEX2DEC("84000") ), 8 )</f>
        <v>0x85B3A</v>
      </c>
    </row>
    <row r="4503" customFormat="false" ht="15.75" hidden="false" customHeight="false" outlineLevel="0" collapsed="false">
      <c r="A4503" s="5" t="s">
        <v>16800</v>
      </c>
      <c r="B4503" s="25" t="s">
        <v>8182</v>
      </c>
      <c r="E4503" s="18" t="str">
        <f aca="false">RIGHT( "0x" &amp; DEC2HEX( HEX2DEC(A4503) + HEX2DEC("84000") ), 8 )</f>
        <v>0x85B5D</v>
      </c>
    </row>
    <row r="4504" customFormat="false" ht="15.75" hidden="false" customHeight="false" outlineLevel="0" collapsed="false">
      <c r="A4504" s="5" t="s">
        <v>16801</v>
      </c>
      <c r="B4504" s="25" t="s">
        <v>7586</v>
      </c>
      <c r="E4504" s="18" t="str">
        <f aca="false">RIGHT( "0x" &amp; DEC2HEX( HEX2DEC(A4504) + HEX2DEC("84000") ), 8 )</f>
        <v>0x85B82</v>
      </c>
    </row>
    <row r="4505" customFormat="false" ht="15.75" hidden="false" customHeight="false" outlineLevel="0" collapsed="false">
      <c r="A4505" s="5" t="s">
        <v>14140</v>
      </c>
      <c r="B4505" s="25" t="s">
        <v>7588</v>
      </c>
      <c r="E4505" s="18" t="str">
        <f aca="false">RIGHT( "0x" &amp; DEC2HEX( HEX2DEC(A4505) + HEX2DEC("84000") ), 8 )</f>
        <v>0x85B99</v>
      </c>
    </row>
    <row r="4506" customFormat="false" ht="15.75" hidden="false" customHeight="false" outlineLevel="0" collapsed="false">
      <c r="A4506" s="5" t="s">
        <v>16802</v>
      </c>
      <c r="B4506" s="25" t="s">
        <v>7590</v>
      </c>
      <c r="E4506" s="18" t="str">
        <f aca="false">RIGHT( "0x" &amp; DEC2HEX( HEX2DEC(A4506) + HEX2DEC("84000") ), 8 )</f>
        <v>0x85BC0</v>
      </c>
    </row>
    <row r="4507" customFormat="false" ht="15.75" hidden="false" customHeight="false" outlineLevel="0" collapsed="false">
      <c r="A4507" s="5" t="s">
        <v>15849</v>
      </c>
      <c r="B4507" s="25" t="s">
        <v>16803</v>
      </c>
      <c r="E4507" s="18" t="str">
        <f aca="false">RIGHT( "0x" &amp; DEC2HEX( HEX2DEC(A4507) + HEX2DEC("84000") ), 8 )</f>
        <v>0x85BEF</v>
      </c>
    </row>
    <row r="4508" customFormat="false" ht="15.75" hidden="false" customHeight="false" outlineLevel="0" collapsed="false">
      <c r="A4508" s="5" t="s">
        <v>15168</v>
      </c>
      <c r="B4508" s="22"/>
      <c r="E4508" s="18" t="str">
        <f aca="false">RIGHT( "0x" &amp; DEC2HEX( HEX2DEC(A4508) + HEX2DEC("84000") ), 8 )</f>
        <v>0x85C01</v>
      </c>
    </row>
    <row r="4509" customFormat="false" ht="15.75" hidden="false" customHeight="false" outlineLevel="0" collapsed="false">
      <c r="A4509" s="24" t="s">
        <v>16804</v>
      </c>
      <c r="B4509" s="25" t="s">
        <v>16805</v>
      </c>
      <c r="E4509" s="18" t="e">
        <f aca="false">RIGHT( "0x" &amp; DEC2HEX( HEX2DEC(A4509) + HEX2DEC("84000") ), 8 )</f>
        <v>#VALUE!</v>
      </c>
    </row>
    <row r="4510" customFormat="false" ht="15.75" hidden="false" customHeight="false" outlineLevel="0" collapsed="false">
      <c r="A4510" s="5" t="s">
        <v>16806</v>
      </c>
      <c r="B4510" s="25" t="s">
        <v>9242</v>
      </c>
      <c r="E4510" s="18" t="str">
        <f aca="false">RIGHT( "0x" &amp; DEC2HEX( HEX2DEC(A4510) + HEX2DEC("84000") ), 8 )</f>
        <v>0x85C1A</v>
      </c>
    </row>
    <row r="4511" customFormat="false" ht="15.75" hidden="false" customHeight="false" outlineLevel="0" collapsed="false">
      <c r="A4511" s="5" t="s">
        <v>16807</v>
      </c>
      <c r="B4511" s="25" t="s">
        <v>9244</v>
      </c>
      <c r="E4511" s="18" t="str">
        <f aca="false">RIGHT( "0x" &amp; DEC2HEX( HEX2DEC(A4511) + HEX2DEC("84000") ), 8 )</f>
        <v>0x85C5C</v>
      </c>
    </row>
    <row r="4512" customFormat="false" ht="15.75" hidden="false" customHeight="false" outlineLevel="0" collapsed="false">
      <c r="A4512" s="5" t="s">
        <v>14152</v>
      </c>
      <c r="B4512" s="25" t="s">
        <v>9245</v>
      </c>
      <c r="E4512" s="18" t="str">
        <f aca="false">RIGHT( "0x" &amp; DEC2HEX( HEX2DEC(A4512) + HEX2DEC("84000") ), 8 )</f>
        <v>0x85C78</v>
      </c>
    </row>
    <row r="4513" customFormat="false" ht="15.75" hidden="false" customHeight="false" outlineLevel="0" collapsed="false">
      <c r="A4513" s="5" t="s">
        <v>16808</v>
      </c>
      <c r="B4513" s="25" t="s">
        <v>9247</v>
      </c>
      <c r="E4513" s="18" t="str">
        <f aca="false">RIGHT( "0x" &amp; DEC2HEX( HEX2DEC(A4513) + HEX2DEC("84000") ), 8 )</f>
        <v>0x85C87</v>
      </c>
    </row>
    <row r="4514" customFormat="false" ht="15.75" hidden="false" customHeight="false" outlineLevel="0" collapsed="false">
      <c r="A4514" s="5" t="s">
        <v>16809</v>
      </c>
      <c r="B4514" s="25" t="s">
        <v>9249</v>
      </c>
      <c r="E4514" s="18" t="str">
        <f aca="false">RIGHT( "0x" &amp; DEC2HEX( HEX2DEC(A4514) + HEX2DEC("84000") ), 8 )</f>
        <v>0x85CB2</v>
      </c>
    </row>
    <row r="4515" customFormat="false" ht="15.75" hidden="false" customHeight="false" outlineLevel="0" collapsed="false">
      <c r="A4515" s="5" t="s">
        <v>16810</v>
      </c>
      <c r="B4515" s="25" t="s">
        <v>9251</v>
      </c>
      <c r="E4515" s="18" t="str">
        <f aca="false">RIGHT( "0x" &amp; DEC2HEX( HEX2DEC(A4515) + HEX2DEC("84000") ), 8 )</f>
        <v>0x85CD3</v>
      </c>
    </row>
    <row r="4516" customFormat="false" ht="15.75" hidden="false" customHeight="false" outlineLevel="0" collapsed="false">
      <c r="A4516" s="5" t="s">
        <v>16811</v>
      </c>
      <c r="B4516" s="25" t="s">
        <v>9253</v>
      </c>
      <c r="E4516" s="18" t="str">
        <f aca="false">RIGHT( "0x" &amp; DEC2HEX( HEX2DEC(A4516) + HEX2DEC("84000") ), 8 )</f>
        <v>0x85CFA</v>
      </c>
    </row>
    <row r="4517" customFormat="false" ht="15.75" hidden="false" customHeight="false" outlineLevel="0" collapsed="false">
      <c r="A4517" s="5" t="s">
        <v>14855</v>
      </c>
      <c r="B4517" s="25" t="s">
        <v>9254</v>
      </c>
      <c r="E4517" s="18" t="str">
        <f aca="false">RIGHT( "0x" &amp; DEC2HEX( HEX2DEC(A4517) + HEX2DEC("84000") ), 8 )</f>
        <v>0x85D27</v>
      </c>
    </row>
    <row r="4518" customFormat="false" ht="15.75" hidden="false" customHeight="false" outlineLevel="0" collapsed="false">
      <c r="A4518" s="5" t="s">
        <v>15177</v>
      </c>
      <c r="B4518" s="25" t="s">
        <v>7503</v>
      </c>
      <c r="E4518" s="18" t="str">
        <f aca="false">RIGHT( "0x" &amp; DEC2HEX( HEX2DEC(A4518) + HEX2DEC("84000") ), 8 )</f>
        <v>0x85D4C</v>
      </c>
    </row>
    <row r="4519" customFormat="false" ht="15.75" hidden="false" customHeight="false" outlineLevel="0" collapsed="false">
      <c r="A4519" s="5" t="s">
        <v>16812</v>
      </c>
      <c r="B4519" s="25" t="s">
        <v>9175</v>
      </c>
      <c r="E4519" s="18" t="str">
        <f aca="false">RIGHT( "0x" &amp; DEC2HEX( HEX2DEC(A4519) + HEX2DEC("84000") ), 8 )</f>
        <v>0x85D6F</v>
      </c>
    </row>
    <row r="4520" customFormat="false" ht="15.75" hidden="false" customHeight="false" outlineLevel="0" collapsed="false">
      <c r="A4520" s="5" t="s">
        <v>16813</v>
      </c>
      <c r="B4520" s="25" t="s">
        <v>7507</v>
      </c>
      <c r="E4520" s="18" t="str">
        <f aca="false">RIGHT( "0x" &amp; DEC2HEX( HEX2DEC(A4520) + HEX2DEC("84000") ), 8 )</f>
        <v>0x85D9F</v>
      </c>
    </row>
    <row r="4521" customFormat="false" ht="15.75" hidden="false" customHeight="false" outlineLevel="0" collapsed="false">
      <c r="A4521" s="5" t="s">
        <v>16814</v>
      </c>
      <c r="B4521" s="25" t="s">
        <v>7509</v>
      </c>
      <c r="E4521" s="18" t="str">
        <f aca="false">RIGHT( "0x" &amp; DEC2HEX( HEX2DEC(A4521) + HEX2DEC("84000") ), 8 )</f>
        <v>0x85DCC</v>
      </c>
    </row>
    <row r="4522" customFormat="false" ht="15.75" hidden="false" customHeight="false" outlineLevel="0" collapsed="false">
      <c r="A4522" s="5" t="s">
        <v>16815</v>
      </c>
      <c r="B4522" s="25" t="s">
        <v>9260</v>
      </c>
      <c r="E4522" s="18" t="str">
        <f aca="false">RIGHT( "0x" &amp; DEC2HEX( HEX2DEC(A4522) + HEX2DEC("84000") ), 8 )</f>
        <v>0x85DF9</v>
      </c>
    </row>
    <row r="4523" customFormat="false" ht="15.75" hidden="false" customHeight="false" outlineLevel="0" collapsed="false">
      <c r="A4523" s="5" t="s">
        <v>16816</v>
      </c>
      <c r="B4523" s="25" t="s">
        <v>9262</v>
      </c>
      <c r="E4523" s="18" t="str">
        <f aca="false">RIGHT( "0x" &amp; DEC2HEX( HEX2DEC(A4523) + HEX2DEC("84000") ), 8 )</f>
        <v>0x85E0A</v>
      </c>
    </row>
    <row r="4524" customFormat="false" ht="15.75" hidden="false" customHeight="false" outlineLevel="0" collapsed="false">
      <c r="A4524" s="5" t="s">
        <v>16817</v>
      </c>
      <c r="B4524" s="25" t="s">
        <v>9264</v>
      </c>
      <c r="E4524" s="18" t="str">
        <f aca="false">RIGHT( "0x" &amp; DEC2HEX( HEX2DEC(A4524) + HEX2DEC("84000") ), 8 )</f>
        <v>0x85E37</v>
      </c>
    </row>
    <row r="4525" customFormat="false" ht="15.75" hidden="false" customHeight="false" outlineLevel="0" collapsed="false">
      <c r="A4525" s="5" t="s">
        <v>14868</v>
      </c>
      <c r="B4525" s="25" t="s">
        <v>9265</v>
      </c>
      <c r="E4525" s="18" t="str">
        <f aca="false">RIGHT( "0x" &amp; DEC2HEX( HEX2DEC(A4525) + HEX2DEC("84000") ), 8 )</f>
        <v>0x85E60</v>
      </c>
    </row>
    <row r="4526" customFormat="false" ht="15.75" hidden="false" customHeight="false" outlineLevel="0" collapsed="false">
      <c r="A4526" s="5" t="s">
        <v>15549</v>
      </c>
      <c r="B4526" s="25" t="s">
        <v>8303</v>
      </c>
      <c r="E4526" s="18" t="str">
        <f aca="false">RIGHT( "0x" &amp; DEC2HEX( HEX2DEC(A4526) + HEX2DEC("84000") ), 8 )</f>
        <v>0x85E8B</v>
      </c>
    </row>
    <row r="4527" customFormat="false" ht="15.75" hidden="false" customHeight="false" outlineLevel="0" collapsed="false">
      <c r="A4527" s="5" t="s">
        <v>16818</v>
      </c>
      <c r="B4527" s="25" t="s">
        <v>9310</v>
      </c>
      <c r="E4527" s="18" t="str">
        <f aca="false">RIGHT( "0x" &amp; DEC2HEX( HEX2DEC(A4527) + HEX2DEC("84000") ), 8 )</f>
        <v>0x85E93</v>
      </c>
    </row>
    <row r="4528" customFormat="false" ht="15.75" hidden="false" customHeight="false" outlineLevel="0" collapsed="false">
      <c r="A4528" s="5" t="s">
        <v>16819</v>
      </c>
      <c r="B4528" s="25" t="s">
        <v>9268</v>
      </c>
      <c r="E4528" s="18" t="str">
        <f aca="false">RIGHT( "0x" &amp; DEC2HEX( HEX2DEC(A4528) + HEX2DEC("84000") ), 8 )</f>
        <v>0x85EAE</v>
      </c>
    </row>
    <row r="4529" customFormat="false" ht="15.75" hidden="false" customHeight="false" outlineLevel="0" collapsed="false">
      <c r="A4529" s="5" t="s">
        <v>16820</v>
      </c>
      <c r="B4529" s="25" t="s">
        <v>9269</v>
      </c>
      <c r="E4529" s="18" t="str">
        <f aca="false">RIGHT( "0x" &amp; DEC2HEX( HEX2DEC(A4529) + HEX2DEC("84000") ), 8 )</f>
        <v>0x85ED9</v>
      </c>
    </row>
    <row r="4530" customFormat="false" ht="15.75" hidden="false" customHeight="false" outlineLevel="0" collapsed="false">
      <c r="A4530" s="5" t="s">
        <v>16821</v>
      </c>
      <c r="B4530" s="25" t="s">
        <v>9271</v>
      </c>
      <c r="E4530" s="18" t="str">
        <f aca="false">RIGHT( "0x" &amp; DEC2HEX( HEX2DEC(A4530) + HEX2DEC("84000") ), 8 )</f>
        <v>0x85F06</v>
      </c>
    </row>
    <row r="4531" customFormat="false" ht="15.75" hidden="false" customHeight="false" outlineLevel="0" collapsed="false">
      <c r="A4531" s="5" t="s">
        <v>16822</v>
      </c>
      <c r="B4531" s="25" t="s">
        <v>9273</v>
      </c>
      <c r="E4531" s="18" t="str">
        <f aca="false">RIGHT( "0x" &amp; DEC2HEX( HEX2DEC(A4531) + HEX2DEC("84000") ), 8 )</f>
        <v>0x85F2B</v>
      </c>
    </row>
    <row r="4532" customFormat="false" ht="15.75" hidden="false" customHeight="false" outlineLevel="0" collapsed="false">
      <c r="A4532" s="5" t="s">
        <v>16823</v>
      </c>
      <c r="B4532" s="25" t="s">
        <v>9275</v>
      </c>
      <c r="E4532" s="18" t="str">
        <f aca="false">RIGHT( "0x" &amp; DEC2HEX( HEX2DEC(A4532) + HEX2DEC("84000") ), 8 )</f>
        <v>0x85F5A</v>
      </c>
    </row>
    <row r="4533" customFormat="false" ht="15.75" hidden="false" customHeight="false" outlineLevel="0" collapsed="false">
      <c r="A4533" s="5" t="s">
        <v>16824</v>
      </c>
      <c r="B4533" s="25" t="s">
        <v>9277</v>
      </c>
      <c r="E4533" s="18" t="str">
        <f aca="false">RIGHT( "0x" &amp; DEC2HEX( HEX2DEC(A4533) + HEX2DEC("84000") ), 8 )</f>
        <v>0x85F81</v>
      </c>
    </row>
    <row r="4534" customFormat="false" ht="15.75" hidden="false" customHeight="false" outlineLevel="0" collapsed="false">
      <c r="A4534" s="5" t="s">
        <v>16189</v>
      </c>
      <c r="B4534" s="25" t="s">
        <v>9278</v>
      </c>
      <c r="E4534" s="18" t="str">
        <f aca="false">RIGHT( "0x" &amp; DEC2HEX( HEX2DEC(A4534) + HEX2DEC("84000") ), 8 )</f>
        <v>0x85FB0</v>
      </c>
    </row>
    <row r="4535" customFormat="false" ht="15.75" hidden="false" customHeight="false" outlineLevel="0" collapsed="false">
      <c r="A4535" s="5" t="s">
        <v>16825</v>
      </c>
      <c r="B4535" s="25" t="s">
        <v>9280</v>
      </c>
      <c r="E4535" s="18" t="str">
        <f aca="false">RIGHT( "0x" &amp; DEC2HEX( HEX2DEC(A4535) + HEX2DEC("84000") ), 8 )</f>
        <v>0x85FDD</v>
      </c>
    </row>
    <row r="4536" customFormat="false" ht="15.75" hidden="false" customHeight="false" outlineLevel="0" collapsed="false">
      <c r="A4536" s="5" t="s">
        <v>16826</v>
      </c>
      <c r="B4536" s="25" t="s">
        <v>9282</v>
      </c>
      <c r="E4536" s="18" t="str">
        <f aca="false">RIGHT( "0x" &amp; DEC2HEX( HEX2DEC(A4536) + HEX2DEC("84000") ), 8 )</f>
        <v>0x86008</v>
      </c>
    </row>
    <row r="4537" customFormat="false" ht="15.75" hidden="false" customHeight="false" outlineLevel="0" collapsed="false">
      <c r="A4537" s="5" t="s">
        <v>16827</v>
      </c>
      <c r="B4537" s="25" t="s">
        <v>7588</v>
      </c>
      <c r="E4537" s="18" t="str">
        <f aca="false">RIGHT( "0x" &amp; DEC2HEX( HEX2DEC(A4537) + HEX2DEC("84000") ), 8 )</f>
        <v>0x86023</v>
      </c>
    </row>
    <row r="4538" customFormat="false" ht="15.75" hidden="false" customHeight="false" outlineLevel="0" collapsed="false">
      <c r="A4538" s="5" t="s">
        <v>16828</v>
      </c>
      <c r="B4538" s="25" t="s">
        <v>9285</v>
      </c>
      <c r="E4538" s="18" t="str">
        <f aca="false">RIGHT( "0x" &amp; DEC2HEX( HEX2DEC(A4538) + HEX2DEC("84000") ), 8 )</f>
        <v>0x8604A</v>
      </c>
    </row>
    <row r="4539" customFormat="false" ht="15.75" hidden="false" customHeight="false" outlineLevel="0" collapsed="false">
      <c r="A4539" s="5" t="s">
        <v>16829</v>
      </c>
      <c r="B4539" s="25" t="s">
        <v>9287</v>
      </c>
      <c r="E4539" s="18" t="str">
        <f aca="false">RIGHT( "0x" &amp; DEC2HEX( HEX2DEC(A4539) + HEX2DEC("84000") ), 8 )</f>
        <v>0x86079</v>
      </c>
    </row>
    <row r="4540" customFormat="false" ht="15.75" hidden="false" customHeight="false" outlineLevel="0" collapsed="false">
      <c r="A4540" s="5" t="s">
        <v>16830</v>
      </c>
      <c r="B4540" s="25" t="s">
        <v>9289</v>
      </c>
      <c r="E4540" s="18" t="str">
        <f aca="false">RIGHT( "0x" &amp; DEC2HEX( HEX2DEC(A4540) + HEX2DEC("84000") ), 8 )</f>
        <v>0x860B5</v>
      </c>
    </row>
    <row r="4541" customFormat="false" ht="15.75" hidden="false" customHeight="false" outlineLevel="0" collapsed="false">
      <c r="A4541" s="5" t="s">
        <v>16831</v>
      </c>
      <c r="B4541" s="25" t="s">
        <v>9291</v>
      </c>
      <c r="E4541" s="18" t="str">
        <f aca="false">RIGHT( "0x" &amp; DEC2HEX( HEX2DEC(A4541) + HEX2DEC("84000") ), 8 )</f>
        <v>0x860DE</v>
      </c>
    </row>
    <row r="4542" customFormat="false" ht="15.75" hidden="false" customHeight="false" outlineLevel="0" collapsed="false">
      <c r="A4542" s="5" t="s">
        <v>16832</v>
      </c>
      <c r="B4542" s="25" t="s">
        <v>9249</v>
      </c>
      <c r="E4542" s="18" t="str">
        <f aca="false">RIGHT( "0x" &amp; DEC2HEX( HEX2DEC(A4542) + HEX2DEC("84000") ), 8 )</f>
        <v>0x8610B</v>
      </c>
    </row>
    <row r="4543" customFormat="false" ht="15.75" hidden="false" customHeight="false" outlineLevel="0" collapsed="false">
      <c r="A4543" s="5" t="s">
        <v>16833</v>
      </c>
      <c r="B4543" s="25" t="s">
        <v>9294</v>
      </c>
      <c r="E4543" s="18" t="str">
        <f aca="false">RIGHT( "0x" &amp; DEC2HEX( HEX2DEC(A4543) + HEX2DEC("84000") ), 8 )</f>
        <v>0x86128</v>
      </c>
    </row>
    <row r="4544" customFormat="false" ht="15.75" hidden="false" customHeight="false" outlineLevel="0" collapsed="false">
      <c r="A4544" s="5" t="s">
        <v>16834</v>
      </c>
      <c r="B4544" s="25" t="s">
        <v>9296</v>
      </c>
      <c r="E4544" s="18" t="str">
        <f aca="false">RIGHT( "0x" &amp; DEC2HEX( HEX2DEC(A4544) + HEX2DEC("84000") ), 8 )</f>
        <v>0x86155</v>
      </c>
    </row>
    <row r="4545" customFormat="false" ht="15.75" hidden="false" customHeight="false" outlineLevel="0" collapsed="false">
      <c r="A4545" s="5" t="s">
        <v>16835</v>
      </c>
      <c r="B4545" s="25" t="s">
        <v>9298</v>
      </c>
      <c r="E4545" s="18" t="str">
        <f aca="false">RIGHT( "0x" &amp; DEC2HEX( HEX2DEC(A4545) + HEX2DEC("84000") ), 8 )</f>
        <v>0x86182</v>
      </c>
    </row>
    <row r="4546" customFormat="false" ht="15.75" hidden="false" customHeight="false" outlineLevel="0" collapsed="false">
      <c r="A4546" s="5" t="s">
        <v>16836</v>
      </c>
      <c r="B4546" s="25" t="s">
        <v>9300</v>
      </c>
      <c r="E4546" s="18" t="str">
        <f aca="false">RIGHT( "0x" &amp; DEC2HEX( HEX2DEC(A4546) + HEX2DEC("84000") ), 8 )</f>
        <v>0x861B8</v>
      </c>
    </row>
    <row r="4547" customFormat="false" ht="15.75" hidden="false" customHeight="false" outlineLevel="0" collapsed="false">
      <c r="A4547" s="5" t="s">
        <v>14211</v>
      </c>
      <c r="B4547" s="25" t="s">
        <v>9301</v>
      </c>
      <c r="E4547" s="18" t="str">
        <f aca="false">RIGHT( "0x" &amp; DEC2HEX( HEX2DEC(A4547) + HEX2DEC("84000") ), 8 )</f>
        <v>0x861C4</v>
      </c>
    </row>
    <row r="4548" customFormat="false" ht="15.75" hidden="false" customHeight="false" outlineLevel="0" collapsed="false">
      <c r="A4548" s="5" t="s">
        <v>16837</v>
      </c>
      <c r="B4548" s="25" t="s">
        <v>9303</v>
      </c>
      <c r="E4548" s="18" t="str">
        <f aca="false">RIGHT( "0x" &amp; DEC2HEX( HEX2DEC(A4548) + HEX2DEC("84000") ), 8 )</f>
        <v>0x861E5</v>
      </c>
    </row>
    <row r="4549" customFormat="false" ht="15.75" hidden="false" customHeight="false" outlineLevel="0" collapsed="false">
      <c r="A4549" s="5" t="s">
        <v>14213</v>
      </c>
      <c r="B4549" s="25" t="s">
        <v>9304</v>
      </c>
      <c r="E4549" s="18" t="str">
        <f aca="false">RIGHT( "0x" &amp; DEC2HEX( HEX2DEC(A4549) + HEX2DEC("84000") ), 8 )</f>
        <v>0x86201</v>
      </c>
    </row>
    <row r="4550" customFormat="false" ht="15.75" hidden="false" customHeight="false" outlineLevel="0" collapsed="false">
      <c r="A4550" s="5" t="s">
        <v>16838</v>
      </c>
      <c r="B4550" s="25" t="s">
        <v>9306</v>
      </c>
      <c r="E4550" s="18" t="str">
        <f aca="false">RIGHT( "0x" &amp; DEC2HEX( HEX2DEC(A4550) + HEX2DEC("84000") ), 8 )</f>
        <v>0x86214</v>
      </c>
    </row>
    <row r="4551" customFormat="false" ht="15.75" hidden="false" customHeight="false" outlineLevel="0" collapsed="false">
      <c r="A4551" s="5" t="s">
        <v>15571</v>
      </c>
      <c r="B4551" s="25" t="s">
        <v>9262</v>
      </c>
      <c r="E4551" s="18" t="str">
        <f aca="false">RIGHT( "0x" &amp; DEC2HEX( HEX2DEC(A4551) + HEX2DEC("84000") ), 8 )</f>
        <v>0x86237</v>
      </c>
    </row>
    <row r="4552" customFormat="false" ht="15.75" hidden="false" customHeight="false" outlineLevel="0" collapsed="false">
      <c r="A4552" s="5" t="s">
        <v>15889</v>
      </c>
      <c r="B4552" s="25" t="s">
        <v>9264</v>
      </c>
      <c r="E4552" s="18" t="str">
        <f aca="false">RIGHT( "0x" &amp; DEC2HEX( HEX2DEC(A4552) + HEX2DEC("84000") ), 8 )</f>
        <v>0x86264</v>
      </c>
    </row>
    <row r="4553" customFormat="false" ht="15.75" hidden="false" customHeight="false" outlineLevel="0" collapsed="false">
      <c r="A4553" s="5" t="s">
        <v>16839</v>
      </c>
      <c r="B4553" s="25" t="s">
        <v>9265</v>
      </c>
      <c r="E4553" s="18" t="str">
        <f aca="false">RIGHT( "0x" &amp; DEC2HEX( HEX2DEC(A4553) + HEX2DEC("84000") ), 8 )</f>
        <v>0x8628D</v>
      </c>
    </row>
    <row r="4554" customFormat="false" ht="15.75" hidden="false" customHeight="false" outlineLevel="0" collapsed="false">
      <c r="A4554" s="5" t="s">
        <v>16840</v>
      </c>
      <c r="B4554" s="25" t="s">
        <v>8303</v>
      </c>
      <c r="E4554" s="18" t="str">
        <f aca="false">RIGHT( "0x" &amp; DEC2HEX( HEX2DEC(A4554) + HEX2DEC("84000") ), 8 )</f>
        <v>0x862B8</v>
      </c>
    </row>
    <row r="4555" customFormat="false" ht="15.75" hidden="false" customHeight="false" outlineLevel="0" collapsed="false">
      <c r="A4555" s="5" t="s">
        <v>16841</v>
      </c>
      <c r="B4555" s="25" t="s">
        <v>9310</v>
      </c>
      <c r="E4555" s="18" t="str">
        <f aca="false">RIGHT( "0x" &amp; DEC2HEX( HEX2DEC(A4555) + HEX2DEC("84000") ), 8 )</f>
        <v>0x862C0</v>
      </c>
    </row>
    <row r="4556" customFormat="false" ht="15.75" hidden="false" customHeight="false" outlineLevel="0" collapsed="false">
      <c r="A4556" s="5" t="s">
        <v>16842</v>
      </c>
      <c r="B4556" s="25" t="s">
        <v>9312</v>
      </c>
      <c r="E4556" s="18" t="str">
        <f aca="false">RIGHT( "0x" &amp; DEC2HEX( HEX2DEC(A4556) + HEX2DEC("84000") ), 8 )</f>
        <v>0x862DB</v>
      </c>
    </row>
    <row r="4557" customFormat="false" ht="15.75" hidden="false" customHeight="false" outlineLevel="0" collapsed="false">
      <c r="A4557" s="5" t="s">
        <v>16843</v>
      </c>
      <c r="B4557" s="25" t="s">
        <v>9314</v>
      </c>
      <c r="E4557" s="18" t="str">
        <f aca="false">RIGHT( "0x" &amp; DEC2HEX( HEX2DEC(A4557) + HEX2DEC("84000") ), 8 )</f>
        <v>0x86306</v>
      </c>
    </row>
    <row r="4558" customFormat="false" ht="15.75" hidden="false" customHeight="false" outlineLevel="0" collapsed="false">
      <c r="A4558" s="5" t="s">
        <v>16844</v>
      </c>
      <c r="B4558" s="25" t="s">
        <v>9271</v>
      </c>
      <c r="E4558" s="18" t="str">
        <f aca="false">RIGHT( "0x" &amp; DEC2HEX( HEX2DEC(A4558) + HEX2DEC("84000") ), 8 )</f>
        <v>0x86333</v>
      </c>
    </row>
    <row r="4559" customFormat="false" ht="15.75" hidden="false" customHeight="false" outlineLevel="0" collapsed="false">
      <c r="A4559" s="5" t="s">
        <v>16845</v>
      </c>
      <c r="B4559" s="25" t="s">
        <v>9273</v>
      </c>
      <c r="E4559" s="18" t="str">
        <f aca="false">RIGHT( "0x" &amp; DEC2HEX( HEX2DEC(A4559) + HEX2DEC("84000") ), 8 )</f>
        <v>0x86358</v>
      </c>
    </row>
    <row r="4560" customFormat="false" ht="15.75" hidden="false" customHeight="false" outlineLevel="0" collapsed="false">
      <c r="A4560" s="5" t="s">
        <v>16846</v>
      </c>
      <c r="B4560" s="25" t="s">
        <v>9275</v>
      </c>
      <c r="E4560" s="18" t="str">
        <f aca="false">RIGHT( "0x" &amp; DEC2HEX( HEX2DEC(A4560) + HEX2DEC("84000") ), 8 )</f>
        <v>0x86387</v>
      </c>
    </row>
    <row r="4561" customFormat="false" ht="15.75" hidden="false" customHeight="false" outlineLevel="0" collapsed="false">
      <c r="A4561" s="5" t="s">
        <v>16847</v>
      </c>
      <c r="B4561" s="25" t="s">
        <v>9277</v>
      </c>
      <c r="E4561" s="18" t="str">
        <f aca="false">RIGHT( "0x" &amp; DEC2HEX( HEX2DEC(A4561) + HEX2DEC("84000") ), 8 )</f>
        <v>0x863AE</v>
      </c>
    </row>
    <row r="4562" customFormat="false" ht="15.75" hidden="false" customHeight="false" outlineLevel="0" collapsed="false">
      <c r="A4562" s="5" t="s">
        <v>15584</v>
      </c>
      <c r="B4562" s="25" t="s">
        <v>9319</v>
      </c>
      <c r="E4562" s="18" t="str">
        <f aca="false">RIGHT( "0x" &amp; DEC2HEX( HEX2DEC(A4562) + HEX2DEC("84000") ), 8 )</f>
        <v>0x863DD</v>
      </c>
    </row>
    <row r="4563" customFormat="false" ht="15.75" hidden="false" customHeight="false" outlineLevel="0" collapsed="false">
      <c r="A4563" s="5" t="s">
        <v>16848</v>
      </c>
      <c r="B4563" s="25" t="s">
        <v>6522</v>
      </c>
      <c r="E4563" s="18" t="str">
        <f aca="false">RIGHT( "0x" &amp; DEC2HEX( HEX2DEC(A4563) + HEX2DEC("84000") ), 8 )</f>
        <v>0x86408</v>
      </c>
    </row>
    <row r="4564" customFormat="false" ht="15.75" hidden="false" customHeight="false" outlineLevel="0" collapsed="false">
      <c r="A4564" s="5" t="s">
        <v>16849</v>
      </c>
      <c r="B4564" s="25" t="s">
        <v>8191</v>
      </c>
      <c r="E4564" s="18" t="str">
        <f aca="false">RIGHT( "0x" &amp; DEC2HEX( HEX2DEC(A4564) + HEX2DEC("84000") ), 8 )</f>
        <v>0x8641D</v>
      </c>
    </row>
    <row r="4565" customFormat="false" ht="15.75" hidden="false" customHeight="false" outlineLevel="0" collapsed="false">
      <c r="A4565" s="5" t="s">
        <v>16850</v>
      </c>
      <c r="B4565" s="25" t="s">
        <v>9146</v>
      </c>
      <c r="E4565" s="18" t="str">
        <f aca="false">RIGHT( "0x" &amp; DEC2HEX( HEX2DEC(A4565) + HEX2DEC("84000") ), 8 )</f>
        <v>0x86452</v>
      </c>
    </row>
    <row r="4566" customFormat="false" ht="15.75" hidden="false" customHeight="false" outlineLevel="0" collapsed="false">
      <c r="A4566" s="5" t="s">
        <v>16851</v>
      </c>
      <c r="B4566" s="25" t="s">
        <v>9323</v>
      </c>
      <c r="E4566" s="18" t="str">
        <f aca="false">RIGHT( "0x" &amp; DEC2HEX( HEX2DEC(A4566) + HEX2DEC("84000") ), 8 )</f>
        <v>0x86466</v>
      </c>
    </row>
    <row r="4567" customFormat="false" ht="15.75" hidden="false" customHeight="false" outlineLevel="0" collapsed="false">
      <c r="A4567" s="5" t="s">
        <v>16852</v>
      </c>
      <c r="B4567" s="25" t="s">
        <v>9325</v>
      </c>
      <c r="E4567" s="18" t="str">
        <f aca="false">RIGHT( "0x" &amp; DEC2HEX( HEX2DEC(A4567) + HEX2DEC("84000") ), 8 )</f>
        <v>0x8648D</v>
      </c>
    </row>
    <row r="4568" customFormat="false" ht="15.75" hidden="false" customHeight="false" outlineLevel="0" collapsed="false">
      <c r="A4568" s="5" t="s">
        <v>16853</v>
      </c>
      <c r="B4568" s="25" t="s">
        <v>9327</v>
      </c>
      <c r="E4568" s="18" t="str">
        <f aca="false">RIGHT( "0x" &amp; DEC2HEX( HEX2DEC(A4568) + HEX2DEC("84000") ), 8 )</f>
        <v>0x864B6</v>
      </c>
    </row>
    <row r="4569" customFormat="false" ht="15.75" hidden="false" customHeight="false" outlineLevel="0" collapsed="false">
      <c r="A4569" s="5" t="s">
        <v>16854</v>
      </c>
      <c r="B4569" s="25" t="s">
        <v>9329</v>
      </c>
      <c r="E4569" s="18" t="str">
        <f aca="false">RIGHT( "0x" &amp; DEC2HEX( HEX2DEC(A4569) + HEX2DEC("84000") ), 8 )</f>
        <v>0x864D1</v>
      </c>
    </row>
    <row r="4570" customFormat="false" ht="15.75" hidden="false" customHeight="false" outlineLevel="0" collapsed="false">
      <c r="A4570" s="5" t="s">
        <v>16855</v>
      </c>
      <c r="B4570" s="25" t="s">
        <v>9331</v>
      </c>
      <c r="E4570" s="18" t="str">
        <f aca="false">RIGHT( "0x" &amp; DEC2HEX( HEX2DEC(A4570) + HEX2DEC("84000") ), 8 )</f>
        <v>0x864F8</v>
      </c>
    </row>
    <row r="4571" customFormat="false" ht="15.75" hidden="false" customHeight="false" outlineLevel="0" collapsed="false">
      <c r="A4571" s="5" t="s">
        <v>16856</v>
      </c>
      <c r="B4571" s="25" t="s">
        <v>9333</v>
      </c>
      <c r="E4571" s="18" t="str">
        <f aca="false">RIGHT( "0x" &amp; DEC2HEX( HEX2DEC(A4571) + HEX2DEC("84000") ), 8 )</f>
        <v>0x8651B</v>
      </c>
    </row>
    <row r="4572" customFormat="false" ht="15.75" hidden="false" customHeight="false" outlineLevel="0" collapsed="false">
      <c r="A4572" s="5" t="s">
        <v>16857</v>
      </c>
      <c r="B4572" s="25" t="s">
        <v>9335</v>
      </c>
      <c r="E4572" s="18" t="str">
        <f aca="false">RIGHT( "0x" &amp; DEC2HEX( HEX2DEC(A4572) + HEX2DEC("84000") ), 8 )</f>
        <v>0x86538</v>
      </c>
    </row>
    <row r="4573" customFormat="false" ht="15.75" hidden="false" customHeight="false" outlineLevel="0" collapsed="false">
      <c r="A4573" s="5" t="s">
        <v>16858</v>
      </c>
      <c r="B4573" s="25" t="s">
        <v>7642</v>
      </c>
      <c r="E4573" s="18" t="str">
        <f aca="false">RIGHT( "0x" &amp; DEC2HEX( HEX2DEC(A4573) + HEX2DEC("84000") ), 8 )</f>
        <v>0x8656A</v>
      </c>
    </row>
    <row r="4574" customFormat="false" ht="15.75" hidden="false" customHeight="false" outlineLevel="0" collapsed="false">
      <c r="A4574" s="5" t="s">
        <v>16859</v>
      </c>
      <c r="B4574" s="25" t="s">
        <v>7644</v>
      </c>
      <c r="E4574" s="18" t="str">
        <f aca="false">RIGHT( "0x" &amp; DEC2HEX( HEX2DEC(A4574) + HEX2DEC("84000") ), 8 )</f>
        <v>0x86575</v>
      </c>
    </row>
    <row r="4575" customFormat="false" ht="15.75" hidden="false" customHeight="false" outlineLevel="0" collapsed="false">
      <c r="A4575" s="5" t="s">
        <v>16860</v>
      </c>
      <c r="B4575" s="25" t="s">
        <v>7646</v>
      </c>
      <c r="E4575" s="18" t="str">
        <f aca="false">RIGHT( "0x" &amp; DEC2HEX( HEX2DEC(A4575) + HEX2DEC("84000") ), 8 )</f>
        <v>0x865AF</v>
      </c>
    </row>
    <row r="4576" customFormat="false" ht="15.75" hidden="false" customHeight="false" outlineLevel="0" collapsed="false">
      <c r="A4576" s="5" t="s">
        <v>16861</v>
      </c>
      <c r="B4576" s="25" t="s">
        <v>9340</v>
      </c>
      <c r="E4576" s="18" t="str">
        <f aca="false">RIGHT( "0x" &amp; DEC2HEX( HEX2DEC(A4576) + HEX2DEC("84000") ), 8 )</f>
        <v>0x865CA</v>
      </c>
    </row>
    <row r="4577" customFormat="false" ht="15.75" hidden="false" customHeight="false" outlineLevel="0" collapsed="false">
      <c r="A4577" s="5" t="s">
        <v>14262</v>
      </c>
      <c r="B4577" s="25" t="s">
        <v>9341</v>
      </c>
      <c r="E4577" s="18" t="str">
        <f aca="false">RIGHT( "0x" &amp; DEC2HEX( HEX2DEC(A4577) + HEX2DEC("84000") ), 8 )</f>
        <v>0x86601</v>
      </c>
    </row>
    <row r="4578" customFormat="false" ht="15.75" hidden="false" customHeight="false" outlineLevel="0" collapsed="false">
      <c r="A4578" s="5" t="s">
        <v>16862</v>
      </c>
      <c r="B4578" s="25" t="s">
        <v>7651</v>
      </c>
      <c r="E4578" s="18" t="str">
        <f aca="false">RIGHT( "0x" &amp; DEC2HEX( HEX2DEC(A4578) + HEX2DEC("84000") ), 8 )</f>
        <v>0x86620</v>
      </c>
    </row>
    <row r="4579" customFormat="false" ht="15.75" hidden="false" customHeight="false" outlineLevel="0" collapsed="false">
      <c r="A4579" s="5" t="s">
        <v>16863</v>
      </c>
      <c r="B4579" s="25" t="s">
        <v>9344</v>
      </c>
      <c r="E4579" s="18" t="str">
        <f aca="false">RIGHT( "0x" &amp; DEC2HEX( HEX2DEC(A4579) + HEX2DEC("84000") ), 8 )</f>
        <v>0x86645</v>
      </c>
    </row>
    <row r="4580" customFormat="false" ht="15.75" hidden="false" customHeight="false" outlineLevel="0" collapsed="false">
      <c r="A4580" s="5" t="s">
        <v>16864</v>
      </c>
      <c r="B4580" s="25" t="s">
        <v>7655</v>
      </c>
      <c r="E4580" s="18" t="str">
        <f aca="false">RIGHT( "0x" &amp; DEC2HEX( HEX2DEC(A4580) + HEX2DEC("84000") ), 8 )</f>
        <v>0x8665E</v>
      </c>
    </row>
    <row r="4581" customFormat="false" ht="15.75" hidden="false" customHeight="false" outlineLevel="0" collapsed="false">
      <c r="A4581" s="5" t="s">
        <v>14270</v>
      </c>
      <c r="B4581" s="25" t="s">
        <v>7657</v>
      </c>
      <c r="E4581" s="18" t="str">
        <f aca="false">RIGHT( "0x" &amp; DEC2HEX( HEX2DEC(A4581) + HEX2DEC("84000") ), 8 )</f>
        <v>0x86687</v>
      </c>
    </row>
    <row r="4582" customFormat="false" ht="15.75" hidden="false" customHeight="false" outlineLevel="0" collapsed="false">
      <c r="A4582" s="5" t="s">
        <v>16865</v>
      </c>
      <c r="B4582" s="25" t="s">
        <v>9347</v>
      </c>
      <c r="E4582" s="18" t="str">
        <f aca="false">RIGHT( "0x" &amp; DEC2HEX( HEX2DEC(A4582) + HEX2DEC("84000") ), 8 )</f>
        <v>0x866B0</v>
      </c>
    </row>
    <row r="4583" customFormat="false" ht="15.75" hidden="false" customHeight="false" outlineLevel="0" collapsed="false">
      <c r="A4583" s="5" t="s">
        <v>16866</v>
      </c>
      <c r="B4583" s="25" t="s">
        <v>7646</v>
      </c>
      <c r="E4583" s="18" t="str">
        <f aca="false">RIGHT( "0x" &amp; DEC2HEX( HEX2DEC(A4583) + HEX2DEC("84000") ), 8 )</f>
        <v>0x866E7</v>
      </c>
    </row>
    <row r="4584" customFormat="false" ht="15.75" hidden="false" customHeight="false" outlineLevel="0" collapsed="false">
      <c r="A4584" s="5" t="s">
        <v>16867</v>
      </c>
      <c r="B4584" s="25" t="s">
        <v>9340</v>
      </c>
      <c r="E4584" s="18" t="str">
        <f aca="false">RIGHT( "0x" &amp; DEC2HEX( HEX2DEC(A4584) + HEX2DEC("84000") ), 8 )</f>
        <v>0x86702</v>
      </c>
    </row>
    <row r="4585" customFormat="false" ht="15.75" hidden="false" customHeight="false" outlineLevel="0" collapsed="false">
      <c r="A4585" s="5" t="s">
        <v>16868</v>
      </c>
      <c r="B4585" s="25" t="s">
        <v>8775</v>
      </c>
      <c r="E4585" s="18" t="str">
        <f aca="false">RIGHT( "0x" &amp; DEC2HEX( HEX2DEC(A4585) + HEX2DEC("84000") ), 8 )</f>
        <v>0x86737</v>
      </c>
    </row>
    <row r="4586" customFormat="false" ht="15.75" hidden="false" customHeight="false" outlineLevel="0" collapsed="false">
      <c r="A4586" s="5" t="s">
        <v>16869</v>
      </c>
      <c r="B4586" s="25" t="s">
        <v>8777</v>
      </c>
      <c r="E4586" s="18" t="str">
        <f aca="false">RIGHT( "0x" &amp; DEC2HEX( HEX2DEC(A4586) + HEX2DEC("84000") ), 8 )</f>
        <v>0x8674A</v>
      </c>
    </row>
    <row r="4587" customFormat="false" ht="15.75" hidden="false" customHeight="false" outlineLevel="0" collapsed="false">
      <c r="A4587" s="5" t="s">
        <v>16870</v>
      </c>
      <c r="B4587" s="25" t="s">
        <v>9344</v>
      </c>
      <c r="E4587" s="18" t="str">
        <f aca="false">RIGHT( "0x" &amp; DEC2HEX( HEX2DEC(A4587) + HEX2DEC("84000") ), 8 )</f>
        <v>0x86771</v>
      </c>
    </row>
    <row r="4588" customFormat="false" ht="15.75" hidden="false" customHeight="false" outlineLevel="0" collapsed="false">
      <c r="A4588" s="5" t="s">
        <v>16241</v>
      </c>
      <c r="B4588" s="25" t="s">
        <v>8780</v>
      </c>
      <c r="E4588" s="18" t="str">
        <f aca="false">RIGHT( "0x" &amp; DEC2HEX( HEX2DEC(A4588) + HEX2DEC("84000") ), 8 )</f>
        <v>0x8678A</v>
      </c>
    </row>
    <row r="4589" customFormat="false" ht="15.75" hidden="false" customHeight="false" outlineLevel="0" collapsed="false">
      <c r="A4589" s="5" t="s">
        <v>16242</v>
      </c>
      <c r="B4589" s="25" t="s">
        <v>7657</v>
      </c>
      <c r="E4589" s="18" t="str">
        <f aca="false">RIGHT( "0x" &amp; DEC2HEX( HEX2DEC(A4589) + HEX2DEC("84000") ), 8 )</f>
        <v>0x867AB</v>
      </c>
    </row>
    <row r="4590" customFormat="false" ht="15.75" hidden="false" customHeight="false" outlineLevel="0" collapsed="false">
      <c r="A4590" s="5" t="s">
        <v>16871</v>
      </c>
      <c r="B4590" s="25" t="s">
        <v>9354</v>
      </c>
      <c r="E4590" s="18" t="str">
        <f aca="false">RIGHT( "0x" &amp; DEC2HEX( HEX2DEC(A4590) + HEX2DEC("84000") ), 8 )</f>
        <v>0x867D4</v>
      </c>
    </row>
    <row r="4591" customFormat="false" ht="15.75" hidden="false" customHeight="false" outlineLevel="0" collapsed="false">
      <c r="A4591" s="5" t="s">
        <v>16872</v>
      </c>
      <c r="B4591" s="25" t="s">
        <v>7660</v>
      </c>
      <c r="E4591" s="18" t="str">
        <f aca="false">RIGHT( "0x" &amp; DEC2HEX( HEX2DEC(A4591) + HEX2DEC("84000") ), 8 )</f>
        <v>0x86806</v>
      </c>
    </row>
    <row r="4592" customFormat="false" ht="15.75" hidden="false" customHeight="false" outlineLevel="0" collapsed="false">
      <c r="A4592" s="5" t="s">
        <v>16590</v>
      </c>
      <c r="B4592" s="25" t="s">
        <v>9356</v>
      </c>
      <c r="E4592" s="18" t="str">
        <f aca="false">RIGHT( "0x" &amp; DEC2HEX( HEX2DEC(A4592) + HEX2DEC("84000") ), 8 )</f>
        <v>0x86823</v>
      </c>
    </row>
    <row r="4593" customFormat="false" ht="15.75" hidden="false" customHeight="false" outlineLevel="0" collapsed="false">
      <c r="A4593" s="5" t="s">
        <v>16873</v>
      </c>
      <c r="B4593" s="25" t="s">
        <v>7666</v>
      </c>
      <c r="E4593" s="18" t="str">
        <f aca="false">RIGHT( "0x" &amp; DEC2HEX( HEX2DEC(A4593) + HEX2DEC("84000") ), 8 )</f>
        <v>0x86852</v>
      </c>
    </row>
    <row r="4594" customFormat="false" ht="15.75" hidden="false" customHeight="false" outlineLevel="0" collapsed="false">
      <c r="A4594" s="5" t="s">
        <v>16874</v>
      </c>
      <c r="B4594" s="25" t="s">
        <v>9359</v>
      </c>
      <c r="E4594" s="18" t="str">
        <f aca="false">RIGHT( "0x" &amp; DEC2HEX( HEX2DEC(A4594) + HEX2DEC("84000") ), 8 )</f>
        <v>0x8686F</v>
      </c>
    </row>
    <row r="4595" customFormat="false" ht="15.75" hidden="false" customHeight="false" outlineLevel="0" collapsed="false">
      <c r="A4595" s="5" t="s">
        <v>16875</v>
      </c>
      <c r="B4595" s="25" t="s">
        <v>9361</v>
      </c>
      <c r="E4595" s="18" t="str">
        <f aca="false">RIGHT( "0x" &amp; DEC2HEX( HEX2DEC(A4595) + HEX2DEC("84000") ), 8 )</f>
        <v>0x86896</v>
      </c>
    </row>
    <row r="4596" customFormat="false" ht="15.75" hidden="false" customHeight="false" outlineLevel="0" collapsed="false">
      <c r="A4596" s="5" t="s">
        <v>16876</v>
      </c>
      <c r="B4596" s="25" t="s">
        <v>7672</v>
      </c>
      <c r="E4596" s="18" t="str">
        <f aca="false">RIGHT( "0x" &amp; DEC2HEX( HEX2DEC(A4596) + HEX2DEC("84000") ), 8 )</f>
        <v>0x868C3</v>
      </c>
    </row>
    <row r="4597" customFormat="false" ht="15.75" hidden="false" customHeight="false" outlineLevel="0" collapsed="false">
      <c r="A4597" s="5" t="s">
        <v>16877</v>
      </c>
      <c r="B4597" s="25" t="s">
        <v>9364</v>
      </c>
      <c r="E4597" s="18" t="str">
        <f aca="false">RIGHT( "0x" &amp; DEC2HEX( HEX2DEC(A4597) + HEX2DEC("84000") ), 8 )</f>
        <v>0x868E4</v>
      </c>
    </row>
    <row r="4598" customFormat="false" ht="15.75" hidden="false" customHeight="false" outlineLevel="0" collapsed="false">
      <c r="A4598" s="5" t="s">
        <v>16878</v>
      </c>
      <c r="B4598" s="25" t="s">
        <v>9365</v>
      </c>
      <c r="E4598" s="18" t="str">
        <f aca="false">RIGHT( "0x" &amp; DEC2HEX( HEX2DEC(A4598) + HEX2DEC("84000") ), 8 )</f>
        <v>0x86905</v>
      </c>
    </row>
    <row r="4599" customFormat="false" ht="15.75" hidden="false" customHeight="false" outlineLevel="0" collapsed="false">
      <c r="A4599" s="5" t="s">
        <v>16879</v>
      </c>
      <c r="B4599" s="25" t="s">
        <v>7678</v>
      </c>
      <c r="E4599" s="18" t="str">
        <f aca="false">RIGHT( "0x" &amp; DEC2HEX( HEX2DEC(A4599) + HEX2DEC("84000") ), 8 )</f>
        <v>0x8692C</v>
      </c>
    </row>
    <row r="4600" customFormat="false" ht="15.75" hidden="false" customHeight="false" outlineLevel="0" collapsed="false">
      <c r="A4600" s="5" t="s">
        <v>16880</v>
      </c>
      <c r="B4600" s="25" t="s">
        <v>7680</v>
      </c>
      <c r="E4600" s="18" t="str">
        <f aca="false">RIGHT( "0x" &amp; DEC2HEX( HEX2DEC(A4600) + HEX2DEC("84000") ), 8 )</f>
        <v>0x86949</v>
      </c>
    </row>
    <row r="4601" customFormat="false" ht="15.75" hidden="false" customHeight="false" outlineLevel="0" collapsed="false">
      <c r="A4601" s="5" t="s">
        <v>16881</v>
      </c>
      <c r="B4601" s="25" t="s">
        <v>7681</v>
      </c>
      <c r="E4601" s="18" t="str">
        <f aca="false">RIGHT( "0x" &amp; DEC2HEX( HEX2DEC(A4601) + HEX2DEC("84000") ), 8 )</f>
        <v>0x86970</v>
      </c>
    </row>
    <row r="4602" customFormat="false" ht="15.75" hidden="false" customHeight="false" outlineLevel="0" collapsed="false">
      <c r="A4602" s="5" t="s">
        <v>16882</v>
      </c>
      <c r="B4602" s="25" t="s">
        <v>7683</v>
      </c>
      <c r="E4602" s="18" t="str">
        <f aca="false">RIGHT( "0x" &amp; DEC2HEX( HEX2DEC(A4602) + HEX2DEC("84000") ), 8 )</f>
        <v>0x86993</v>
      </c>
    </row>
    <row r="4603" customFormat="false" ht="15.75" hidden="false" customHeight="false" outlineLevel="0" collapsed="false">
      <c r="A4603" s="5" t="s">
        <v>16883</v>
      </c>
      <c r="B4603" s="25" t="s">
        <v>9371</v>
      </c>
      <c r="E4603" s="18" t="str">
        <f aca="false">RIGHT( "0x" &amp; DEC2HEX( HEX2DEC(A4603) + HEX2DEC("84000") ), 8 )</f>
        <v>0x869B4</v>
      </c>
    </row>
    <row r="4604" customFormat="false" ht="15.75" hidden="false" customHeight="false" outlineLevel="0" collapsed="false">
      <c r="A4604" s="5" t="s">
        <v>16605</v>
      </c>
      <c r="B4604" s="25" t="s">
        <v>7097</v>
      </c>
      <c r="E4604" s="18" t="str">
        <f aca="false">RIGHT( "0x" &amp; DEC2HEX( HEX2DEC(A4604) + HEX2DEC("84000") ), 8 )</f>
        <v>0x869CC</v>
      </c>
    </row>
    <row r="4605" customFormat="false" ht="15.75" hidden="false" customHeight="false" outlineLevel="0" collapsed="false">
      <c r="A4605" s="5" t="s">
        <v>16884</v>
      </c>
      <c r="B4605" s="25" t="s">
        <v>9374</v>
      </c>
      <c r="E4605" s="18" t="str">
        <f aca="false">RIGHT( "0x" &amp; DEC2HEX( HEX2DEC(A4605) + HEX2DEC("84000") ), 8 )</f>
        <v>0x869DD</v>
      </c>
    </row>
    <row r="4606" customFormat="false" ht="15.75" hidden="false" customHeight="false" outlineLevel="0" collapsed="false">
      <c r="A4606" s="5" t="s">
        <v>16885</v>
      </c>
      <c r="B4606" s="25" t="s">
        <v>7689</v>
      </c>
      <c r="E4606" s="18" t="str">
        <f aca="false">RIGHT( "0x" &amp; DEC2HEX( HEX2DEC(A4606) + HEX2DEC("84000") ), 8 )</f>
        <v>0x869FC</v>
      </c>
    </row>
    <row r="4607" customFormat="false" ht="15.75" hidden="false" customHeight="false" outlineLevel="0" collapsed="false">
      <c r="A4607" s="5" t="s">
        <v>16886</v>
      </c>
      <c r="B4607" s="25" t="s">
        <v>7102</v>
      </c>
      <c r="E4607" s="18" t="str">
        <f aca="false">RIGHT( "0x" &amp; DEC2HEX( HEX2DEC(A4607) + HEX2DEC("84000") ), 8 )</f>
        <v>0x86A2F</v>
      </c>
    </row>
    <row r="4608" customFormat="false" ht="15.75" hidden="false" customHeight="false" outlineLevel="0" collapsed="false">
      <c r="A4608" s="5" t="s">
        <v>16608</v>
      </c>
      <c r="B4608" s="25" t="s">
        <v>6584</v>
      </c>
      <c r="E4608" s="18" t="str">
        <f aca="false">RIGHT( "0x" &amp; DEC2HEX( HEX2DEC(A4608) + HEX2DEC("84000") ), 8 )</f>
        <v>0x86A50</v>
      </c>
    </row>
    <row r="4609" customFormat="false" ht="15.75" hidden="false" customHeight="false" outlineLevel="0" collapsed="false">
      <c r="A4609" s="5" t="s">
        <v>16257</v>
      </c>
      <c r="B4609" s="25" t="s">
        <v>7706</v>
      </c>
      <c r="E4609" s="18" t="str">
        <f aca="false">RIGHT( "0x" &amp; DEC2HEX( HEX2DEC(A4609) + HEX2DEC("84000") ), 8 )</f>
        <v>0x86A61</v>
      </c>
    </row>
    <row r="4610" customFormat="false" ht="15.75" hidden="false" customHeight="false" outlineLevel="0" collapsed="false">
      <c r="A4610" s="5" t="s">
        <v>16887</v>
      </c>
      <c r="B4610" s="25" t="s">
        <v>5580</v>
      </c>
      <c r="E4610" s="18" t="str">
        <f aca="false">RIGHT( "0x" &amp; DEC2HEX( HEX2DEC(A4610) + HEX2DEC("84000") ), 8 )</f>
        <v>0x86A88</v>
      </c>
    </row>
    <row r="4611" customFormat="false" ht="15.75" hidden="false" customHeight="false" outlineLevel="0" collapsed="false">
      <c r="A4611" s="5" t="s">
        <v>16888</v>
      </c>
      <c r="B4611" s="25" t="s">
        <v>9146</v>
      </c>
      <c r="E4611" s="18" t="str">
        <f aca="false">RIGHT( "0x" &amp; DEC2HEX( HEX2DEC(A4611) + HEX2DEC("84000") ), 8 )</f>
        <v>0x86A9D</v>
      </c>
    </row>
    <row r="4612" customFormat="false" ht="15.75" hidden="false" customHeight="false" outlineLevel="0" collapsed="false">
      <c r="A4612" s="5" t="s">
        <v>16889</v>
      </c>
      <c r="B4612" s="25" t="s">
        <v>9381</v>
      </c>
      <c r="E4612" s="18" t="str">
        <f aca="false">RIGHT( "0x" &amp; DEC2HEX( HEX2DEC(A4612) + HEX2DEC("84000") ), 8 )</f>
        <v>0x86AB0</v>
      </c>
    </row>
    <row r="4613" customFormat="false" ht="15.75" hidden="false" customHeight="false" outlineLevel="0" collapsed="false">
      <c r="A4613" s="5" t="s">
        <v>16890</v>
      </c>
      <c r="B4613" s="25" t="s">
        <v>9383</v>
      </c>
      <c r="E4613" s="18" t="str">
        <f aca="false">RIGHT( "0x" &amp; DEC2HEX( HEX2DEC(A4613) + HEX2DEC("84000") ), 8 )</f>
        <v>0x86AC6</v>
      </c>
    </row>
    <row r="4614" customFormat="false" ht="15.75" hidden="false" customHeight="false" outlineLevel="0" collapsed="false">
      <c r="A4614" s="5" t="s">
        <v>16891</v>
      </c>
      <c r="B4614" s="25" t="s">
        <v>9385</v>
      </c>
      <c r="E4614" s="18" t="str">
        <f aca="false">RIGHT( "0x" &amp; DEC2HEX( HEX2DEC(A4614) + HEX2DEC("84000") ), 8 )</f>
        <v>0x86AF3</v>
      </c>
    </row>
    <row r="4615" customFormat="false" ht="15.75" hidden="false" customHeight="false" outlineLevel="0" collapsed="false">
      <c r="A4615" s="5" t="s">
        <v>16892</v>
      </c>
      <c r="B4615" s="25" t="s">
        <v>9387</v>
      </c>
      <c r="E4615" s="18" t="str">
        <f aca="false">RIGHT( "0x" &amp; DEC2HEX( HEX2DEC(A4615) + HEX2DEC("84000") ), 8 )</f>
        <v>0x86B01</v>
      </c>
    </row>
    <row r="4616" customFormat="false" ht="15.75" hidden="false" customHeight="false" outlineLevel="0" collapsed="false">
      <c r="A4616" s="5" t="s">
        <v>16893</v>
      </c>
      <c r="B4616" s="25" t="s">
        <v>9389</v>
      </c>
      <c r="E4616" s="18" t="str">
        <f aca="false">RIGHT( "0x" &amp; DEC2HEX( HEX2DEC(A4616) + HEX2DEC("84000") ), 8 )</f>
        <v>0x86B30</v>
      </c>
    </row>
    <row r="4617" customFormat="false" ht="15.75" hidden="false" customHeight="false" outlineLevel="0" collapsed="false">
      <c r="A4617" s="5" t="s">
        <v>16894</v>
      </c>
      <c r="B4617" s="25" t="s">
        <v>9391</v>
      </c>
      <c r="E4617" s="18" t="str">
        <f aca="false">RIGHT( "0x" &amp; DEC2HEX( HEX2DEC(A4617) + HEX2DEC("84000") ), 8 )</f>
        <v>0x86B4F</v>
      </c>
    </row>
    <row r="4618" customFormat="false" ht="15.75" hidden="false" customHeight="false" outlineLevel="0" collapsed="false">
      <c r="A4618" s="5" t="s">
        <v>16895</v>
      </c>
      <c r="B4618" s="25" t="s">
        <v>9393</v>
      </c>
      <c r="E4618" s="18" t="str">
        <f aca="false">RIGHT( "0x" &amp; DEC2HEX( HEX2DEC(A4618) + HEX2DEC("84000") ), 8 )</f>
        <v>0x86B69</v>
      </c>
    </row>
    <row r="4619" customFormat="false" ht="15.75" hidden="false" customHeight="false" outlineLevel="0" collapsed="false">
      <c r="A4619" s="5" t="s">
        <v>16896</v>
      </c>
      <c r="B4619" s="25" t="s">
        <v>7721</v>
      </c>
      <c r="E4619" s="18" t="str">
        <f aca="false">RIGHT( "0x" &amp; DEC2HEX( HEX2DEC(A4619) + HEX2DEC("84000") ), 8 )</f>
        <v>0x86B87</v>
      </c>
    </row>
    <row r="4620" customFormat="false" ht="15.75" hidden="false" customHeight="false" outlineLevel="0" collapsed="false">
      <c r="A4620" s="5" t="s">
        <v>16897</v>
      </c>
      <c r="B4620" s="25" t="s">
        <v>7905</v>
      </c>
      <c r="E4620" s="18" t="str">
        <f aca="false">RIGHT( "0x" &amp; DEC2HEX( HEX2DEC(A4620) + HEX2DEC("84000") ), 8 )</f>
        <v>0x86BA2</v>
      </c>
    </row>
    <row r="4621" customFormat="false" ht="15.75" hidden="false" customHeight="false" outlineLevel="0" collapsed="false">
      <c r="A4621" s="5" t="s">
        <v>16617</v>
      </c>
      <c r="B4621" s="25" t="s">
        <v>7336</v>
      </c>
      <c r="E4621" s="18" t="str">
        <f aca="false">RIGHT( "0x" &amp; DEC2HEX( HEX2DEC(A4621) + HEX2DEC("84000") ), 8 )</f>
        <v>0x86BC0</v>
      </c>
    </row>
    <row r="4622" customFormat="false" ht="15.75" hidden="false" customHeight="false" outlineLevel="0" collapsed="false">
      <c r="A4622" s="5" t="s">
        <v>16898</v>
      </c>
      <c r="B4622" s="25" t="s">
        <v>9396</v>
      </c>
      <c r="E4622" s="18" t="str">
        <f aca="false">RIGHT( "0x" &amp; DEC2HEX( HEX2DEC(A4622) + HEX2DEC("84000") ), 8 )</f>
        <v>0x86BD0</v>
      </c>
    </row>
    <row r="4623" customFormat="false" ht="15.75" hidden="false" customHeight="false" outlineLevel="0" collapsed="false">
      <c r="A4623" s="5" t="s">
        <v>16899</v>
      </c>
      <c r="B4623" s="25" t="s">
        <v>16900</v>
      </c>
      <c r="E4623" s="18" t="str">
        <f aca="false">RIGHT( "0x" &amp; DEC2HEX( HEX2DEC(A4623) + HEX2DEC("84000") ), 8 )</f>
        <v>0x86BF5</v>
      </c>
    </row>
    <row r="4624" customFormat="false" ht="15.75" hidden="false" customHeight="false" outlineLevel="0" collapsed="false">
      <c r="A4624" s="5" t="s">
        <v>14352</v>
      </c>
      <c r="B4624" s="25" t="s">
        <v>16901</v>
      </c>
      <c r="E4624" s="18" t="str">
        <f aca="false">RIGHT( "0x" &amp; DEC2HEX( HEX2DEC(A4624) + HEX2DEC("84000") ), 8 )</f>
        <v>0x86C01</v>
      </c>
    </row>
    <row r="4625" customFormat="false" ht="15.75" hidden="false" customHeight="false" outlineLevel="0" collapsed="false">
      <c r="A4625" s="5" t="s">
        <v>16902</v>
      </c>
      <c r="B4625" s="25" t="s">
        <v>9400</v>
      </c>
      <c r="E4625" s="18" t="str">
        <f aca="false">RIGHT( "0x" &amp; DEC2HEX( HEX2DEC(A4625) + HEX2DEC("84000") ), 8 )</f>
        <v>0x86C1E</v>
      </c>
    </row>
    <row r="4626" customFormat="false" ht="15.75" hidden="false" customHeight="false" outlineLevel="0" collapsed="false">
      <c r="A4626" s="5" t="s">
        <v>16903</v>
      </c>
      <c r="B4626" s="25" t="s">
        <v>9402</v>
      </c>
      <c r="E4626" s="18" t="str">
        <f aca="false">RIGHT( "0x" &amp; DEC2HEX( HEX2DEC(A4626) + HEX2DEC("84000") ), 8 )</f>
        <v>0x86C45</v>
      </c>
    </row>
    <row r="4627" customFormat="false" ht="15.75" hidden="false" customHeight="false" outlineLevel="0" collapsed="false">
      <c r="A4627" s="5" t="s">
        <v>14358</v>
      </c>
      <c r="B4627" s="25" t="s">
        <v>9403</v>
      </c>
      <c r="E4627" s="18" t="str">
        <f aca="false">RIGHT( "0x" &amp; DEC2HEX( HEX2DEC(A4627) + HEX2DEC("84000") ), 8 )</f>
        <v>0x86C66</v>
      </c>
    </row>
    <row r="4628" customFormat="false" ht="15.75" hidden="false" customHeight="false" outlineLevel="0" collapsed="false">
      <c r="A4628" s="5" t="s">
        <v>16271</v>
      </c>
      <c r="B4628" s="25" t="s">
        <v>9404</v>
      </c>
      <c r="E4628" s="18" t="str">
        <f aca="false">RIGHT( "0x" &amp; DEC2HEX( HEX2DEC(A4628) + HEX2DEC("84000") ), 8 )</f>
        <v>0x86C87</v>
      </c>
    </row>
    <row r="4629" customFormat="false" ht="15.75" hidden="false" customHeight="false" outlineLevel="0" collapsed="false">
      <c r="A4629" s="5" t="s">
        <v>16904</v>
      </c>
      <c r="B4629" s="25" t="s">
        <v>9406</v>
      </c>
      <c r="E4629" s="18" t="str">
        <f aca="false">RIGHT( "0x" &amp; DEC2HEX( HEX2DEC(A4629) + HEX2DEC("84000") ), 8 )</f>
        <v>0x86CAC</v>
      </c>
    </row>
    <row r="4630" customFormat="false" ht="15.75" hidden="false" customHeight="false" outlineLevel="0" collapsed="false">
      <c r="A4630" s="5" t="s">
        <v>16905</v>
      </c>
      <c r="B4630" s="25" t="s">
        <v>9408</v>
      </c>
      <c r="E4630" s="18" t="str">
        <f aca="false">RIGHT( "0x" &amp; DEC2HEX( HEX2DEC(A4630) + HEX2DEC("84000") ), 8 )</f>
        <v>0x86CD1</v>
      </c>
    </row>
    <row r="4631" customFormat="false" ht="15.75" hidden="false" customHeight="false" outlineLevel="0" collapsed="false">
      <c r="A4631" s="5" t="s">
        <v>16906</v>
      </c>
      <c r="B4631" s="25" t="s">
        <v>9410</v>
      </c>
      <c r="E4631" s="18" t="str">
        <f aca="false">RIGHT( "0x" &amp; DEC2HEX( HEX2DEC(A4631) + HEX2DEC("84000") ), 8 )</f>
        <v>0x86D00</v>
      </c>
    </row>
    <row r="4632" customFormat="false" ht="15.75" hidden="false" customHeight="false" outlineLevel="0" collapsed="false">
      <c r="A4632" s="5" t="s">
        <v>16907</v>
      </c>
      <c r="B4632" s="25" t="s">
        <v>9412</v>
      </c>
      <c r="E4632" s="18" t="str">
        <f aca="false">RIGHT( "0x" &amp; DEC2HEX( HEX2DEC(A4632) + HEX2DEC("84000") ), 8 )</f>
        <v>0x86D27</v>
      </c>
    </row>
    <row r="4633" customFormat="false" ht="15.75" hidden="false" customHeight="false" outlineLevel="0" collapsed="false">
      <c r="A4633" s="5" t="s">
        <v>16908</v>
      </c>
      <c r="B4633" s="25" t="s">
        <v>9414</v>
      </c>
      <c r="E4633" s="18" t="str">
        <f aca="false">RIGHT( "0x" &amp; DEC2HEX( HEX2DEC(A4633) + HEX2DEC("84000") ), 8 )</f>
        <v>0x86D50</v>
      </c>
    </row>
    <row r="4634" customFormat="false" ht="15.75" hidden="false" customHeight="false" outlineLevel="0" collapsed="false">
      <c r="A4634" s="5" t="s">
        <v>13678</v>
      </c>
      <c r="B4634" s="25" t="s">
        <v>9415</v>
      </c>
      <c r="E4634" s="18" t="str">
        <f aca="false">RIGHT( "0x" &amp; DEC2HEX( HEX2DEC(A4634) + HEX2DEC("84000") ), 8 )</f>
        <v>0x86D65</v>
      </c>
    </row>
    <row r="4635" customFormat="false" ht="15.75" hidden="false" customHeight="false" outlineLevel="0" collapsed="false">
      <c r="A4635" s="5" t="s">
        <v>16909</v>
      </c>
      <c r="B4635" s="25" t="s">
        <v>9417</v>
      </c>
      <c r="E4635" s="18" t="str">
        <f aca="false">RIGHT( "0x" &amp; DEC2HEX( HEX2DEC(A4635) + HEX2DEC("84000") ), 8 )</f>
        <v>0x86D86</v>
      </c>
    </row>
    <row r="4636" customFormat="false" ht="15.75" hidden="false" customHeight="false" outlineLevel="0" collapsed="false">
      <c r="A4636" s="5" t="s">
        <v>16910</v>
      </c>
      <c r="B4636" s="25" t="s">
        <v>9419</v>
      </c>
      <c r="E4636" s="18" t="str">
        <f aca="false">RIGHT( "0x" &amp; DEC2HEX( HEX2DEC(A4636) + HEX2DEC("84000") ), 8 )</f>
        <v>0x86DA9</v>
      </c>
    </row>
    <row r="4637" customFormat="false" ht="15.75" hidden="false" customHeight="false" outlineLevel="0" collapsed="false">
      <c r="A4637" s="5" t="s">
        <v>16911</v>
      </c>
      <c r="B4637" s="25" t="s">
        <v>9421</v>
      </c>
      <c r="E4637" s="18" t="str">
        <f aca="false">RIGHT( "0x" &amp; DEC2HEX( HEX2DEC(A4637) + HEX2DEC("84000") ), 8 )</f>
        <v>0x86DCC</v>
      </c>
    </row>
    <row r="4638" customFormat="false" ht="15.75" hidden="false" customHeight="false" outlineLevel="0" collapsed="false">
      <c r="A4638" s="5" t="s">
        <v>16912</v>
      </c>
      <c r="B4638" s="25" t="s">
        <v>9423</v>
      </c>
      <c r="E4638" s="18" t="str">
        <f aca="false">RIGHT( "0x" &amp; DEC2HEX( HEX2DEC(A4638) + HEX2DEC("84000") ), 8 )</f>
        <v>0x86DF5</v>
      </c>
    </row>
    <row r="4639" customFormat="false" ht="15.75" hidden="false" customHeight="false" outlineLevel="0" collapsed="false">
      <c r="A4639" s="5" t="s">
        <v>15969</v>
      </c>
      <c r="B4639" s="25" t="s">
        <v>9424</v>
      </c>
      <c r="E4639" s="18" t="str">
        <f aca="false">RIGHT( "0x" &amp; DEC2HEX( HEX2DEC(A4639) + HEX2DEC("84000") ), 8 )</f>
        <v>0x86E01</v>
      </c>
    </row>
    <row r="4640" customFormat="false" ht="15.75" hidden="false" customHeight="false" outlineLevel="0" collapsed="false">
      <c r="A4640" s="5" t="s">
        <v>16913</v>
      </c>
      <c r="B4640" s="25" t="s">
        <v>9426</v>
      </c>
      <c r="E4640" s="18" t="str">
        <f aca="false">RIGHT( "0x" &amp; DEC2HEX( HEX2DEC(A4640) + HEX2DEC("84000") ), 8 )</f>
        <v>0x86E1C</v>
      </c>
    </row>
    <row r="4641" customFormat="false" ht="15.75" hidden="false" customHeight="false" outlineLevel="0" collapsed="false">
      <c r="A4641" s="5" t="s">
        <v>16914</v>
      </c>
      <c r="B4641" s="25" t="s">
        <v>9428</v>
      </c>
      <c r="E4641" s="18" t="str">
        <f aca="false">RIGHT( "0x" &amp; DEC2HEX( HEX2DEC(A4641) + HEX2DEC("84000") ), 8 )</f>
        <v>0x86E47</v>
      </c>
    </row>
    <row r="4642" customFormat="false" ht="15.75" hidden="false" customHeight="false" outlineLevel="0" collapsed="false">
      <c r="A4642" s="5" t="s">
        <v>16636</v>
      </c>
      <c r="B4642" s="25" t="s">
        <v>9430</v>
      </c>
      <c r="E4642" s="18" t="str">
        <f aca="false">RIGHT( "0x" &amp; DEC2HEX( HEX2DEC(A4642) + HEX2DEC("84000") ), 8 )</f>
        <v>0x86E70</v>
      </c>
    </row>
    <row r="4643" customFormat="false" ht="15.75" hidden="false" customHeight="false" outlineLevel="0" collapsed="false">
      <c r="A4643" s="5" t="s">
        <v>16915</v>
      </c>
      <c r="B4643" s="25" t="s">
        <v>9432</v>
      </c>
      <c r="E4643" s="18" t="str">
        <f aca="false">RIGHT( "0x" &amp; DEC2HEX( HEX2DEC(A4643) + HEX2DEC("84000") ), 8 )</f>
        <v>0x86E95</v>
      </c>
    </row>
    <row r="4644" customFormat="false" ht="15.75" hidden="false" customHeight="false" outlineLevel="0" collapsed="false">
      <c r="A4644" s="5" t="s">
        <v>16916</v>
      </c>
      <c r="B4644" s="25" t="s">
        <v>9434</v>
      </c>
      <c r="E4644" s="18" t="str">
        <f aca="false">RIGHT( "0x" &amp; DEC2HEX( HEX2DEC(A4644) + HEX2DEC("84000") ), 8 )</f>
        <v>0x86EBA</v>
      </c>
    </row>
    <row r="4645" customFormat="false" ht="15.75" hidden="false" customHeight="false" outlineLevel="0" collapsed="false">
      <c r="A4645" s="5" t="s">
        <v>16917</v>
      </c>
      <c r="B4645" s="25" t="s">
        <v>9436</v>
      </c>
      <c r="E4645" s="18" t="str">
        <f aca="false">RIGHT( "0x" &amp; DEC2HEX( HEX2DEC(A4645) + HEX2DEC("84000") ), 8 )</f>
        <v>0x86EDF</v>
      </c>
    </row>
    <row r="4646" customFormat="false" ht="15.75" hidden="false" customHeight="false" outlineLevel="0" collapsed="false">
      <c r="A4646" s="5" t="s">
        <v>16918</v>
      </c>
      <c r="B4646" s="25" t="s">
        <v>9438</v>
      </c>
      <c r="E4646" s="18" t="str">
        <f aca="false">RIGHT( "0x" &amp; DEC2HEX( HEX2DEC(A4646) + HEX2DEC("84000") ), 8 )</f>
        <v>0x86F0E</v>
      </c>
    </row>
    <row r="4647" customFormat="false" ht="15.75" hidden="false" customHeight="false" outlineLevel="0" collapsed="false">
      <c r="A4647" s="5" t="s">
        <v>16919</v>
      </c>
      <c r="B4647" s="25" t="s">
        <v>9440</v>
      </c>
      <c r="E4647" s="18" t="str">
        <f aca="false">RIGHT( "0x" &amp; DEC2HEX( HEX2DEC(A4647) + HEX2DEC("84000") ), 8 )</f>
        <v>0x86F33</v>
      </c>
    </row>
    <row r="4648" customFormat="false" ht="15.75" hidden="false" customHeight="false" outlineLevel="0" collapsed="false">
      <c r="A4648" s="5" t="s">
        <v>16920</v>
      </c>
      <c r="B4648" s="25" t="s">
        <v>9442</v>
      </c>
      <c r="E4648" s="18" t="str">
        <f aca="false">RIGHT( "0x" &amp; DEC2HEX( HEX2DEC(A4648) + HEX2DEC("84000") ), 8 )</f>
        <v>0x86F5E</v>
      </c>
    </row>
    <row r="4649" customFormat="false" ht="15.75" hidden="false" customHeight="false" outlineLevel="0" collapsed="false">
      <c r="A4649" s="5" t="s">
        <v>16921</v>
      </c>
      <c r="B4649" s="25" t="s">
        <v>5328</v>
      </c>
      <c r="E4649" s="18" t="str">
        <f aca="false">RIGHT( "0x" &amp; DEC2HEX( HEX2DEC(A4649) + HEX2DEC("84000") ), 8 )</f>
        <v>0x86F84</v>
      </c>
    </row>
    <row r="4650" customFormat="false" ht="15.75" hidden="false" customHeight="false" outlineLevel="0" collapsed="false">
      <c r="A4650" s="5" t="s">
        <v>16922</v>
      </c>
      <c r="B4650" s="25" t="s">
        <v>6335</v>
      </c>
      <c r="E4650" s="18" t="str">
        <f aca="false">RIGHT( "0x" &amp; DEC2HEX( HEX2DEC(A4650) + HEX2DEC("84000") ), 8 )</f>
        <v>0x86F8D</v>
      </c>
    </row>
    <row r="4651" customFormat="false" ht="15.75" hidden="false" customHeight="false" outlineLevel="0" collapsed="false">
      <c r="A4651" s="5" t="s">
        <v>16923</v>
      </c>
      <c r="B4651" s="25" t="s">
        <v>9445</v>
      </c>
      <c r="E4651" s="18" t="str">
        <f aca="false">RIGHT( "0x" &amp; DEC2HEX( HEX2DEC(A4651) + HEX2DEC("84000") ), 8 )</f>
        <v>0x86F96</v>
      </c>
    </row>
    <row r="4652" customFormat="false" ht="15.75" hidden="false" customHeight="false" outlineLevel="0" collapsed="false">
      <c r="A4652" s="5" t="s">
        <v>16924</v>
      </c>
      <c r="B4652" s="25" t="s">
        <v>9447</v>
      </c>
      <c r="E4652" s="18" t="str">
        <f aca="false">RIGHT( "0x" &amp; DEC2HEX( HEX2DEC(A4652) + HEX2DEC("84000") ), 8 )</f>
        <v>0x86FC5</v>
      </c>
    </row>
    <row r="4653" customFormat="false" ht="15.75" hidden="false" customHeight="false" outlineLevel="0" collapsed="false">
      <c r="A4653" s="5" t="s">
        <v>16925</v>
      </c>
      <c r="B4653" s="25" t="s">
        <v>7327</v>
      </c>
      <c r="E4653" s="18" t="str">
        <f aca="false">RIGHT( "0x" &amp; DEC2HEX( HEX2DEC(A4653) + HEX2DEC("84000") ), 8 )</f>
        <v>0x86FEC</v>
      </c>
    </row>
    <row r="4654" customFormat="false" ht="15.75" hidden="false" customHeight="false" outlineLevel="0" collapsed="false">
      <c r="A4654" s="5" t="s">
        <v>16926</v>
      </c>
      <c r="B4654" s="25" t="s">
        <v>9449</v>
      </c>
      <c r="E4654" s="18" t="str">
        <f aca="false">RIGHT( "0x" &amp; DEC2HEX( HEX2DEC(A4654) + HEX2DEC("84000") ), 8 )</f>
        <v>0x86FF3</v>
      </c>
    </row>
    <row r="4655" customFormat="false" ht="15.75" hidden="false" customHeight="false" outlineLevel="0" collapsed="false">
      <c r="A4655" s="5" t="s">
        <v>14401</v>
      </c>
      <c r="B4655" s="25" t="s">
        <v>9451</v>
      </c>
      <c r="E4655" s="18" t="str">
        <f aca="false">RIGHT( "0x" &amp; DEC2HEX( HEX2DEC(A4655) + HEX2DEC("84000") ), 8 )</f>
        <v>0x87001</v>
      </c>
    </row>
    <row r="4656" customFormat="false" ht="15.75" hidden="false" customHeight="false" outlineLevel="0" collapsed="false">
      <c r="A4656" s="5" t="s">
        <v>16927</v>
      </c>
      <c r="B4656" s="25" t="s">
        <v>9453</v>
      </c>
      <c r="E4656" s="18" t="str">
        <f aca="false">RIGHT( "0x" &amp; DEC2HEX( HEX2DEC(A4656) + HEX2DEC("84000") ), 8 )</f>
        <v>0x8700B</v>
      </c>
    </row>
    <row r="4657" customFormat="false" ht="15.75" hidden="false" customHeight="false" outlineLevel="0" collapsed="false">
      <c r="A4657" s="5" t="s">
        <v>16928</v>
      </c>
      <c r="B4657" s="25" t="s">
        <v>9454</v>
      </c>
      <c r="E4657" s="18" t="str">
        <f aca="false">RIGHT( "0x" &amp; DEC2HEX( HEX2DEC(A4657) + HEX2DEC("84000") ), 8 )</f>
        <v>0x87020</v>
      </c>
    </row>
    <row r="4658" customFormat="false" ht="15.75" hidden="false" customHeight="false" outlineLevel="0" collapsed="false">
      <c r="A4658" s="5" t="s">
        <v>16298</v>
      </c>
      <c r="B4658" s="25" t="s">
        <v>7327</v>
      </c>
      <c r="E4658" s="18" t="str">
        <f aca="false">RIGHT( "0x" &amp; DEC2HEX( HEX2DEC(A4658) + HEX2DEC("84000") ), 8 )</f>
        <v>0x8704C</v>
      </c>
    </row>
    <row r="4659" customFormat="false" ht="15.75" hidden="false" customHeight="false" outlineLevel="0" collapsed="false">
      <c r="A4659" s="5" t="s">
        <v>16929</v>
      </c>
      <c r="B4659" s="25" t="s">
        <v>9456</v>
      </c>
      <c r="E4659" s="18" t="str">
        <f aca="false">RIGHT( "0x" &amp; DEC2HEX( HEX2DEC(A4659) + HEX2DEC("84000") ), 8 )</f>
        <v>0x87056</v>
      </c>
    </row>
    <row r="4660" customFormat="false" ht="15.75" hidden="false" customHeight="false" outlineLevel="0" collapsed="false">
      <c r="A4660" s="5" t="s">
        <v>16930</v>
      </c>
      <c r="B4660" s="25" t="s">
        <v>9457</v>
      </c>
      <c r="E4660" s="18" t="str">
        <f aca="false">RIGHT( "0x" &amp; DEC2HEX( HEX2DEC(A4660) + HEX2DEC("84000") ), 8 )</f>
        <v>0x87074</v>
      </c>
    </row>
    <row r="4661" customFormat="false" ht="15.75" hidden="false" customHeight="false" outlineLevel="0" collapsed="false">
      <c r="A4661" s="5" t="s">
        <v>16931</v>
      </c>
      <c r="B4661" s="25" t="s">
        <v>9459</v>
      </c>
      <c r="E4661" s="18" t="str">
        <f aca="false">RIGHT( "0x" &amp; DEC2HEX( HEX2DEC(A4661) + HEX2DEC("84000") ), 8 )</f>
        <v>0x8708B</v>
      </c>
    </row>
    <row r="4662" customFormat="false" ht="15.75" hidden="false" customHeight="false" outlineLevel="0" collapsed="false">
      <c r="A4662" s="5" t="s">
        <v>16932</v>
      </c>
      <c r="B4662" s="25" t="s">
        <v>9461</v>
      </c>
      <c r="E4662" s="18" t="str">
        <f aca="false">RIGHT( "0x" &amp; DEC2HEX( HEX2DEC(A4662) + HEX2DEC("84000") ), 8 )</f>
        <v>0x87099</v>
      </c>
    </row>
    <row r="4663" customFormat="false" ht="15.75" hidden="false" customHeight="false" outlineLevel="0" collapsed="false">
      <c r="A4663" s="5" t="s">
        <v>16933</v>
      </c>
      <c r="B4663" s="25" t="s">
        <v>9462</v>
      </c>
      <c r="E4663" s="18" t="str">
        <f aca="false">RIGHT( "0x" &amp; DEC2HEX( HEX2DEC(A4663) + HEX2DEC("84000") ), 8 )</f>
        <v>0x870B8</v>
      </c>
    </row>
    <row r="4664" customFormat="false" ht="15.75" hidden="false" customHeight="false" outlineLevel="0" collapsed="false">
      <c r="A4664" s="5" t="s">
        <v>16934</v>
      </c>
      <c r="B4664" s="25" t="s">
        <v>9463</v>
      </c>
      <c r="E4664" s="18" t="str">
        <f aca="false">RIGHT( "0x" &amp; DEC2HEX( HEX2DEC(A4664) + HEX2DEC("84000") ), 8 )</f>
        <v>0x870CC</v>
      </c>
    </row>
    <row r="4665" customFormat="false" ht="15.75" hidden="false" customHeight="false" outlineLevel="0" collapsed="false">
      <c r="A4665" s="5" t="s">
        <v>16935</v>
      </c>
      <c r="B4665" s="25" t="s">
        <v>9465</v>
      </c>
      <c r="E4665" s="18" t="str">
        <f aca="false">RIGHT( "0x" &amp; DEC2HEX( HEX2DEC(A4665) + HEX2DEC("84000") ), 8 )</f>
        <v>0x870EB</v>
      </c>
    </row>
    <row r="4666" customFormat="false" ht="15.75" hidden="false" customHeight="false" outlineLevel="0" collapsed="false">
      <c r="A4666" s="5" t="s">
        <v>14417</v>
      </c>
      <c r="B4666" s="25" t="s">
        <v>9467</v>
      </c>
      <c r="E4666" s="18" t="str">
        <f aca="false">RIGHT( "0x" &amp; DEC2HEX( HEX2DEC(A4666) + HEX2DEC("84000") ), 8 )</f>
        <v>0x87101</v>
      </c>
    </row>
    <row r="4667" customFormat="false" ht="15.75" hidden="false" customHeight="false" outlineLevel="0" collapsed="false">
      <c r="A4667" s="5" t="s">
        <v>16306</v>
      </c>
      <c r="B4667" s="25" t="s">
        <v>9468</v>
      </c>
      <c r="E4667" s="18" t="str">
        <f aca="false">RIGHT( "0x" &amp; DEC2HEX( HEX2DEC(A4667) + HEX2DEC("84000") ), 8 )</f>
        <v>0x87118</v>
      </c>
    </row>
    <row r="4668" customFormat="false" ht="15.75" hidden="false" customHeight="false" outlineLevel="0" collapsed="false">
      <c r="A4668" s="5" t="s">
        <v>16936</v>
      </c>
      <c r="B4668" s="25" t="s">
        <v>9470</v>
      </c>
      <c r="E4668" s="18" t="str">
        <f aca="false">RIGHT( "0x" &amp; DEC2HEX( HEX2DEC(A4668) + HEX2DEC("84000") ), 8 )</f>
        <v>0x87137</v>
      </c>
    </row>
    <row r="4669" customFormat="false" ht="15.75" hidden="false" customHeight="false" outlineLevel="0" collapsed="false">
      <c r="A4669" s="5" t="s">
        <v>16937</v>
      </c>
      <c r="B4669" s="25" t="s">
        <v>9472</v>
      </c>
      <c r="E4669" s="18" t="str">
        <f aca="false">RIGHT( "0x" &amp; DEC2HEX( HEX2DEC(A4669) + HEX2DEC("84000") ), 8 )</f>
        <v>0x87166</v>
      </c>
    </row>
    <row r="4670" customFormat="false" ht="15.75" hidden="false" customHeight="false" outlineLevel="0" collapsed="false">
      <c r="A4670" s="5" t="s">
        <v>16938</v>
      </c>
      <c r="B4670" s="25" t="s">
        <v>9474</v>
      </c>
      <c r="E4670" s="18" t="str">
        <f aca="false">RIGHT( "0x" &amp; DEC2HEX( HEX2DEC(A4670) + HEX2DEC("84000") ), 8 )</f>
        <v>0x87197</v>
      </c>
    </row>
    <row r="4671" customFormat="false" ht="15.75" hidden="false" customHeight="false" outlineLevel="0" collapsed="false">
      <c r="A4671" s="5" t="s">
        <v>12841</v>
      </c>
      <c r="B4671" s="25" t="s">
        <v>9475</v>
      </c>
      <c r="E4671" s="18" t="str">
        <f aca="false">RIGHT( "0x" &amp; DEC2HEX( HEX2DEC(A4671) + HEX2DEC("84000") ), 8 )</f>
        <v>0x871B1</v>
      </c>
    </row>
    <row r="4672" customFormat="false" ht="15.75" hidden="false" customHeight="false" outlineLevel="0" collapsed="false">
      <c r="A4672" s="5" t="s">
        <v>16939</v>
      </c>
      <c r="B4672" s="25" t="s">
        <v>9477</v>
      </c>
      <c r="E4672" s="18" t="str">
        <f aca="false">RIGHT( "0x" &amp; DEC2HEX( HEX2DEC(A4672) + HEX2DEC("84000") ), 8 )</f>
        <v>0x871C6</v>
      </c>
    </row>
    <row r="4673" customFormat="false" ht="15.75" hidden="false" customHeight="false" outlineLevel="0" collapsed="false">
      <c r="A4673" s="5" t="s">
        <v>16940</v>
      </c>
      <c r="B4673" s="25" t="s">
        <v>9479</v>
      </c>
      <c r="E4673" s="18" t="str">
        <f aca="false">RIGHT( "0x" &amp; DEC2HEX( HEX2DEC(A4673) + HEX2DEC("84000") ), 8 )</f>
        <v>0x871E3</v>
      </c>
    </row>
    <row r="4674" customFormat="false" ht="15.75" hidden="false" customHeight="false" outlineLevel="0" collapsed="false">
      <c r="A4674" s="5" t="s">
        <v>16941</v>
      </c>
      <c r="B4674" s="25" t="s">
        <v>9481</v>
      </c>
      <c r="E4674" s="18" t="str">
        <f aca="false">RIGHT( "0x" &amp; DEC2HEX( HEX2DEC(A4674) + HEX2DEC("84000") ), 8 )</f>
        <v>0x8720E</v>
      </c>
    </row>
    <row r="4675" customFormat="false" ht="15.75" hidden="false" customHeight="false" outlineLevel="0" collapsed="false">
      <c r="A4675" s="5" t="s">
        <v>16942</v>
      </c>
      <c r="B4675" s="25" t="s">
        <v>9483</v>
      </c>
      <c r="E4675" s="18" t="str">
        <f aca="false">RIGHT( "0x" &amp; DEC2HEX( HEX2DEC(A4675) + HEX2DEC("84000") ), 8 )</f>
        <v>0x87220</v>
      </c>
    </row>
    <row r="4676" customFormat="false" ht="15.75" hidden="false" customHeight="false" outlineLevel="0" collapsed="false">
      <c r="A4676" s="5" t="s">
        <v>16943</v>
      </c>
      <c r="B4676" s="25" t="s">
        <v>9485</v>
      </c>
      <c r="E4676" s="18" t="str">
        <f aca="false">RIGHT( "0x" &amp; DEC2HEX( HEX2DEC(A4676) + HEX2DEC("84000") ), 8 )</f>
        <v>0x87241</v>
      </c>
    </row>
    <row r="4677" customFormat="false" ht="15.75" hidden="false" customHeight="false" outlineLevel="0" collapsed="false">
      <c r="A4677" s="5" t="s">
        <v>16944</v>
      </c>
      <c r="B4677" s="25" t="s">
        <v>9487</v>
      </c>
      <c r="E4677" s="18" t="str">
        <f aca="false">RIGHT( "0x" &amp; DEC2HEX( HEX2DEC(A4677) + HEX2DEC("84000") ), 8 )</f>
        <v>0x87270</v>
      </c>
    </row>
    <row r="4678" customFormat="false" ht="15.75" hidden="false" customHeight="false" outlineLevel="0" collapsed="false">
      <c r="A4678" s="5" t="s">
        <v>16945</v>
      </c>
      <c r="B4678" s="25" t="s">
        <v>9489</v>
      </c>
      <c r="E4678" s="18" t="str">
        <f aca="false">RIGHT( "0x" &amp; DEC2HEX( HEX2DEC(A4678) + HEX2DEC("84000") ), 8 )</f>
        <v>0x872A5</v>
      </c>
    </row>
    <row r="4679" customFormat="false" ht="15.75" hidden="false" customHeight="false" outlineLevel="0" collapsed="false">
      <c r="A4679" s="5" t="s">
        <v>16946</v>
      </c>
      <c r="B4679" s="25" t="s">
        <v>9491</v>
      </c>
      <c r="E4679" s="18" t="str">
        <f aca="false">RIGHT( "0x" &amp; DEC2HEX( HEX2DEC(A4679) + HEX2DEC("84000") ), 8 )</f>
        <v>0x872BF</v>
      </c>
    </row>
    <row r="4680" customFormat="false" ht="15.75" hidden="false" customHeight="false" outlineLevel="0" collapsed="false">
      <c r="A4680" s="5" t="s">
        <v>16947</v>
      </c>
      <c r="B4680" s="25" t="s">
        <v>9493</v>
      </c>
      <c r="E4680" s="18" t="str">
        <f aca="false">RIGHT( "0x" &amp; DEC2HEX( HEX2DEC(A4680) + HEX2DEC("84000") ), 8 )</f>
        <v>0x872D0</v>
      </c>
    </row>
    <row r="4681" customFormat="false" ht="15.75" hidden="false" customHeight="false" outlineLevel="0" collapsed="false">
      <c r="A4681" s="5" t="s">
        <v>16948</v>
      </c>
      <c r="B4681" s="25" t="s">
        <v>9495</v>
      </c>
      <c r="E4681" s="18" t="str">
        <f aca="false">RIGHT( "0x" &amp; DEC2HEX( HEX2DEC(A4681) + HEX2DEC("84000") ), 8 )</f>
        <v>0x87306</v>
      </c>
    </row>
    <row r="4682" customFormat="false" ht="15.75" hidden="false" customHeight="false" outlineLevel="0" collapsed="false">
      <c r="A4682" s="5" t="s">
        <v>16949</v>
      </c>
      <c r="B4682" s="25" t="s">
        <v>9497</v>
      </c>
      <c r="E4682" s="18" t="str">
        <f aca="false">RIGHT( "0x" &amp; DEC2HEX( HEX2DEC(A4682) + HEX2DEC("84000") ), 8 )</f>
        <v>0x87331</v>
      </c>
    </row>
    <row r="4683" customFormat="false" ht="15.75" hidden="false" customHeight="false" outlineLevel="0" collapsed="false">
      <c r="A4683" s="5" t="s">
        <v>16950</v>
      </c>
      <c r="B4683" s="25" t="s">
        <v>7327</v>
      </c>
      <c r="E4683" s="18" t="str">
        <f aca="false">RIGHT( "0x" &amp; DEC2HEX( HEX2DEC(A4683) + HEX2DEC("84000") ), 8 )</f>
        <v>0x87364</v>
      </c>
    </row>
    <row r="4684" customFormat="false" ht="15.75" hidden="false" customHeight="false" outlineLevel="0" collapsed="false">
      <c r="A4684" s="5" t="s">
        <v>16951</v>
      </c>
      <c r="B4684" s="25" t="s">
        <v>9500</v>
      </c>
      <c r="E4684" s="18" t="str">
        <f aca="false">RIGHT( "0x" &amp; DEC2HEX( HEX2DEC(A4684) + HEX2DEC("84000") ), 8 )</f>
        <v>0x87371</v>
      </c>
    </row>
    <row r="4685" customFormat="false" ht="15.75" hidden="false" customHeight="false" outlineLevel="0" collapsed="false">
      <c r="A4685" s="5" t="s">
        <v>16952</v>
      </c>
      <c r="B4685" s="25" t="s">
        <v>9502</v>
      </c>
      <c r="E4685" s="18" t="str">
        <f aca="false">RIGHT( "0x" &amp; DEC2HEX( HEX2DEC(A4685) + HEX2DEC("84000") ), 8 )</f>
        <v>0x8739C</v>
      </c>
    </row>
    <row r="4686" customFormat="false" ht="15.75" hidden="false" customHeight="false" outlineLevel="0" collapsed="false">
      <c r="A4686" s="5" t="s">
        <v>16953</v>
      </c>
      <c r="B4686" s="25" t="s">
        <v>9504</v>
      </c>
      <c r="E4686" s="18" t="str">
        <f aca="false">RIGHT( "0x" &amp; DEC2HEX( HEX2DEC(A4686) + HEX2DEC("84000") ), 8 )</f>
        <v>0x873BD</v>
      </c>
    </row>
    <row r="4687" customFormat="false" ht="15.75" hidden="false" customHeight="false" outlineLevel="0" collapsed="false">
      <c r="A4687" s="5" t="s">
        <v>16954</v>
      </c>
      <c r="B4687" s="25" t="s">
        <v>9506</v>
      </c>
      <c r="E4687" s="18" t="str">
        <f aca="false">RIGHT( "0x" &amp; DEC2HEX( HEX2DEC(A4687) + HEX2DEC("84000") ), 8 )</f>
        <v>0x873F4</v>
      </c>
    </row>
    <row r="4688" customFormat="false" ht="15.75" hidden="false" customHeight="false" outlineLevel="0" collapsed="false">
      <c r="A4688" s="5" t="s">
        <v>16955</v>
      </c>
      <c r="B4688" s="25" t="s">
        <v>9508</v>
      </c>
      <c r="E4688" s="18" t="str">
        <f aca="false">RIGHT( "0x" &amp; DEC2HEX( HEX2DEC(A4688) + HEX2DEC("84000") ), 8 )</f>
        <v>0x87415</v>
      </c>
    </row>
    <row r="4689" customFormat="false" ht="15.75" hidden="false" customHeight="false" outlineLevel="0" collapsed="false">
      <c r="A4689" s="5" t="s">
        <v>16956</v>
      </c>
      <c r="B4689" s="25" t="s">
        <v>7785</v>
      </c>
      <c r="E4689" s="18" t="str">
        <f aca="false">RIGHT( "0x" &amp; DEC2HEX( HEX2DEC(A4689) + HEX2DEC("84000") ), 8 )</f>
        <v>0x87438</v>
      </c>
    </row>
    <row r="4690" customFormat="false" ht="15.75" hidden="false" customHeight="false" outlineLevel="0" collapsed="false">
      <c r="A4690" s="5" t="s">
        <v>16957</v>
      </c>
      <c r="B4690" s="25" t="s">
        <v>16958</v>
      </c>
      <c r="E4690" s="18" t="str">
        <f aca="false">RIGHT( "0x" &amp; DEC2HEX( HEX2DEC(A4690) + HEX2DEC("84000") ), 8 )</f>
        <v>0x8743F</v>
      </c>
    </row>
    <row r="4691" customFormat="false" ht="15.75" hidden="false" customHeight="false" outlineLevel="0" collapsed="false">
      <c r="A4691" s="5" t="s">
        <v>12882</v>
      </c>
      <c r="B4691" s="25" t="s">
        <v>16959</v>
      </c>
      <c r="E4691" s="18" t="str">
        <f aca="false">RIGHT( "0x" &amp; DEC2HEX( HEX2DEC(A4691) + HEX2DEC("84000") ), 8 )</f>
        <v>0x87449</v>
      </c>
    </row>
    <row r="4692" customFormat="false" ht="15.75" hidden="false" customHeight="false" outlineLevel="0" collapsed="false">
      <c r="A4692" s="5" t="s">
        <v>16960</v>
      </c>
      <c r="B4692" s="25" t="s">
        <v>9511</v>
      </c>
      <c r="E4692" s="18" t="str">
        <f aca="false">RIGHT( "0x" &amp; DEC2HEX( HEX2DEC(A4692) + HEX2DEC("84000") ), 8 )</f>
        <v>0x87466</v>
      </c>
    </row>
    <row r="4693" customFormat="false" ht="15.75" hidden="false" customHeight="false" outlineLevel="0" collapsed="false">
      <c r="A4693" s="5" t="s">
        <v>16961</v>
      </c>
      <c r="B4693" s="25" t="s">
        <v>9512</v>
      </c>
      <c r="E4693" s="18" t="str">
        <f aca="false">RIGHT( "0x" &amp; DEC2HEX( HEX2DEC(A4693) + HEX2DEC("84000") ), 8 )</f>
        <v>0x87478</v>
      </c>
    </row>
    <row r="4694" customFormat="false" ht="15.75" hidden="false" customHeight="false" outlineLevel="0" collapsed="false">
      <c r="A4694" s="5" t="s">
        <v>16962</v>
      </c>
      <c r="B4694" s="25" t="s">
        <v>8889</v>
      </c>
      <c r="E4694" s="18" t="str">
        <f aca="false">RIGHT( "0x" &amp; DEC2HEX( HEX2DEC(A4694) + HEX2DEC("84000") ), 8 )</f>
        <v>0x8748F</v>
      </c>
    </row>
    <row r="4695" customFormat="false" ht="15.75" hidden="false" customHeight="false" outlineLevel="0" collapsed="false">
      <c r="A4695" s="5" t="s">
        <v>16963</v>
      </c>
      <c r="B4695" s="25" t="s">
        <v>8891</v>
      </c>
      <c r="E4695" s="18" t="str">
        <f aca="false">RIGHT( "0x" &amp; DEC2HEX( HEX2DEC(A4695) + HEX2DEC("84000") ), 8 )</f>
        <v>0x874AE</v>
      </c>
    </row>
    <row r="4696" customFormat="false" ht="15.75" hidden="false" customHeight="false" outlineLevel="0" collapsed="false">
      <c r="A4696" s="5" t="s">
        <v>16964</v>
      </c>
      <c r="B4696" s="25" t="s">
        <v>7785</v>
      </c>
      <c r="E4696" s="18" t="str">
        <f aca="false">RIGHT( "0x" &amp; DEC2HEX( HEX2DEC(A4696) + HEX2DEC("84000") ), 8 )</f>
        <v>0x874D8</v>
      </c>
    </row>
    <row r="4697" customFormat="false" ht="15.75" hidden="false" customHeight="false" outlineLevel="0" collapsed="false">
      <c r="A4697" s="5" t="s">
        <v>16965</v>
      </c>
      <c r="B4697" s="25" t="s">
        <v>9516</v>
      </c>
      <c r="E4697" s="18" t="str">
        <f aca="false">RIGHT( "0x" &amp; DEC2HEX( HEX2DEC(A4697) + HEX2DEC("84000") ), 8 )</f>
        <v>0x874E8</v>
      </c>
    </row>
    <row r="4698" customFormat="false" ht="15.75" hidden="false" customHeight="false" outlineLevel="0" collapsed="false">
      <c r="A4698" s="5" t="s">
        <v>16966</v>
      </c>
      <c r="B4698" s="25" t="s">
        <v>9518</v>
      </c>
      <c r="E4698" s="18" t="str">
        <f aca="false">RIGHT( "0x" &amp; DEC2HEX( HEX2DEC(A4698) + HEX2DEC("84000") ), 8 )</f>
        <v>0x874F6</v>
      </c>
    </row>
    <row r="4699" customFormat="false" ht="15.75" hidden="false" customHeight="false" outlineLevel="0" collapsed="false">
      <c r="A4699" s="5" t="s">
        <v>16967</v>
      </c>
      <c r="B4699" s="25" t="s">
        <v>9520</v>
      </c>
      <c r="E4699" s="18" t="str">
        <f aca="false">RIGHT( "0x" &amp; DEC2HEX( HEX2DEC(A4699) + HEX2DEC("84000") ), 8 )</f>
        <v>0x87517</v>
      </c>
    </row>
    <row r="4700" customFormat="false" ht="15.75" hidden="false" customHeight="false" outlineLevel="0" collapsed="false">
      <c r="A4700" s="5" t="s">
        <v>16968</v>
      </c>
      <c r="B4700" s="25" t="s">
        <v>9522</v>
      </c>
      <c r="E4700" s="18" t="str">
        <f aca="false">RIGHT( "0x" &amp; DEC2HEX( HEX2DEC(A4700) + HEX2DEC("84000") ), 8 )</f>
        <v>0x87546</v>
      </c>
    </row>
    <row r="4701" customFormat="false" ht="15.75" hidden="false" customHeight="false" outlineLevel="0" collapsed="false">
      <c r="A4701" s="5" t="s">
        <v>16969</v>
      </c>
      <c r="B4701" s="25" t="s">
        <v>7327</v>
      </c>
      <c r="E4701" s="18" t="str">
        <f aca="false">RIGHT( "0x" &amp; DEC2HEX( HEX2DEC(A4701) + HEX2DEC("84000") ), 8 )</f>
        <v>0x87574</v>
      </c>
    </row>
    <row r="4702" customFormat="false" ht="15.75" hidden="false" customHeight="false" outlineLevel="0" collapsed="false">
      <c r="A4702" s="5" t="s">
        <v>16970</v>
      </c>
      <c r="B4702" s="25" t="s">
        <v>9524</v>
      </c>
      <c r="E4702" s="18" t="str">
        <f aca="false">RIGHT( "0x" &amp; DEC2HEX( HEX2DEC(A4702) + HEX2DEC("84000") ), 8 )</f>
        <v>0x87581</v>
      </c>
    </row>
    <row r="4703" customFormat="false" ht="15.75" hidden="false" customHeight="false" outlineLevel="0" collapsed="false">
      <c r="A4703" s="5" t="s">
        <v>16971</v>
      </c>
      <c r="B4703" s="25" t="s">
        <v>9525</v>
      </c>
      <c r="E4703" s="18" t="str">
        <f aca="false">RIGHT( "0x" &amp; DEC2HEX( HEX2DEC(A4703) + HEX2DEC("84000") ), 8 )</f>
        <v>0x8759C</v>
      </c>
    </row>
    <row r="4704" customFormat="false" ht="15.75" hidden="false" customHeight="false" outlineLevel="0" collapsed="false">
      <c r="A4704" s="5" t="s">
        <v>16972</v>
      </c>
      <c r="B4704" s="25" t="s">
        <v>9527</v>
      </c>
      <c r="E4704" s="18" t="str">
        <f aca="false">RIGHT( "0x" &amp; DEC2HEX( HEX2DEC(A4704) + HEX2DEC("84000") ), 8 )</f>
        <v>0x875B1</v>
      </c>
    </row>
    <row r="4705" customFormat="false" ht="15.75" hidden="false" customHeight="false" outlineLevel="0" collapsed="false">
      <c r="A4705" s="5" t="s">
        <v>16973</v>
      </c>
      <c r="B4705" s="25" t="s">
        <v>9529</v>
      </c>
      <c r="E4705" s="18" t="str">
        <f aca="false">RIGHT( "0x" &amp; DEC2HEX( HEX2DEC(A4705) + HEX2DEC("84000") ), 8 )</f>
        <v>0x875C1</v>
      </c>
    </row>
    <row r="4706" customFormat="false" ht="15.75" hidden="false" customHeight="false" outlineLevel="0" collapsed="false">
      <c r="A4706" s="5" t="s">
        <v>16974</v>
      </c>
      <c r="B4706" s="25" t="s">
        <v>9531</v>
      </c>
      <c r="E4706" s="18" t="str">
        <f aca="false">RIGHT( "0x" &amp; DEC2HEX( HEX2DEC(A4706) + HEX2DEC("84000") ), 8 )</f>
        <v>0x875DB</v>
      </c>
    </row>
    <row r="4707" customFormat="false" ht="15.75" hidden="false" customHeight="false" outlineLevel="0" collapsed="false">
      <c r="A4707" s="5" t="s">
        <v>16975</v>
      </c>
      <c r="B4707" s="25" t="s">
        <v>9533</v>
      </c>
      <c r="E4707" s="18" t="str">
        <f aca="false">RIGHT( "0x" &amp; DEC2HEX( HEX2DEC(A4707) + HEX2DEC("84000") ), 8 )</f>
        <v>0x875F6</v>
      </c>
    </row>
    <row r="4708" customFormat="false" ht="15.75" hidden="false" customHeight="false" outlineLevel="0" collapsed="false">
      <c r="A4708" s="5" t="s">
        <v>16976</v>
      </c>
      <c r="B4708" s="25" t="s">
        <v>9508</v>
      </c>
      <c r="E4708" s="18" t="str">
        <f aca="false">RIGHT( "0x" &amp; DEC2HEX( HEX2DEC(A4708) + HEX2DEC("84000") ), 8 )</f>
        <v>0x87617</v>
      </c>
    </row>
    <row r="4709" customFormat="false" ht="15.75" hidden="false" customHeight="false" outlineLevel="0" collapsed="false">
      <c r="A4709" s="5" t="s">
        <v>16977</v>
      </c>
      <c r="B4709" s="25" t="s">
        <v>9536</v>
      </c>
      <c r="E4709" s="18" t="str">
        <f aca="false">RIGHT( "0x" &amp; DEC2HEX( HEX2DEC(A4709) + HEX2DEC("84000") ), 8 )</f>
        <v>0x87638</v>
      </c>
    </row>
    <row r="4710" customFormat="false" ht="15.75" hidden="false" customHeight="false" outlineLevel="0" collapsed="false">
      <c r="A4710" s="5" t="s">
        <v>16978</v>
      </c>
      <c r="B4710" s="25" t="s">
        <v>9538</v>
      </c>
      <c r="E4710" s="18" t="str">
        <f aca="false">RIGHT( "0x" &amp; DEC2HEX( HEX2DEC(A4710) + HEX2DEC("84000") ), 8 )</f>
        <v>0x87653</v>
      </c>
    </row>
    <row r="4711" customFormat="false" ht="15.75" hidden="false" customHeight="false" outlineLevel="0" collapsed="false">
      <c r="A4711" s="5" t="s">
        <v>16979</v>
      </c>
      <c r="B4711" s="25" t="s">
        <v>9540</v>
      </c>
      <c r="E4711" s="18" t="str">
        <f aca="false">RIGHT( "0x" &amp; DEC2HEX( HEX2DEC(A4711) + HEX2DEC("84000") ), 8 )</f>
        <v>0x8767A</v>
      </c>
    </row>
    <row r="4712" customFormat="false" ht="15.75" hidden="false" customHeight="false" outlineLevel="0" collapsed="false">
      <c r="A4712" s="13"/>
      <c r="B4712" s="22"/>
      <c r="D4712" s="3" t="s">
        <v>16980</v>
      </c>
      <c r="E4712" s="18"/>
    </row>
    <row r="4713" customFormat="false" ht="15.75" hidden="false" customHeight="false" outlineLevel="0" collapsed="false">
      <c r="A4713" s="5" t="s">
        <v>16981</v>
      </c>
      <c r="B4713" s="25" t="s">
        <v>9613</v>
      </c>
      <c r="E4713" s="18" t="str">
        <f aca="false">RIGHT( "0x" &amp; DEC2HEX( HEX2DEC(A4713) + HEX2DEC("86000") ), 8 )</f>
        <v>0x86007</v>
      </c>
    </row>
    <row r="4714" customFormat="false" ht="15.75" hidden="false" customHeight="false" outlineLevel="0" collapsed="false">
      <c r="A4714" s="5" t="s">
        <v>16982</v>
      </c>
      <c r="B4714" s="25" t="s">
        <v>9615</v>
      </c>
      <c r="E4714" s="18" t="str">
        <f aca="false">RIGHT( "0x" &amp; DEC2HEX( HEX2DEC(A4714) + HEX2DEC("86000") ), 8 )</f>
        <v>0x8602A</v>
      </c>
    </row>
    <row r="4715" customFormat="false" ht="15.75" hidden="false" customHeight="false" outlineLevel="0" collapsed="false">
      <c r="A4715" s="5" t="s">
        <v>16983</v>
      </c>
      <c r="B4715" s="25" t="s">
        <v>9617</v>
      </c>
      <c r="E4715" s="18" t="str">
        <f aca="false">RIGHT( "0x" &amp; DEC2HEX( HEX2DEC(A4715) + HEX2DEC("86000") ), 8 )</f>
        <v>0x8603F</v>
      </c>
    </row>
    <row r="4716" customFormat="false" ht="15.75" hidden="false" customHeight="false" outlineLevel="0" collapsed="false">
      <c r="A4716" s="5" t="s">
        <v>12722</v>
      </c>
      <c r="B4716" s="25" t="s">
        <v>9618</v>
      </c>
      <c r="E4716" s="18" t="str">
        <f aca="false">RIGHT( "0x" &amp; DEC2HEX( HEX2DEC(A4716) + HEX2DEC("86000") ), 8 )</f>
        <v>0x8606C</v>
      </c>
    </row>
    <row r="4717" customFormat="false" ht="15.75" hidden="false" customHeight="false" outlineLevel="0" collapsed="false">
      <c r="A4717" s="5" t="s">
        <v>16984</v>
      </c>
      <c r="B4717" s="25" t="s">
        <v>9620</v>
      </c>
      <c r="E4717" s="18" t="str">
        <f aca="false">RIGHT( "0x" &amp; DEC2HEX( HEX2DEC(A4717) + HEX2DEC("86000") ), 8 )</f>
        <v>0x8609B</v>
      </c>
    </row>
    <row r="4718" customFormat="false" ht="15.75" hidden="false" customHeight="false" outlineLevel="0" collapsed="false">
      <c r="A4718" s="5" t="s">
        <v>16985</v>
      </c>
      <c r="B4718" s="25" t="s">
        <v>9622</v>
      </c>
      <c r="E4718" s="18" t="str">
        <f aca="false">RIGHT( "0x" &amp; DEC2HEX( HEX2DEC(A4718) + HEX2DEC("86000") ), 8 )</f>
        <v>0x860B6</v>
      </c>
    </row>
    <row r="4719" customFormat="false" ht="15.75" hidden="false" customHeight="false" outlineLevel="0" collapsed="false">
      <c r="A4719" s="5" t="s">
        <v>16986</v>
      </c>
      <c r="B4719" s="25" t="s">
        <v>9624</v>
      </c>
      <c r="E4719" s="18" t="str">
        <f aca="false">RIGHT( "0x" &amp; DEC2HEX( HEX2DEC(A4719) + HEX2DEC("86000") ), 8 )</f>
        <v>0x860DF</v>
      </c>
    </row>
    <row r="4720" customFormat="false" ht="15.75" hidden="false" customHeight="false" outlineLevel="0" collapsed="false">
      <c r="A4720" s="5" t="s">
        <v>16987</v>
      </c>
      <c r="B4720" s="25" t="s">
        <v>9626</v>
      </c>
      <c r="E4720" s="18" t="str">
        <f aca="false">RIGHT( "0x" &amp; DEC2HEX( HEX2DEC(A4720) + HEX2DEC("86000") ), 8 )</f>
        <v>0x86101</v>
      </c>
    </row>
    <row r="4721" customFormat="false" ht="15.75" hidden="false" customHeight="false" outlineLevel="0" collapsed="false">
      <c r="A4721" s="5" t="s">
        <v>16988</v>
      </c>
      <c r="B4721" s="25" t="s">
        <v>9628</v>
      </c>
      <c r="E4721" s="18" t="str">
        <f aca="false">RIGHT( "0x" &amp; DEC2HEX( HEX2DEC(A4721) + HEX2DEC("86000") ), 8 )</f>
        <v>0x8610E</v>
      </c>
    </row>
    <row r="4722" customFormat="false" ht="15.75" hidden="false" customHeight="false" outlineLevel="0" collapsed="false">
      <c r="A4722" s="5" t="s">
        <v>16989</v>
      </c>
      <c r="B4722" s="25" t="s">
        <v>9630</v>
      </c>
      <c r="E4722" s="18" t="str">
        <f aca="false">RIGHT( "0x" &amp; DEC2HEX( HEX2DEC(A4722) + HEX2DEC("86000") ), 8 )</f>
        <v>0x86139</v>
      </c>
    </row>
    <row r="4723" customFormat="false" ht="15.75" hidden="false" customHeight="false" outlineLevel="0" collapsed="false">
      <c r="A4723" s="5" t="s">
        <v>16990</v>
      </c>
      <c r="B4723" s="25" t="s">
        <v>9631</v>
      </c>
      <c r="E4723" s="18" t="str">
        <f aca="false">RIGHT( "0x" &amp; DEC2HEX( HEX2DEC(A4723) + HEX2DEC("86000") ), 8 )</f>
        <v>0x8615C</v>
      </c>
    </row>
    <row r="4724" customFormat="false" ht="15.75" hidden="false" customHeight="false" outlineLevel="0" collapsed="false">
      <c r="A4724" s="5" t="s">
        <v>16991</v>
      </c>
      <c r="B4724" s="25" t="s">
        <v>4893</v>
      </c>
      <c r="E4724" s="18" t="str">
        <f aca="false">RIGHT( "0x" &amp; DEC2HEX( HEX2DEC(A4724) + HEX2DEC("86000") ), 8 )</f>
        <v>0x86184</v>
      </c>
    </row>
    <row r="4725" customFormat="false" ht="15.75" hidden="false" customHeight="false" outlineLevel="0" collapsed="false">
      <c r="A4725" s="5" t="s">
        <v>16992</v>
      </c>
      <c r="B4725" s="25" t="s">
        <v>9633</v>
      </c>
      <c r="E4725" s="18" t="str">
        <f aca="false">RIGHT( "0x" &amp; DEC2HEX( HEX2DEC(A4725) + HEX2DEC("86000") ), 8 )</f>
        <v>0x8619D</v>
      </c>
    </row>
    <row r="4726" customFormat="false" ht="15.75" hidden="false" customHeight="false" outlineLevel="0" collapsed="false">
      <c r="A4726" s="5" t="s">
        <v>16993</v>
      </c>
      <c r="B4726" s="25" t="s">
        <v>9635</v>
      </c>
      <c r="E4726" s="18" t="str">
        <f aca="false">RIGHT( "0x" &amp; DEC2HEX( HEX2DEC(A4726) + HEX2DEC("86000") ), 8 )</f>
        <v>0x861BE</v>
      </c>
    </row>
    <row r="4727" customFormat="false" ht="15.75" hidden="false" customHeight="false" outlineLevel="0" collapsed="false">
      <c r="A4727" s="5" t="s">
        <v>16994</v>
      </c>
      <c r="B4727" s="25" t="s">
        <v>9637</v>
      </c>
      <c r="E4727" s="18" t="str">
        <f aca="false">RIGHT( "0x" &amp; DEC2HEX( HEX2DEC(A4727) + HEX2DEC("86000") ), 8 )</f>
        <v>0x861EB</v>
      </c>
    </row>
    <row r="4728" customFormat="false" ht="15.75" hidden="false" customHeight="false" outlineLevel="0" collapsed="false">
      <c r="A4728" s="5" t="s">
        <v>15266</v>
      </c>
      <c r="B4728" s="25" t="s">
        <v>9638</v>
      </c>
      <c r="E4728" s="18" t="str">
        <f aca="false">RIGHT( "0x" &amp; DEC2HEX( HEX2DEC(A4728) + HEX2DEC("86000") ), 8 )</f>
        <v>0x86201</v>
      </c>
    </row>
    <row r="4729" customFormat="false" ht="15.75" hidden="false" customHeight="false" outlineLevel="0" collapsed="false">
      <c r="A4729" s="5" t="s">
        <v>16995</v>
      </c>
      <c r="B4729" s="25" t="s">
        <v>9640</v>
      </c>
      <c r="E4729" s="18" t="str">
        <f aca="false">RIGHT( "0x" &amp; DEC2HEX( HEX2DEC(A4729) + HEX2DEC("86000") ), 8 )</f>
        <v>0x86218</v>
      </c>
    </row>
    <row r="4730" customFormat="false" ht="15.75" hidden="false" customHeight="false" outlineLevel="0" collapsed="false">
      <c r="A4730" s="5" t="s">
        <v>16996</v>
      </c>
      <c r="B4730" s="25" t="s">
        <v>9642</v>
      </c>
      <c r="E4730" s="18" t="str">
        <f aca="false">RIGHT( "0x" &amp; DEC2HEX( HEX2DEC(A4730) + HEX2DEC("86000") ), 8 )</f>
        <v>0x86241</v>
      </c>
    </row>
    <row r="4731" customFormat="false" ht="15.75" hidden="false" customHeight="false" outlineLevel="0" collapsed="false">
      <c r="A4731" s="5" t="s">
        <v>16345</v>
      </c>
      <c r="B4731" s="25" t="s">
        <v>9644</v>
      </c>
      <c r="E4731" s="18" t="str">
        <f aca="false">RIGHT( "0x" &amp; DEC2HEX( HEX2DEC(A4731) + HEX2DEC("86000") ), 8 )</f>
        <v>0x8626E</v>
      </c>
    </row>
    <row r="4732" customFormat="false" ht="15.75" hidden="false" customHeight="false" outlineLevel="0" collapsed="false">
      <c r="A4732" s="5" t="s">
        <v>16346</v>
      </c>
      <c r="B4732" s="25" t="s">
        <v>9646</v>
      </c>
      <c r="E4732" s="18" t="str">
        <f aca="false">RIGHT( "0x" &amp; DEC2HEX( HEX2DEC(A4732) + HEX2DEC("86000") ), 8 )</f>
        <v>0x8629B</v>
      </c>
    </row>
    <row r="4733" customFormat="false" ht="15.75" hidden="false" customHeight="false" outlineLevel="0" collapsed="false">
      <c r="A4733" s="5" t="s">
        <v>13800</v>
      </c>
      <c r="B4733" s="25" t="s">
        <v>9647</v>
      </c>
      <c r="E4733" s="18" t="str">
        <f aca="false">RIGHT( "0x" &amp; DEC2HEX( HEX2DEC(A4733) + HEX2DEC("86000") ), 8 )</f>
        <v>0x862C8</v>
      </c>
    </row>
    <row r="4734" customFormat="false" ht="15.75" hidden="false" customHeight="false" outlineLevel="0" collapsed="false">
      <c r="A4734" s="22" t="s">
        <v>16997</v>
      </c>
      <c r="B4734" s="6" t="s">
        <v>9649</v>
      </c>
      <c r="E4734" s="18" t="str">
        <f aca="false">RIGHT( "0x" &amp; DEC2HEX( HEX2DEC(A4734) + HEX2DEC("86000") ), 8 )</f>
        <v>0x862F3</v>
      </c>
    </row>
    <row r="4735" customFormat="false" ht="15.75" hidden="false" customHeight="false" outlineLevel="0" collapsed="false">
      <c r="A4735" s="22" t="s">
        <v>13804</v>
      </c>
      <c r="B4735" s="6" t="s">
        <v>9650</v>
      </c>
      <c r="E4735" s="18" t="str">
        <f aca="false">RIGHT( "0x" &amp; DEC2HEX( HEX2DEC(A4735) + HEX2DEC("86000") ), 8 )</f>
        <v>0x86301</v>
      </c>
    </row>
    <row r="4736" customFormat="false" ht="15.75" hidden="false" customHeight="false" outlineLevel="0" collapsed="false">
      <c r="A4736" s="22" t="s">
        <v>16998</v>
      </c>
      <c r="B4736" s="6" t="s">
        <v>5129</v>
      </c>
      <c r="E4736" s="18" t="str">
        <f aca="false">RIGHT( "0x" &amp; DEC2HEX( HEX2DEC(A4736) + HEX2DEC("86000") ), 8 )</f>
        <v>0x8630C</v>
      </c>
    </row>
    <row r="4737" customFormat="false" ht="15.75" hidden="false" customHeight="false" outlineLevel="0" collapsed="false">
      <c r="A4737" s="22" t="s">
        <v>15281</v>
      </c>
      <c r="B4737" s="6" t="s">
        <v>9651</v>
      </c>
      <c r="E4737" s="18" t="str">
        <f aca="false">RIGHT( "0x" &amp; DEC2HEX( HEX2DEC(A4737) + HEX2DEC("86000") ), 8 )</f>
        <v>0x86315</v>
      </c>
    </row>
    <row r="4738" customFormat="false" ht="15.75" hidden="false" customHeight="false" outlineLevel="0" collapsed="false">
      <c r="A4738" s="22" t="s">
        <v>16999</v>
      </c>
      <c r="B4738" s="6" t="s">
        <v>9652</v>
      </c>
      <c r="E4738" s="18" t="str">
        <f aca="false">RIGHT( "0x" &amp; DEC2HEX( HEX2DEC(A4738) + HEX2DEC("86000") ), 8 )</f>
        <v>0x86348</v>
      </c>
    </row>
    <row r="4739" customFormat="false" ht="15.75" hidden="false" customHeight="false" outlineLevel="0" collapsed="false">
      <c r="A4739" s="22" t="s">
        <v>17000</v>
      </c>
      <c r="B4739" s="6" t="s">
        <v>9654</v>
      </c>
      <c r="E4739" s="18" t="str">
        <f aca="false">RIGHT( "0x" &amp; DEC2HEX( HEX2DEC(A4739) + HEX2DEC("86000") ), 8 )</f>
        <v>0x8635B</v>
      </c>
    </row>
    <row r="4740" customFormat="false" ht="15.75" hidden="false" customHeight="false" outlineLevel="0" collapsed="false">
      <c r="A4740" s="22" t="s">
        <v>16668</v>
      </c>
      <c r="B4740" s="6" t="s">
        <v>9655</v>
      </c>
      <c r="E4740" s="18" t="str">
        <f aca="false">RIGHT( "0x" &amp; DEC2HEX( HEX2DEC(A4740) + HEX2DEC("86000") ), 8 )</f>
        <v>0x86380</v>
      </c>
    </row>
    <row r="4741" customFormat="false" ht="15.75" hidden="false" customHeight="false" outlineLevel="0" collapsed="false">
      <c r="A4741" s="22" t="s">
        <v>17001</v>
      </c>
      <c r="B4741" s="6" t="s">
        <v>9657</v>
      </c>
      <c r="E4741" s="18" t="str">
        <f aca="false">RIGHT( "0x" &amp; DEC2HEX( HEX2DEC(A4741) + HEX2DEC("86000") ), 8 )</f>
        <v>0x863A7</v>
      </c>
    </row>
    <row r="4742" customFormat="false" ht="15.75" hidden="false" customHeight="false" outlineLevel="0" collapsed="false">
      <c r="A4742" s="22" t="s">
        <v>17002</v>
      </c>
      <c r="B4742" s="6" t="s">
        <v>9659</v>
      </c>
      <c r="E4742" s="18" t="str">
        <f aca="false">RIGHT( "0x" &amp; DEC2HEX( HEX2DEC(A4742) + HEX2DEC("86000") ), 8 )</f>
        <v>0x863DA</v>
      </c>
    </row>
    <row r="4743" customFormat="false" ht="15.75" hidden="false" customHeight="false" outlineLevel="0" collapsed="false">
      <c r="A4743" s="22" t="s">
        <v>17003</v>
      </c>
      <c r="B4743" s="6" t="s">
        <v>9661</v>
      </c>
      <c r="E4743" s="18" t="str">
        <f aca="false">RIGHT( "0x" &amp; DEC2HEX( HEX2DEC(A4743) + HEX2DEC("86000") ), 8 )</f>
        <v>0x86407</v>
      </c>
    </row>
    <row r="4744" customFormat="false" ht="15.75" hidden="false" customHeight="false" outlineLevel="0" collapsed="false">
      <c r="A4744" s="22" t="s">
        <v>17004</v>
      </c>
      <c r="B4744" s="6" t="s">
        <v>9663</v>
      </c>
      <c r="E4744" s="18" t="str">
        <f aca="false">RIGHT( "0x" &amp; DEC2HEX( HEX2DEC(A4744) + HEX2DEC("86000") ), 8 )</f>
        <v>0x86430</v>
      </c>
    </row>
    <row r="4745" customFormat="false" ht="15.75" hidden="false" customHeight="false" outlineLevel="0" collapsed="false">
      <c r="A4745" s="22" t="s">
        <v>17005</v>
      </c>
      <c r="B4745" s="6" t="s">
        <v>9665</v>
      </c>
      <c r="E4745" s="18" t="str">
        <f aca="false">RIGHT( "0x" &amp; DEC2HEX( HEX2DEC(A4745) + HEX2DEC("86000") ), 8 )</f>
        <v>0x8645B</v>
      </c>
    </row>
    <row r="4746" customFormat="false" ht="15.75" hidden="false" customHeight="false" outlineLevel="0" collapsed="false">
      <c r="A4746" s="22" t="s">
        <v>17006</v>
      </c>
      <c r="B4746" s="6" t="s">
        <v>9666</v>
      </c>
      <c r="E4746" s="18" t="str">
        <f aca="false">RIGHT( "0x" &amp; DEC2HEX( HEX2DEC(A4746) + HEX2DEC("86000") ), 8 )</f>
        <v>0x8647C</v>
      </c>
    </row>
    <row r="4747" customFormat="false" ht="15.75" hidden="false" customHeight="false" outlineLevel="0" collapsed="false">
      <c r="A4747" s="22" t="s">
        <v>17007</v>
      </c>
      <c r="B4747" s="6" t="s">
        <v>9668</v>
      </c>
      <c r="E4747" s="18" t="str">
        <f aca="false">RIGHT( "0x" &amp; DEC2HEX( HEX2DEC(A4747) + HEX2DEC("86000") ), 8 )</f>
        <v>0x86492</v>
      </c>
    </row>
    <row r="4748" customFormat="false" ht="15.75" hidden="false" customHeight="false" outlineLevel="0" collapsed="false">
      <c r="A4748" s="22" t="s">
        <v>17008</v>
      </c>
      <c r="B4748" s="6" t="s">
        <v>9670</v>
      </c>
      <c r="E4748" s="18" t="str">
        <f aca="false">RIGHT( "0x" &amp; DEC2HEX( HEX2DEC(A4748) + HEX2DEC("86000") ), 8 )</f>
        <v>0x864B9</v>
      </c>
    </row>
    <row r="4749" customFormat="false" ht="15.75" hidden="false" customHeight="false" outlineLevel="0" collapsed="false">
      <c r="A4749" s="22" t="s">
        <v>17009</v>
      </c>
      <c r="B4749" s="6" t="s">
        <v>1985</v>
      </c>
      <c r="E4749" s="18" t="str">
        <f aca="false">RIGHT( "0x" &amp; DEC2HEX( HEX2DEC(A4749) + HEX2DEC("86000") ), 8 )</f>
        <v>0x864D0</v>
      </c>
    </row>
    <row r="4750" customFormat="false" ht="15.75" hidden="false" customHeight="false" outlineLevel="0" collapsed="false">
      <c r="A4750" s="22" t="s">
        <v>17010</v>
      </c>
      <c r="B4750" s="6" t="s">
        <v>7416</v>
      </c>
      <c r="E4750" s="18" t="str">
        <f aca="false">RIGHT( "0x" &amp; DEC2HEX( HEX2DEC(A4750) + HEX2DEC("86000") ), 8 )</f>
        <v>0x864D7</v>
      </c>
    </row>
    <row r="4751" customFormat="false" ht="15.75" hidden="false" customHeight="false" outlineLevel="0" collapsed="false">
      <c r="A4751" s="22" t="s">
        <v>16360</v>
      </c>
      <c r="B4751" s="6" t="s">
        <v>9672</v>
      </c>
      <c r="E4751" s="18" t="str">
        <f aca="false">RIGHT( "0x" &amp; DEC2HEX( HEX2DEC(A4751) + HEX2DEC("86000") ), 8 )</f>
        <v>0x864F0</v>
      </c>
    </row>
    <row r="4752" customFormat="false" ht="15.75" hidden="false" customHeight="false" outlineLevel="0" collapsed="false">
      <c r="A4752" s="22" t="s">
        <v>17011</v>
      </c>
      <c r="B4752" s="6" t="s">
        <v>9674</v>
      </c>
      <c r="E4752" s="18" t="str">
        <f aca="false">RIGHT( "0x" &amp; DEC2HEX( HEX2DEC(A4752) + HEX2DEC("86000") ), 8 )</f>
        <v>0x8650B</v>
      </c>
    </row>
    <row r="4753" customFormat="false" ht="15.75" hidden="false" customHeight="false" outlineLevel="0" collapsed="false">
      <c r="A4753" s="22" t="s">
        <v>17012</v>
      </c>
      <c r="B4753" s="6" t="s">
        <v>9676</v>
      </c>
      <c r="E4753" s="18" t="str">
        <f aca="false">RIGHT( "0x" &amp; DEC2HEX( HEX2DEC(A4753) + HEX2DEC("86000") ), 8 )</f>
        <v>0x86532</v>
      </c>
    </row>
    <row r="4754" customFormat="false" ht="15.75" hidden="false" customHeight="false" outlineLevel="0" collapsed="false">
      <c r="A4754" s="22" t="s">
        <v>17013</v>
      </c>
      <c r="B4754" s="6" t="s">
        <v>9678</v>
      </c>
      <c r="E4754" s="18" t="str">
        <f aca="false">RIGHT( "0x" &amp; DEC2HEX( HEX2DEC(A4754) + HEX2DEC("86000") ), 8 )</f>
        <v>0x8655F</v>
      </c>
    </row>
    <row r="4755" customFormat="false" ht="15.75" hidden="false" customHeight="false" outlineLevel="0" collapsed="false">
      <c r="A4755" s="22" t="s">
        <v>17014</v>
      </c>
      <c r="B4755" s="6" t="s">
        <v>9680</v>
      </c>
      <c r="E4755" s="18" t="str">
        <f aca="false">RIGHT( "0x" &amp; DEC2HEX( HEX2DEC(A4755) + HEX2DEC("86000") ), 8 )</f>
        <v>0x8658A</v>
      </c>
    </row>
    <row r="4756" customFormat="false" ht="15.75" hidden="false" customHeight="false" outlineLevel="0" collapsed="false">
      <c r="A4756" s="22" t="s">
        <v>17015</v>
      </c>
      <c r="B4756" s="6" t="s">
        <v>9682</v>
      </c>
      <c r="E4756" s="18" t="str">
        <f aca="false">RIGHT( "0x" &amp; DEC2HEX( HEX2DEC(A4756) + HEX2DEC("86000") ), 8 )</f>
        <v>0x865AF</v>
      </c>
    </row>
    <row r="4757" customFormat="false" ht="15.75" hidden="false" customHeight="false" outlineLevel="0" collapsed="false">
      <c r="A4757" s="22" t="s">
        <v>17016</v>
      </c>
      <c r="B4757" s="6" t="s">
        <v>5299</v>
      </c>
      <c r="E4757" s="18" t="str">
        <f aca="false">RIGHT( "0x" &amp; DEC2HEX( HEX2DEC(A4757) + HEX2DEC("86000") ), 8 )</f>
        <v>0x865D4</v>
      </c>
    </row>
    <row r="4758" customFormat="false" ht="15.75" hidden="false" customHeight="false" outlineLevel="0" collapsed="false">
      <c r="A4758" s="22" t="s">
        <v>14624</v>
      </c>
      <c r="B4758" s="6" t="s">
        <v>9683</v>
      </c>
      <c r="E4758" s="18" t="str">
        <f aca="false">RIGHT( "0x" &amp; DEC2HEX( HEX2DEC(A4758) + HEX2DEC("86000") ), 8 )</f>
        <v>0x865E9</v>
      </c>
    </row>
    <row r="4759" customFormat="false" ht="15.75" hidden="false" customHeight="false" outlineLevel="0" collapsed="false">
      <c r="A4759" s="22" t="s">
        <v>17017</v>
      </c>
      <c r="B4759" s="6" t="s">
        <v>9684</v>
      </c>
      <c r="E4759" s="18" t="str">
        <f aca="false">RIGHT( "0x" &amp; DEC2HEX( HEX2DEC(A4759) + HEX2DEC("86000") ), 8 )</f>
        <v>0x86600</v>
      </c>
    </row>
    <row r="4760" customFormat="false" ht="15.75" hidden="false" customHeight="false" outlineLevel="0" collapsed="false">
      <c r="A4760" s="22" t="s">
        <v>17018</v>
      </c>
      <c r="B4760" s="6" t="s">
        <v>5299</v>
      </c>
      <c r="E4760" s="18" t="str">
        <f aca="false">RIGHT( "0x" &amp; DEC2HEX( HEX2DEC(A4760) + HEX2DEC("86000") ), 8 )</f>
        <v>0x86620</v>
      </c>
    </row>
    <row r="4761" customFormat="false" ht="15.75" hidden="false" customHeight="false" outlineLevel="0" collapsed="false">
      <c r="A4761" s="22" t="s">
        <v>13847</v>
      </c>
      <c r="B4761" s="6" t="s">
        <v>9686</v>
      </c>
      <c r="E4761" s="18" t="str">
        <f aca="false">RIGHT( "0x" &amp; DEC2HEX( HEX2DEC(A4761) + HEX2DEC("86000") ), 8 )</f>
        <v>0x86635</v>
      </c>
    </row>
    <row r="4762" customFormat="false" ht="15.75" hidden="false" customHeight="false" outlineLevel="0" collapsed="false">
      <c r="A4762" s="22" t="s">
        <v>16030</v>
      </c>
      <c r="B4762" s="6" t="s">
        <v>9687</v>
      </c>
      <c r="E4762" s="18" t="str">
        <f aca="false">RIGHT( "0x" &amp; DEC2HEX( HEX2DEC(A4762) + HEX2DEC("86000") ), 8 )</f>
        <v>0x86642</v>
      </c>
    </row>
    <row r="4763" customFormat="false" ht="15.75" hidden="false" customHeight="false" outlineLevel="0" collapsed="false">
      <c r="A4763" s="22" t="s">
        <v>15705</v>
      </c>
      <c r="B4763" s="6" t="s">
        <v>9688</v>
      </c>
      <c r="E4763" s="18" t="str">
        <f aca="false">RIGHT( "0x" &amp; DEC2HEX( HEX2DEC(A4763) + HEX2DEC("86000") ), 8 )</f>
        <v>0x86667</v>
      </c>
    </row>
    <row r="4764" customFormat="false" ht="15.75" hidden="false" customHeight="false" outlineLevel="0" collapsed="false">
      <c r="A4764" s="22" t="s">
        <v>17019</v>
      </c>
      <c r="B4764" s="6" t="s">
        <v>9690</v>
      </c>
      <c r="E4764" s="18" t="str">
        <f aca="false">RIGHT( "0x" &amp; DEC2HEX( HEX2DEC(A4764) + HEX2DEC("86000") ), 8 )</f>
        <v>0x86689</v>
      </c>
    </row>
    <row r="4765" customFormat="false" ht="15.75" hidden="false" customHeight="false" outlineLevel="0" collapsed="false">
      <c r="A4765" s="22" t="s">
        <v>17020</v>
      </c>
      <c r="B4765" s="6" t="s">
        <v>9692</v>
      </c>
      <c r="E4765" s="18" t="str">
        <f aca="false">RIGHT( "0x" &amp; DEC2HEX( HEX2DEC(A4765) + HEX2DEC("86000") ), 8 )</f>
        <v>0x86696</v>
      </c>
    </row>
    <row r="4766" customFormat="false" ht="15.75" hidden="false" customHeight="false" outlineLevel="0" collapsed="false">
      <c r="A4766" s="22" t="s">
        <v>16692</v>
      </c>
      <c r="B4766" s="6" t="s">
        <v>9693</v>
      </c>
      <c r="E4766" s="18" t="str">
        <f aca="false">RIGHT( "0x" &amp; DEC2HEX( HEX2DEC(A4766) + HEX2DEC("86000") ), 8 )</f>
        <v>0x866B6</v>
      </c>
    </row>
    <row r="4767" customFormat="false" ht="15.75" hidden="false" customHeight="false" outlineLevel="0" collapsed="false">
      <c r="A4767" s="22" t="s">
        <v>17021</v>
      </c>
      <c r="B4767" s="6" t="s">
        <v>9695</v>
      </c>
      <c r="E4767" s="18" t="str">
        <f aca="false">RIGHT( "0x" &amp; DEC2HEX( HEX2DEC(A4767) + HEX2DEC("86000") ), 8 )</f>
        <v>0x866BF</v>
      </c>
    </row>
    <row r="4768" customFormat="false" ht="15.75" hidden="false" customHeight="false" outlineLevel="0" collapsed="false">
      <c r="A4768" s="22" t="s">
        <v>16374</v>
      </c>
      <c r="B4768" s="6" t="s">
        <v>9697</v>
      </c>
      <c r="E4768" s="18" t="str">
        <f aca="false">RIGHT( "0x" &amp; DEC2HEX( HEX2DEC(A4768) + HEX2DEC("86000") ), 8 )</f>
        <v>0x866E5</v>
      </c>
    </row>
    <row r="4769" customFormat="false" ht="15.75" hidden="false" customHeight="false" outlineLevel="0" collapsed="false">
      <c r="A4769" s="22" t="s">
        <v>13857</v>
      </c>
      <c r="B4769" s="6" t="s">
        <v>9698</v>
      </c>
      <c r="E4769" s="18" t="str">
        <f aca="false">RIGHT( "0x" &amp; DEC2HEX( HEX2DEC(A4769) + HEX2DEC("86000") ), 8 )</f>
        <v>0x866F4</v>
      </c>
    </row>
    <row r="4770" customFormat="false" ht="15.75" hidden="false" customHeight="false" outlineLevel="0" collapsed="false">
      <c r="A4770" s="22" t="s">
        <v>17022</v>
      </c>
      <c r="B4770" s="6" t="s">
        <v>9700</v>
      </c>
      <c r="E4770" s="18" t="str">
        <f aca="false">RIGHT( "0x" &amp; DEC2HEX( HEX2DEC(A4770) + HEX2DEC("86000") ), 8 )</f>
        <v>0x8670E</v>
      </c>
    </row>
    <row r="4771" customFormat="false" ht="15.75" hidden="false" customHeight="false" outlineLevel="0" collapsed="false">
      <c r="A4771" s="22" t="s">
        <v>17023</v>
      </c>
      <c r="B4771" s="6" t="s">
        <v>9702</v>
      </c>
      <c r="E4771" s="18" t="str">
        <f aca="false">RIGHT( "0x" &amp; DEC2HEX( HEX2DEC(A4771) + HEX2DEC("86000") ), 8 )</f>
        <v>0x8673B</v>
      </c>
    </row>
    <row r="4772" customFormat="false" ht="15.75" hidden="false" customHeight="false" outlineLevel="0" collapsed="false">
      <c r="A4772" s="22" t="s">
        <v>16040</v>
      </c>
      <c r="B4772" s="6" t="s">
        <v>9703</v>
      </c>
      <c r="E4772" s="18" t="str">
        <f aca="false">RIGHT( "0x" &amp; DEC2HEX( HEX2DEC(A4772) + HEX2DEC("86000") ), 8 )</f>
        <v>0x8675C</v>
      </c>
    </row>
    <row r="4773" customFormat="false" ht="15.75" hidden="false" customHeight="false" outlineLevel="0" collapsed="false">
      <c r="A4773" s="22" t="s">
        <v>16379</v>
      </c>
      <c r="B4773" s="6" t="s">
        <v>9705</v>
      </c>
      <c r="E4773" s="18" t="str">
        <f aca="false">RIGHT( "0x" &amp; DEC2HEX( HEX2DEC(A4773) + HEX2DEC("86000") ), 8 )</f>
        <v>0x8677F</v>
      </c>
    </row>
    <row r="4774" customFormat="false" ht="15.75" hidden="false" customHeight="false" outlineLevel="0" collapsed="false">
      <c r="A4774" s="22" t="s">
        <v>17024</v>
      </c>
      <c r="B4774" s="6" t="s">
        <v>5523</v>
      </c>
      <c r="E4774" s="18" t="str">
        <f aca="false">RIGHT( "0x" &amp; DEC2HEX( HEX2DEC(A4774) + HEX2DEC("86000") ), 8 )</f>
        <v>0x86798</v>
      </c>
    </row>
    <row r="4775" customFormat="false" ht="15.75" hidden="false" customHeight="false" outlineLevel="0" collapsed="false">
      <c r="A4775" s="22" t="s">
        <v>14994</v>
      </c>
      <c r="B4775" s="6" t="s">
        <v>9708</v>
      </c>
      <c r="E4775" s="18" t="str">
        <f aca="false">RIGHT( "0x" &amp; DEC2HEX( HEX2DEC(A4775) + HEX2DEC("86000") ), 8 )</f>
        <v>0x867A4</v>
      </c>
    </row>
    <row r="4776" customFormat="false" ht="15.75" hidden="false" customHeight="false" outlineLevel="0" collapsed="false">
      <c r="A4776" s="22" t="s">
        <v>16043</v>
      </c>
      <c r="B4776" s="6" t="s">
        <v>9709</v>
      </c>
      <c r="E4776" s="18" t="str">
        <f aca="false">RIGHT( "0x" &amp; DEC2HEX( HEX2DEC(A4776) + HEX2DEC("86000") ), 8 )</f>
        <v>0x867B7</v>
      </c>
    </row>
    <row r="4777" customFormat="false" ht="15.75" hidden="false" customHeight="false" outlineLevel="0" collapsed="false">
      <c r="A4777" s="22" t="s">
        <v>17025</v>
      </c>
      <c r="B4777" s="6" t="s">
        <v>9711</v>
      </c>
      <c r="E4777" s="18" t="str">
        <f aca="false">RIGHT( "0x" &amp; DEC2HEX( HEX2DEC(A4777) + HEX2DEC("86000") ), 8 )</f>
        <v>0x867E6</v>
      </c>
    </row>
    <row r="4778" customFormat="false" ht="15.75" hidden="false" customHeight="false" outlineLevel="0" collapsed="false">
      <c r="A4778" s="22" t="s">
        <v>14655</v>
      </c>
      <c r="B4778" s="6" t="s">
        <v>9713</v>
      </c>
      <c r="E4778" s="18" t="str">
        <f aca="false">RIGHT( "0x" &amp; DEC2HEX( HEX2DEC(A4778) + HEX2DEC("86000") ), 8 )</f>
        <v>0x8680B</v>
      </c>
    </row>
    <row r="4779" customFormat="false" ht="15.75" hidden="false" customHeight="false" outlineLevel="0" collapsed="false">
      <c r="A4779" s="22" t="s">
        <v>17026</v>
      </c>
      <c r="B4779" s="6" t="s">
        <v>9715</v>
      </c>
      <c r="E4779" s="18" t="str">
        <f aca="false">RIGHT( "0x" &amp; DEC2HEX( HEX2DEC(A4779) + HEX2DEC("86000") ), 8 )</f>
        <v>0x86834</v>
      </c>
    </row>
    <row r="4780" customFormat="false" ht="15.75" hidden="false" customHeight="false" outlineLevel="0" collapsed="false">
      <c r="A4780" s="22" t="s">
        <v>17027</v>
      </c>
      <c r="B4780" s="6" t="s">
        <v>9717</v>
      </c>
      <c r="E4780" s="18" t="str">
        <f aca="false">RIGHT( "0x" &amp; DEC2HEX( HEX2DEC(A4780) + HEX2DEC("86000") ), 8 )</f>
        <v>0x8685F</v>
      </c>
    </row>
    <row r="4781" customFormat="false" ht="15.75" hidden="false" customHeight="false" outlineLevel="0" collapsed="false">
      <c r="A4781" s="22" t="s">
        <v>17028</v>
      </c>
      <c r="B4781" s="6" t="s">
        <v>9719</v>
      </c>
      <c r="E4781" s="18" t="str">
        <f aca="false">RIGHT( "0x" &amp; DEC2HEX( HEX2DEC(A4781) + HEX2DEC("86000") ), 8 )</f>
        <v>0x86880</v>
      </c>
    </row>
    <row r="4782" customFormat="false" ht="15.75" hidden="false" customHeight="false" outlineLevel="0" collapsed="false">
      <c r="A4782" s="22" t="s">
        <v>17029</v>
      </c>
      <c r="B4782" s="6" t="s">
        <v>9721</v>
      </c>
      <c r="E4782" s="18" t="str">
        <f aca="false">RIGHT( "0x" &amp; DEC2HEX( HEX2DEC(A4782) + HEX2DEC("86000") ), 8 )</f>
        <v>0x868AB</v>
      </c>
    </row>
    <row r="4783" customFormat="false" ht="15.75" hidden="false" customHeight="false" outlineLevel="0" collapsed="false">
      <c r="A4783" s="22" t="s">
        <v>17030</v>
      </c>
      <c r="B4783" s="6" t="s">
        <v>9723</v>
      </c>
      <c r="E4783" s="18" t="str">
        <f aca="false">RIGHT( "0x" &amp; DEC2HEX( HEX2DEC(A4783) + HEX2DEC("86000") ), 8 )</f>
        <v>0x868CC</v>
      </c>
    </row>
    <row r="4784" customFormat="false" ht="15.75" hidden="false" customHeight="false" outlineLevel="0" collapsed="false">
      <c r="A4784" s="22" t="s">
        <v>17031</v>
      </c>
      <c r="B4784" s="6" t="s">
        <v>9725</v>
      </c>
      <c r="E4784" s="18" t="str">
        <f aca="false">RIGHT( "0x" &amp; DEC2HEX( HEX2DEC(A4784) + HEX2DEC("86000") ), 8 )</f>
        <v>0x868F1</v>
      </c>
    </row>
    <row r="4785" customFormat="false" ht="15.75" hidden="false" customHeight="false" outlineLevel="0" collapsed="false">
      <c r="A4785" s="22" t="s">
        <v>16391</v>
      </c>
      <c r="B4785" s="6" t="s">
        <v>9727</v>
      </c>
      <c r="E4785" s="18" t="str">
        <f aca="false">RIGHT( "0x" &amp; DEC2HEX( HEX2DEC(A4785) + HEX2DEC("86000") ), 8 )</f>
        <v>0x86901</v>
      </c>
    </row>
    <row r="4786" customFormat="false" ht="15.75" hidden="false" customHeight="false" outlineLevel="0" collapsed="false">
      <c r="A4786" s="22" t="s">
        <v>10772</v>
      </c>
      <c r="B4786" s="6" t="s">
        <v>9729</v>
      </c>
      <c r="E4786" s="18" t="str">
        <f aca="false">RIGHT( "0x" &amp; DEC2HEX( HEX2DEC(A4786) + HEX2DEC("86000") ), 8 )</f>
        <v>0x86910</v>
      </c>
    </row>
    <row r="4787" customFormat="false" ht="15.75" hidden="false" customHeight="false" outlineLevel="0" collapsed="false">
      <c r="A4787" s="22" t="s">
        <v>15726</v>
      </c>
      <c r="B4787" s="6" t="s">
        <v>5580</v>
      </c>
      <c r="E4787" s="18" t="str">
        <f aca="false">RIGHT( "0x" &amp; DEC2HEX( HEX2DEC(A4787) + HEX2DEC("86000") ), 8 )</f>
        <v>0x86928</v>
      </c>
    </row>
    <row r="4788" customFormat="false" ht="15.75" hidden="false" customHeight="false" outlineLevel="0" collapsed="false">
      <c r="A4788" s="22" t="s">
        <v>16710</v>
      </c>
      <c r="B4788" s="6" t="s">
        <v>9730</v>
      </c>
      <c r="E4788" s="18" t="str">
        <f aca="false">RIGHT( "0x" &amp; DEC2HEX( HEX2DEC(A4788) + HEX2DEC("86000") ), 8 )</f>
        <v>0x8693F</v>
      </c>
    </row>
    <row r="4789" customFormat="false" ht="15.75" hidden="false" customHeight="false" outlineLevel="0" collapsed="false">
      <c r="A4789" s="22" t="s">
        <v>17032</v>
      </c>
      <c r="B4789" s="6" t="s">
        <v>9732</v>
      </c>
      <c r="E4789" s="18" t="str">
        <f aca="false">RIGHT( "0x" &amp; DEC2HEX( HEX2DEC(A4789) + HEX2DEC("86000") ), 8 )</f>
        <v>0x8694D</v>
      </c>
    </row>
    <row r="4790" customFormat="false" ht="15.75" hidden="false" customHeight="false" outlineLevel="0" collapsed="false">
      <c r="A4790" s="22" t="s">
        <v>17033</v>
      </c>
      <c r="B4790" s="6" t="s">
        <v>9734</v>
      </c>
      <c r="E4790" s="18" t="str">
        <f aca="false">RIGHT( "0x" &amp; DEC2HEX( HEX2DEC(A4790) + HEX2DEC("86000") ), 8 )</f>
        <v>0x86978</v>
      </c>
    </row>
    <row r="4791" customFormat="false" ht="15.75" hidden="false" customHeight="false" outlineLevel="0" collapsed="false">
      <c r="A4791" s="22" t="s">
        <v>15017</v>
      </c>
      <c r="B4791" s="6" t="s">
        <v>9735</v>
      </c>
      <c r="E4791" s="18" t="str">
        <f aca="false">RIGHT( "0x" &amp; DEC2HEX( HEX2DEC(A4791) + HEX2DEC("86000") ), 8 )</f>
        <v>0x86999</v>
      </c>
    </row>
    <row r="4792" customFormat="false" ht="15.75" hidden="false" customHeight="false" outlineLevel="0" collapsed="false">
      <c r="A4792" s="22" t="s">
        <v>15355</v>
      </c>
      <c r="B4792" s="6" t="s">
        <v>9736</v>
      </c>
      <c r="E4792" s="18" t="str">
        <f aca="false">RIGHT( "0x" &amp; DEC2HEX( HEX2DEC(A4792) + HEX2DEC("86000") ), 8 )</f>
        <v>0x869BC</v>
      </c>
    </row>
    <row r="4793" customFormat="false" ht="15.75" hidden="false" customHeight="false" outlineLevel="0" collapsed="false">
      <c r="A4793" s="22" t="s">
        <v>17034</v>
      </c>
      <c r="B4793" s="6" t="s">
        <v>9738</v>
      </c>
      <c r="E4793" s="18" t="str">
        <f aca="false">RIGHT( "0x" &amp; DEC2HEX( HEX2DEC(A4793) + HEX2DEC("86000") ), 8 )</f>
        <v>0x869F3</v>
      </c>
    </row>
    <row r="4794" customFormat="false" ht="15.75" hidden="false" customHeight="false" outlineLevel="0" collapsed="false">
      <c r="A4794" s="22" t="s">
        <v>13900</v>
      </c>
      <c r="B4794" s="6" t="s">
        <v>9739</v>
      </c>
      <c r="E4794" s="18" t="str">
        <f aca="false">RIGHT( "0x" &amp; DEC2HEX( HEX2DEC(A4794) + HEX2DEC("86000") ), 8 )</f>
        <v>0x86A01</v>
      </c>
    </row>
    <row r="4795" customFormat="false" ht="15.75" hidden="false" customHeight="false" outlineLevel="0" collapsed="false">
      <c r="A4795" s="22" t="s">
        <v>15736</v>
      </c>
      <c r="B4795" s="6" t="s">
        <v>9740</v>
      </c>
      <c r="E4795" s="18" t="str">
        <f aca="false">RIGHT( "0x" &amp; DEC2HEX( HEX2DEC(A4795) + HEX2DEC("86000") ), 8 )</f>
        <v>0x86A10</v>
      </c>
    </row>
    <row r="4796" customFormat="false" ht="15.75" hidden="false" customHeight="false" outlineLevel="0" collapsed="false">
      <c r="A4796" s="22" t="s">
        <v>17035</v>
      </c>
      <c r="B4796" s="6" t="s">
        <v>9742</v>
      </c>
      <c r="E4796" s="18" t="str">
        <f aca="false">RIGHT( "0x" &amp; DEC2HEX( HEX2DEC(A4796) + HEX2DEC("86000") ), 8 )</f>
        <v>0x86A3F</v>
      </c>
    </row>
    <row r="4797" customFormat="false" ht="15.75" hidden="false" customHeight="false" outlineLevel="0" collapsed="false">
      <c r="A4797" s="22" t="s">
        <v>17036</v>
      </c>
      <c r="B4797" s="6" t="s">
        <v>9744</v>
      </c>
      <c r="E4797" s="18" t="str">
        <f aca="false">RIGHT( "0x" &amp; DEC2HEX( HEX2DEC(A4797) + HEX2DEC("86000") ), 8 )</f>
        <v>0x86A5A</v>
      </c>
    </row>
    <row r="4798" customFormat="false" ht="15.75" hidden="false" customHeight="false" outlineLevel="0" collapsed="false">
      <c r="A4798" s="22" t="s">
        <v>17037</v>
      </c>
      <c r="B4798" s="6" t="s">
        <v>9746</v>
      </c>
      <c r="E4798" s="18" t="str">
        <f aca="false">RIGHT( "0x" &amp; DEC2HEX( HEX2DEC(A4798) + HEX2DEC("86000") ), 8 )</f>
        <v>0x86A87</v>
      </c>
    </row>
    <row r="4799" customFormat="false" ht="15.75" hidden="false" customHeight="false" outlineLevel="0" collapsed="false">
      <c r="A4799" s="22" t="s">
        <v>17038</v>
      </c>
      <c r="B4799" s="6" t="s">
        <v>9748</v>
      </c>
      <c r="E4799" s="18" t="str">
        <f aca="false">RIGHT( "0x" &amp; DEC2HEX( HEX2DEC(A4799) + HEX2DEC("86000") ), 8 )</f>
        <v>0x86AC2</v>
      </c>
    </row>
    <row r="4800" customFormat="false" ht="15.75" hidden="false" customHeight="false" outlineLevel="0" collapsed="false">
      <c r="A4800" s="22" t="s">
        <v>17039</v>
      </c>
      <c r="B4800" s="6" t="s">
        <v>9750</v>
      </c>
      <c r="E4800" s="18" t="str">
        <f aca="false">RIGHT( "0x" &amp; DEC2HEX( HEX2DEC(A4800) + HEX2DEC("86000") ), 8 )</f>
        <v>0x86AD4</v>
      </c>
    </row>
    <row r="4801" customFormat="false" ht="15.75" hidden="false" customHeight="false" outlineLevel="0" collapsed="false">
      <c r="A4801" s="22" t="s">
        <v>17040</v>
      </c>
      <c r="B4801" s="6" t="s">
        <v>9752</v>
      </c>
      <c r="E4801" s="18" t="str">
        <f aca="false">RIGHT( "0x" &amp; DEC2HEX( HEX2DEC(A4801) + HEX2DEC("86000") ), 8 )</f>
        <v>0x86AE3</v>
      </c>
    </row>
    <row r="4802" customFormat="false" ht="15.75" hidden="false" customHeight="false" outlineLevel="0" collapsed="false">
      <c r="A4802" s="22" t="s">
        <v>14701</v>
      </c>
      <c r="B4802" s="6" t="s">
        <v>9754</v>
      </c>
      <c r="E4802" s="18" t="str">
        <f aca="false">RIGHT( "0x" &amp; DEC2HEX( HEX2DEC(A4802) + HEX2DEC("86000") ), 8 )</f>
        <v>0x86B01</v>
      </c>
    </row>
    <row r="4803" customFormat="false" ht="15.75" hidden="false" customHeight="false" outlineLevel="0" collapsed="false">
      <c r="A4803" s="22" t="s">
        <v>14703</v>
      </c>
      <c r="B4803" s="6" t="s">
        <v>9755</v>
      </c>
      <c r="E4803" s="18" t="str">
        <f aca="false">RIGHT( "0x" &amp; DEC2HEX( HEX2DEC(A4803) + HEX2DEC("86000") ), 8 )</f>
        <v>0x86B0C</v>
      </c>
    </row>
    <row r="4804" customFormat="false" ht="15.75" hidden="false" customHeight="false" outlineLevel="0" collapsed="false">
      <c r="A4804" s="22" t="s">
        <v>17041</v>
      </c>
      <c r="B4804" s="6" t="s">
        <v>9757</v>
      </c>
      <c r="E4804" s="18" t="str">
        <f aca="false">RIGHT( "0x" &amp; DEC2HEX( HEX2DEC(A4804) + HEX2DEC("86000") ), 8 )</f>
        <v>0x86B2A</v>
      </c>
    </row>
    <row r="4805" customFormat="false" ht="15.75" hidden="false" customHeight="false" outlineLevel="0" collapsed="false">
      <c r="A4805" s="22" t="s">
        <v>17042</v>
      </c>
      <c r="B4805" s="6" t="s">
        <v>6100</v>
      </c>
      <c r="E4805" s="18" t="str">
        <f aca="false">RIGHT( "0x" &amp; DEC2HEX( HEX2DEC(A4805) + HEX2DEC("86000") ), 8 )</f>
        <v>0x86B54</v>
      </c>
    </row>
    <row r="4806" customFormat="false" ht="15.75" hidden="false" customHeight="false" outlineLevel="0" collapsed="false">
      <c r="A4806" s="22" t="s">
        <v>17043</v>
      </c>
      <c r="B4806" s="6" t="s">
        <v>9760</v>
      </c>
      <c r="E4806" s="18" t="str">
        <f aca="false">RIGHT( "0x" &amp; DEC2HEX( HEX2DEC(A4806) + HEX2DEC("86000") ), 8 )</f>
        <v>0x86B5F</v>
      </c>
    </row>
    <row r="4807" customFormat="false" ht="15.75" hidden="false" customHeight="false" outlineLevel="0" collapsed="false">
      <c r="A4807" s="22" t="s">
        <v>17044</v>
      </c>
      <c r="B4807" s="6" t="s">
        <v>9762</v>
      </c>
      <c r="E4807" s="18" t="str">
        <f aca="false">RIGHT( "0x" &amp; DEC2HEX( HEX2DEC(A4807) + HEX2DEC("86000") ), 8 )</f>
        <v>0x86B88</v>
      </c>
    </row>
    <row r="4808" customFormat="false" ht="15.75" hidden="false" customHeight="false" outlineLevel="0" collapsed="false">
      <c r="A4808" s="22" t="s">
        <v>17045</v>
      </c>
      <c r="B4808" s="6" t="s">
        <v>9764</v>
      </c>
      <c r="E4808" s="18" t="str">
        <f aca="false">RIGHT( "0x" &amp; DEC2HEX( HEX2DEC(A4808) + HEX2DEC("86000") ), 8 )</f>
        <v>0x86BA1</v>
      </c>
    </row>
    <row r="4809" customFormat="false" ht="15.75" hidden="false" customHeight="false" outlineLevel="0" collapsed="false">
      <c r="A4809" s="22" t="s">
        <v>17046</v>
      </c>
      <c r="B4809" s="6" t="s">
        <v>9766</v>
      </c>
      <c r="E4809" s="18" t="str">
        <f aca="false">RIGHT( "0x" &amp; DEC2HEX( HEX2DEC(A4809) + HEX2DEC("86000") ), 8 )</f>
        <v>0x86BBE</v>
      </c>
    </row>
    <row r="4810" customFormat="false" ht="15.75" hidden="false" customHeight="false" outlineLevel="0" collapsed="false">
      <c r="A4810" s="22" t="s">
        <v>16067</v>
      </c>
      <c r="B4810" s="6" t="s">
        <v>9767</v>
      </c>
      <c r="E4810" s="18" t="str">
        <f aca="false">RIGHT( "0x" &amp; DEC2HEX( HEX2DEC(A4810) + HEX2DEC("86000") ), 8 )</f>
        <v>0x86BD7</v>
      </c>
    </row>
    <row r="4811" customFormat="false" ht="15.75" hidden="false" customHeight="false" outlineLevel="0" collapsed="false">
      <c r="A4811" s="22" t="s">
        <v>17047</v>
      </c>
      <c r="B4811" s="6" t="s">
        <v>9769</v>
      </c>
      <c r="E4811" s="18" t="str">
        <f aca="false">RIGHT( "0x" &amp; DEC2HEX( HEX2DEC(A4811) + HEX2DEC("86000") ), 8 )</f>
        <v>0x86BFC</v>
      </c>
    </row>
    <row r="4812" customFormat="false" ht="15.75" hidden="false" customHeight="false" outlineLevel="0" collapsed="false">
      <c r="A4812" s="22" t="s">
        <v>17048</v>
      </c>
      <c r="B4812" s="6" t="s">
        <v>9771</v>
      </c>
      <c r="E4812" s="18" t="str">
        <f aca="false">RIGHT( "0x" &amp; DEC2HEX( HEX2DEC(A4812) + HEX2DEC("86000") ), 8 )</f>
        <v>0x86C2B</v>
      </c>
    </row>
    <row r="4813" customFormat="false" ht="15.75" hidden="false" customHeight="false" outlineLevel="0" collapsed="false">
      <c r="A4813" s="22" t="s">
        <v>17049</v>
      </c>
      <c r="B4813" s="6" t="s">
        <v>9773</v>
      </c>
      <c r="E4813" s="18" t="str">
        <f aca="false">RIGHT( "0x" &amp; DEC2HEX( HEX2DEC(A4813) + HEX2DEC("86000") ), 8 )</f>
        <v>0x86C52</v>
      </c>
    </row>
    <row r="4814" customFormat="false" ht="15.75" hidden="false" customHeight="false" outlineLevel="0" collapsed="false">
      <c r="A4814" s="22" t="s">
        <v>17050</v>
      </c>
      <c r="B4814" s="6" t="s">
        <v>9775</v>
      </c>
      <c r="E4814" s="18" t="str">
        <f aca="false">RIGHT( "0x" &amp; DEC2HEX( HEX2DEC(A4814) + HEX2DEC("86000") ), 8 )</f>
        <v>0x86C79</v>
      </c>
    </row>
    <row r="4815" customFormat="false" ht="15.75" hidden="false" customHeight="false" outlineLevel="0" collapsed="false">
      <c r="A4815" s="22" t="s">
        <v>17051</v>
      </c>
      <c r="B4815" s="6" t="s">
        <v>9777</v>
      </c>
      <c r="E4815" s="18" t="str">
        <f aca="false">RIGHT( "0x" &amp; DEC2HEX( HEX2DEC(A4815) + HEX2DEC("86000") ), 8 )</f>
        <v>0x86CA2</v>
      </c>
    </row>
    <row r="4816" customFormat="false" ht="15.75" hidden="false" customHeight="false" outlineLevel="0" collapsed="false">
      <c r="A4816" s="22" t="s">
        <v>17052</v>
      </c>
      <c r="B4816" s="6" t="s">
        <v>9779</v>
      </c>
      <c r="E4816" s="18" t="str">
        <f aca="false">RIGHT( "0x" &amp; DEC2HEX( HEX2DEC(A4816) + HEX2DEC("86000") ), 8 )</f>
        <v>0x86CCD</v>
      </c>
    </row>
    <row r="4817" customFormat="false" ht="15.75" hidden="false" customHeight="false" outlineLevel="0" collapsed="false">
      <c r="A4817" s="22" t="s">
        <v>17053</v>
      </c>
      <c r="B4817" s="6" t="s">
        <v>9781</v>
      </c>
      <c r="E4817" s="18" t="str">
        <f aca="false">RIGHT( "0x" &amp; DEC2HEX( HEX2DEC(A4817) + HEX2DEC("86000") ), 8 )</f>
        <v>0x86CE9</v>
      </c>
    </row>
    <row r="4818" customFormat="false" ht="15.75" hidden="false" customHeight="false" outlineLevel="0" collapsed="false">
      <c r="A4818" s="22" t="s">
        <v>17054</v>
      </c>
      <c r="B4818" s="6" t="s">
        <v>9783</v>
      </c>
      <c r="E4818" s="18" t="str">
        <f aca="false">RIGHT( "0x" &amp; DEC2HEX( HEX2DEC(A4818) + HEX2DEC("86000") ), 8 )</f>
        <v>0x86CFA</v>
      </c>
    </row>
    <row r="4819" customFormat="false" ht="15.75" hidden="false" customHeight="false" outlineLevel="0" collapsed="false">
      <c r="A4819" s="22" t="s">
        <v>17055</v>
      </c>
      <c r="B4819" s="6" t="s">
        <v>9785</v>
      </c>
      <c r="E4819" s="18" t="str">
        <f aca="false">RIGHT( "0x" &amp; DEC2HEX( HEX2DEC(A4819) + HEX2DEC("86000") ), 8 )</f>
        <v>0x86D17</v>
      </c>
    </row>
    <row r="4820" customFormat="false" ht="15.75" hidden="false" customHeight="false" outlineLevel="0" collapsed="false">
      <c r="A4820" s="22" t="s">
        <v>17056</v>
      </c>
      <c r="B4820" s="6" t="s">
        <v>9787</v>
      </c>
      <c r="E4820" s="18" t="str">
        <f aca="false">RIGHT( "0x" &amp; DEC2HEX( HEX2DEC(A4820) + HEX2DEC("86000") ), 8 )</f>
        <v>0x86D49</v>
      </c>
    </row>
    <row r="4821" customFormat="false" ht="15.75" hidden="false" customHeight="false" outlineLevel="0" collapsed="false">
      <c r="A4821" s="22" t="s">
        <v>15402</v>
      </c>
      <c r="B4821" s="6" t="s">
        <v>9789</v>
      </c>
      <c r="E4821" s="18" t="str">
        <f aca="false">RIGHT( "0x" &amp; DEC2HEX( HEX2DEC(A4821) + HEX2DEC("86000") ), 8 )</f>
        <v>0x86D69</v>
      </c>
    </row>
    <row r="4822" customFormat="false" ht="15.75" hidden="false" customHeight="false" outlineLevel="0" collapsed="false">
      <c r="A4822" s="22" t="s">
        <v>17057</v>
      </c>
      <c r="B4822" s="6" t="s">
        <v>9791</v>
      </c>
      <c r="E4822" s="18" t="str">
        <f aca="false">RIGHT( "0x" &amp; DEC2HEX( HEX2DEC(A4822) + HEX2DEC("86000") ), 8 )</f>
        <v>0x86D7B</v>
      </c>
    </row>
    <row r="4823" customFormat="false" ht="15.75" hidden="false" customHeight="false" outlineLevel="0" collapsed="false">
      <c r="A4823" s="22" t="s">
        <v>17058</v>
      </c>
      <c r="B4823" s="6" t="s">
        <v>9793</v>
      </c>
      <c r="E4823" s="18" t="str">
        <f aca="false">RIGHT( "0x" &amp; DEC2HEX( HEX2DEC(A4823) + HEX2DEC("86000") ), 8 )</f>
        <v>0x86DA0</v>
      </c>
    </row>
    <row r="4824" customFormat="false" ht="15.75" hidden="false" customHeight="false" outlineLevel="0" collapsed="false">
      <c r="A4824" s="22" t="s">
        <v>17059</v>
      </c>
      <c r="B4824" s="6" t="s">
        <v>9795</v>
      </c>
      <c r="E4824" s="18" t="str">
        <f aca="false">RIGHT( "0x" &amp; DEC2HEX( HEX2DEC(A4824) + HEX2DEC("86000") ), 8 )</f>
        <v>0x86DCD</v>
      </c>
    </row>
    <row r="4825" customFormat="false" ht="15.75" hidden="false" customHeight="false" outlineLevel="0" collapsed="false">
      <c r="A4825" s="22" t="s">
        <v>17060</v>
      </c>
      <c r="B4825" s="6" t="s">
        <v>9797</v>
      </c>
      <c r="E4825" s="18" t="str">
        <f aca="false">RIGHT( "0x" &amp; DEC2HEX( HEX2DEC(A4825) + HEX2DEC("86000") ), 8 )</f>
        <v>0x86DF4</v>
      </c>
    </row>
    <row r="4826" customFormat="false" ht="15.75" hidden="false" customHeight="false" outlineLevel="0" collapsed="false">
      <c r="A4826" s="22" t="s">
        <v>17061</v>
      </c>
      <c r="B4826" s="6" t="s">
        <v>9799</v>
      </c>
      <c r="E4826" s="18" t="str">
        <f aca="false">RIGHT( "0x" &amp; DEC2HEX( HEX2DEC(A4826) + HEX2DEC("86000") ), 8 )</f>
        <v>0x86E0D</v>
      </c>
    </row>
    <row r="4827" customFormat="false" ht="15.75" hidden="false" customHeight="false" outlineLevel="0" collapsed="false">
      <c r="A4827" s="22" t="s">
        <v>17062</v>
      </c>
      <c r="B4827" s="6" t="s">
        <v>9801</v>
      </c>
      <c r="E4827" s="18" t="str">
        <f aca="false">RIGHT( "0x" &amp; DEC2HEX( HEX2DEC(A4827) + HEX2DEC("86000") ), 8 )</f>
        <v>0x86E38</v>
      </c>
    </row>
    <row r="4828" customFormat="false" ht="15.75" hidden="false" customHeight="false" outlineLevel="0" collapsed="false">
      <c r="A4828" s="22" t="s">
        <v>17063</v>
      </c>
      <c r="B4828" s="6" t="s">
        <v>9803</v>
      </c>
      <c r="E4828" s="18" t="str">
        <f aca="false">RIGHT( "0x" &amp; DEC2HEX( HEX2DEC(A4828) + HEX2DEC("86000") ), 8 )</f>
        <v>0x86E55</v>
      </c>
    </row>
    <row r="4829" customFormat="false" ht="15.75" hidden="false" customHeight="false" outlineLevel="0" collapsed="false">
      <c r="A4829" s="22" t="s">
        <v>17064</v>
      </c>
      <c r="B4829" s="6" t="s">
        <v>9805</v>
      </c>
      <c r="E4829" s="18" t="str">
        <f aca="false">RIGHT( "0x" &amp; DEC2HEX( HEX2DEC(A4829) + HEX2DEC("86000") ), 8 )</f>
        <v>0x86E7C</v>
      </c>
    </row>
    <row r="4830" customFormat="false" ht="15.75" hidden="false" customHeight="false" outlineLevel="0" collapsed="false">
      <c r="A4830" s="22" t="s">
        <v>17065</v>
      </c>
      <c r="B4830" s="6" t="s">
        <v>9807</v>
      </c>
      <c r="E4830" s="18" t="str">
        <f aca="false">RIGHT( "0x" &amp; DEC2HEX( HEX2DEC(A4830) + HEX2DEC("86000") ), 8 )</f>
        <v>0x86EA9</v>
      </c>
    </row>
    <row r="4831" customFormat="false" ht="15.75" hidden="false" customHeight="false" outlineLevel="0" collapsed="false">
      <c r="A4831" s="22" t="s">
        <v>17066</v>
      </c>
      <c r="B4831" s="6" t="s">
        <v>9809</v>
      </c>
      <c r="E4831" s="18" t="str">
        <f aca="false">RIGHT( "0x" &amp; DEC2HEX( HEX2DEC(A4831) + HEX2DEC("86000") ), 8 )</f>
        <v>0x86ECE</v>
      </c>
    </row>
    <row r="4832" customFormat="false" ht="15.75" hidden="false" customHeight="false" outlineLevel="0" collapsed="false">
      <c r="A4832" s="22" t="s">
        <v>15769</v>
      </c>
      <c r="B4832" s="6" t="s">
        <v>9811</v>
      </c>
      <c r="E4832" s="18" t="str">
        <f aca="false">RIGHT( "0x" &amp; DEC2HEX( HEX2DEC(A4832) + HEX2DEC("86000") ), 8 )</f>
        <v>0x86EF9</v>
      </c>
    </row>
    <row r="4833" customFormat="false" ht="15.75" hidden="false" customHeight="false" outlineLevel="0" collapsed="false">
      <c r="A4833" s="22" t="s">
        <v>15770</v>
      </c>
      <c r="B4833" s="6" t="s">
        <v>9812</v>
      </c>
      <c r="E4833" s="18" t="str">
        <f aca="false">RIGHT( "0x" &amp; DEC2HEX( HEX2DEC(A4833) + HEX2DEC("86000") ), 8 )</f>
        <v>0x86F01</v>
      </c>
    </row>
    <row r="4834" customFormat="false" ht="15.75" hidden="false" customHeight="false" outlineLevel="0" collapsed="false">
      <c r="A4834" s="22" t="s">
        <v>17067</v>
      </c>
      <c r="B4834" s="6" t="s">
        <v>9814</v>
      </c>
      <c r="E4834" s="18" t="str">
        <f aca="false">RIGHT( "0x" &amp; DEC2HEX( HEX2DEC(A4834) + HEX2DEC("86000") ), 8 )</f>
        <v>0x86F28</v>
      </c>
    </row>
    <row r="4835" customFormat="false" ht="15.75" hidden="false" customHeight="false" outlineLevel="0" collapsed="false">
      <c r="A4835" s="22" t="s">
        <v>17068</v>
      </c>
      <c r="B4835" s="6" t="s">
        <v>9816</v>
      </c>
      <c r="E4835" s="18" t="str">
        <f aca="false">RIGHT( "0x" &amp; DEC2HEX( HEX2DEC(A4835) + HEX2DEC("86000") ), 8 )</f>
        <v>0x86F4F</v>
      </c>
    </row>
    <row r="4836" customFormat="false" ht="15.75" hidden="false" customHeight="false" outlineLevel="0" collapsed="false">
      <c r="A4836" s="22" t="s">
        <v>16091</v>
      </c>
      <c r="B4836" s="6" t="s">
        <v>9818</v>
      </c>
      <c r="E4836" s="18" t="str">
        <f aca="false">RIGHT( "0x" &amp; DEC2HEX( HEX2DEC(A4836) + HEX2DEC("86000") ), 8 )</f>
        <v>0x86F7E</v>
      </c>
    </row>
    <row r="4837" customFormat="false" ht="15.75" hidden="false" customHeight="false" outlineLevel="0" collapsed="false">
      <c r="A4837" s="22" t="s">
        <v>17069</v>
      </c>
      <c r="B4837" s="6" t="s">
        <v>9820</v>
      </c>
      <c r="E4837" s="18" t="str">
        <f aca="false">RIGHT( "0x" &amp; DEC2HEX( HEX2DEC(A4837) + HEX2DEC("86000") ), 8 )</f>
        <v>0x86FA3</v>
      </c>
    </row>
    <row r="4838" customFormat="false" ht="15.75" hidden="false" customHeight="false" outlineLevel="0" collapsed="false">
      <c r="A4838" s="22" t="s">
        <v>17070</v>
      </c>
      <c r="B4838" s="6" t="s">
        <v>9822</v>
      </c>
      <c r="E4838" s="18" t="str">
        <f aca="false">RIGHT( "0x" &amp; DEC2HEX( HEX2DEC(A4838) + HEX2DEC("86000") ), 8 )</f>
        <v>0x86FCE</v>
      </c>
    </row>
    <row r="4839" customFormat="false" ht="15.75" hidden="false" customHeight="false" outlineLevel="0" collapsed="false">
      <c r="A4839" s="22" t="s">
        <v>17071</v>
      </c>
      <c r="B4839" s="6" t="s">
        <v>9824</v>
      </c>
      <c r="E4839" s="18" t="str">
        <f aca="false">RIGHT( "0x" &amp; DEC2HEX( HEX2DEC(A4839) + HEX2DEC("86000") ), 8 )</f>
        <v>0x86FF9</v>
      </c>
    </row>
    <row r="4840" customFormat="false" ht="15.75" hidden="false" customHeight="false" outlineLevel="0" collapsed="false">
      <c r="A4840" s="22" t="s">
        <v>17072</v>
      </c>
      <c r="B4840" s="6" t="s">
        <v>9826</v>
      </c>
      <c r="E4840" s="18" t="str">
        <f aca="false">RIGHT( "0x" &amp; DEC2HEX( HEX2DEC(A4840) + HEX2DEC("86000") ), 8 )</f>
        <v>0x87005</v>
      </c>
    </row>
    <row r="4841" customFormat="false" ht="15.75" hidden="false" customHeight="false" outlineLevel="0" collapsed="false">
      <c r="A4841" s="22" t="s">
        <v>17073</v>
      </c>
      <c r="B4841" s="6" t="s">
        <v>9828</v>
      </c>
      <c r="E4841" s="18" t="str">
        <f aca="false">RIGHT( "0x" &amp; DEC2HEX( HEX2DEC(A4841) + HEX2DEC("86000") ), 8 )</f>
        <v>0x87020</v>
      </c>
    </row>
    <row r="4842" customFormat="false" ht="15.75" hidden="false" customHeight="false" outlineLevel="0" collapsed="false">
      <c r="A4842" s="22" t="s">
        <v>17074</v>
      </c>
      <c r="B4842" s="6" t="s">
        <v>5619</v>
      </c>
      <c r="E4842" s="18" t="str">
        <f aca="false">RIGHT( "0x" &amp; DEC2HEX( HEX2DEC(A4842) + HEX2DEC("86000") ), 8 )</f>
        <v>0x87038</v>
      </c>
    </row>
    <row r="4843" customFormat="false" ht="15.75" hidden="false" customHeight="false" outlineLevel="0" collapsed="false">
      <c r="A4843" s="22" t="s">
        <v>17075</v>
      </c>
      <c r="B4843" s="6" t="s">
        <v>9831</v>
      </c>
      <c r="E4843" s="18" t="str">
        <f aca="false">RIGHT( "0x" &amp; DEC2HEX( HEX2DEC(A4843) + HEX2DEC("86000") ), 8 )</f>
        <v>0x87055</v>
      </c>
    </row>
    <row r="4844" customFormat="false" ht="15.75" hidden="false" customHeight="false" outlineLevel="0" collapsed="false">
      <c r="A4844" s="22" t="s">
        <v>17076</v>
      </c>
      <c r="B4844" s="6" t="s">
        <v>9833</v>
      </c>
      <c r="E4844" s="18" t="str">
        <f aca="false">RIGHT( "0x" &amp; DEC2HEX( HEX2DEC(A4844) + HEX2DEC("86000") ), 8 )</f>
        <v>0x87067</v>
      </c>
    </row>
    <row r="4845" customFormat="false" ht="15.75" hidden="false" customHeight="false" outlineLevel="0" collapsed="false">
      <c r="A4845" s="22" t="s">
        <v>17077</v>
      </c>
      <c r="B4845" s="6" t="s">
        <v>5619</v>
      </c>
      <c r="E4845" s="18" t="str">
        <f aca="false">RIGHT( "0x" &amp; DEC2HEX( HEX2DEC(A4845) + HEX2DEC("86000") ), 8 )</f>
        <v>0x87080</v>
      </c>
    </row>
    <row r="4846" customFormat="false" ht="15.75" hidden="false" customHeight="false" outlineLevel="0" collapsed="false">
      <c r="A4846" s="22" t="s">
        <v>17078</v>
      </c>
      <c r="B4846" s="6" t="s">
        <v>9836</v>
      </c>
      <c r="E4846" s="18" t="str">
        <f aca="false">RIGHT( "0x" &amp; DEC2HEX( HEX2DEC(A4846) + HEX2DEC("86000") ), 8 )</f>
        <v>0x87087</v>
      </c>
    </row>
    <row r="4847" customFormat="false" ht="15.75" hidden="false" customHeight="false" outlineLevel="0" collapsed="false">
      <c r="A4847" s="22" t="s">
        <v>14765</v>
      </c>
      <c r="B4847" s="6" t="s">
        <v>9837</v>
      </c>
      <c r="E4847" s="18" t="str">
        <f aca="false">RIGHT( "0x" &amp; DEC2HEX( HEX2DEC(A4847) + HEX2DEC("86000") ), 8 )</f>
        <v>0x870C0</v>
      </c>
    </row>
    <row r="4848" customFormat="false" ht="15.75" hidden="false" customHeight="false" outlineLevel="0" collapsed="false">
      <c r="A4848" s="22" t="s">
        <v>17079</v>
      </c>
      <c r="B4848" s="6" t="s">
        <v>9839</v>
      </c>
      <c r="E4848" s="18" t="str">
        <f aca="false">RIGHT( "0x" &amp; DEC2HEX( HEX2DEC(A4848) + HEX2DEC("86000") ), 8 )</f>
        <v>0x870E5</v>
      </c>
    </row>
    <row r="4849" customFormat="false" ht="15.75" hidden="false" customHeight="false" outlineLevel="0" collapsed="false">
      <c r="A4849" s="22" t="s">
        <v>13988</v>
      </c>
      <c r="B4849" s="6" t="s">
        <v>9840</v>
      </c>
      <c r="E4849" s="18" t="str">
        <f aca="false">RIGHT( "0x" &amp; DEC2HEX( HEX2DEC(A4849) + HEX2DEC("86000") ), 8 )</f>
        <v>0x87101</v>
      </c>
    </row>
    <row r="4850" customFormat="false" ht="15.75" hidden="false" customHeight="false" outlineLevel="0" collapsed="false">
      <c r="A4850" s="22" t="s">
        <v>17080</v>
      </c>
      <c r="B4850" s="6" t="s">
        <v>9842</v>
      </c>
      <c r="E4850" s="18" t="str">
        <f aca="false">RIGHT( "0x" &amp; DEC2HEX( HEX2DEC(A4850) + HEX2DEC("86000") ), 8 )</f>
        <v>0x87120</v>
      </c>
    </row>
    <row r="4851" customFormat="false" ht="15.75" hidden="false" customHeight="false" outlineLevel="0" collapsed="false">
      <c r="A4851" s="22" t="s">
        <v>17081</v>
      </c>
      <c r="B4851" s="6" t="s">
        <v>9844</v>
      </c>
      <c r="E4851" s="18" t="str">
        <f aca="false">RIGHT( "0x" &amp; DEC2HEX( HEX2DEC(A4851) + HEX2DEC("86000") ), 8 )</f>
        <v>0x87137</v>
      </c>
    </row>
    <row r="4852" customFormat="false" ht="15.75" hidden="false" customHeight="false" outlineLevel="0" collapsed="false">
      <c r="A4852" s="22" t="s">
        <v>17082</v>
      </c>
      <c r="B4852" s="6" t="s">
        <v>9846</v>
      </c>
      <c r="E4852" s="18" t="str">
        <f aca="false">RIGHT( "0x" &amp; DEC2HEX( HEX2DEC(A4852) + HEX2DEC("86000") ), 8 )</f>
        <v>0x87158</v>
      </c>
    </row>
    <row r="4853" customFormat="false" ht="15.75" hidden="false" customHeight="false" outlineLevel="0" collapsed="false">
      <c r="A4853" s="22" t="s">
        <v>17083</v>
      </c>
      <c r="B4853" s="6" t="s">
        <v>9848</v>
      </c>
      <c r="E4853" s="18" t="str">
        <f aca="false">RIGHT( "0x" &amp; DEC2HEX( HEX2DEC(A4853) + HEX2DEC("86000") ), 8 )</f>
        <v>0x87172</v>
      </c>
    </row>
    <row r="4854" customFormat="false" ht="15.75" hidden="false" customHeight="false" outlineLevel="0" collapsed="false">
      <c r="A4854" s="22" t="s">
        <v>17084</v>
      </c>
      <c r="B4854" s="6" t="s">
        <v>17085</v>
      </c>
      <c r="E4854" s="18" t="str">
        <f aca="false">RIGHT( "0x" &amp; DEC2HEX( HEX2DEC(A4854) + HEX2DEC("86000") ), 8 )</f>
        <v>0x8719C</v>
      </c>
    </row>
    <row r="4855" customFormat="false" ht="15.75" hidden="false" customHeight="false" outlineLevel="0" collapsed="false">
      <c r="A4855" s="22" t="s">
        <v>17086</v>
      </c>
      <c r="B4855" s="6" t="s">
        <v>17087</v>
      </c>
      <c r="E4855" s="18" t="str">
        <f aca="false">RIGHT( "0x" &amp; DEC2HEX( HEX2DEC(A4855) + HEX2DEC("86000") ), 8 )</f>
        <v>0x871BD</v>
      </c>
    </row>
    <row r="4856" customFormat="false" ht="15.75" hidden="false" customHeight="false" outlineLevel="0" collapsed="false">
      <c r="A4856" s="22" t="s">
        <v>14772</v>
      </c>
      <c r="B4856" s="6" t="s">
        <v>17088</v>
      </c>
      <c r="E4856" s="18" t="str">
        <f aca="false">RIGHT( "0x" &amp; DEC2HEX( HEX2DEC(A4856) + HEX2DEC("86000") ), 8 )</f>
        <v>0x871E0</v>
      </c>
    </row>
    <row r="4857" customFormat="false" ht="15.75" hidden="false" customHeight="false" outlineLevel="0" collapsed="false">
      <c r="A4857" s="22" t="s">
        <v>17089</v>
      </c>
      <c r="B4857" s="6" t="s">
        <v>17090</v>
      </c>
      <c r="E4857" s="18" t="str">
        <f aca="false">RIGHT( "0x" &amp; DEC2HEX( HEX2DEC(A4857) + HEX2DEC("86000") ), 8 )</f>
        <v>0x87214</v>
      </c>
    </row>
    <row r="4858" customFormat="false" ht="15.75" hidden="false" customHeight="false" outlineLevel="0" collapsed="false">
      <c r="A4858" s="22" t="s">
        <v>17091</v>
      </c>
      <c r="B4858" s="6" t="s">
        <v>9857</v>
      </c>
      <c r="E4858" s="18" t="str">
        <f aca="false">RIGHT( "0x" &amp; DEC2HEX( HEX2DEC(A4858) + HEX2DEC("86000") ), 8 )</f>
        <v>0x87233</v>
      </c>
    </row>
    <row r="4859" customFormat="false" ht="15.75" hidden="false" customHeight="false" outlineLevel="0" collapsed="false">
      <c r="A4859" s="22" t="s">
        <v>17092</v>
      </c>
      <c r="B4859" s="6" t="s">
        <v>7336</v>
      </c>
      <c r="E4859" s="18" t="str">
        <f aca="false">RIGHT( "0x" &amp; DEC2HEX( HEX2DEC(A4859) + HEX2DEC("86000") ), 8 )</f>
        <v>0x8724C</v>
      </c>
    </row>
    <row r="4860" customFormat="false" ht="15.75" hidden="false" customHeight="false" outlineLevel="0" collapsed="false">
      <c r="A4860" s="22" t="s">
        <v>16109</v>
      </c>
      <c r="B4860" s="6" t="s">
        <v>9859</v>
      </c>
      <c r="E4860" s="18" t="str">
        <f aca="false">RIGHT( "0x" &amp; DEC2HEX( HEX2DEC(A4860) + HEX2DEC("86000") ), 8 )</f>
        <v>0x87255</v>
      </c>
    </row>
    <row r="4861" customFormat="false" ht="15.75" hidden="false" customHeight="false" outlineLevel="0" collapsed="false">
      <c r="A4861" s="22" t="s">
        <v>17093</v>
      </c>
      <c r="B4861" s="6" t="s">
        <v>9861</v>
      </c>
      <c r="E4861" s="18" t="str">
        <f aca="false">RIGHT( "0x" &amp; DEC2HEX( HEX2DEC(A4861) + HEX2DEC("86000") ), 8 )</f>
        <v>0x8726F</v>
      </c>
    </row>
    <row r="4862" customFormat="false" ht="15.75" hidden="false" customHeight="false" outlineLevel="0" collapsed="false">
      <c r="A4862" s="22" t="s">
        <v>15460</v>
      </c>
      <c r="B4862" s="6" t="s">
        <v>9862</v>
      </c>
      <c r="E4862" s="18" t="str">
        <f aca="false">RIGHT( "0x" &amp; DEC2HEX( HEX2DEC(A4862) + HEX2DEC("86000") ), 8 )</f>
        <v>0x8727C</v>
      </c>
    </row>
    <row r="4863" customFormat="false" ht="15.75" hidden="false" customHeight="false" outlineLevel="0" collapsed="false">
      <c r="A4863" s="22" t="s">
        <v>17094</v>
      </c>
      <c r="B4863" s="6" t="s">
        <v>9864</v>
      </c>
      <c r="E4863" s="18" t="str">
        <f aca="false">RIGHT( "0x" &amp; DEC2HEX( HEX2DEC(A4863) + HEX2DEC("86000") ), 8 )</f>
        <v>0x872A5</v>
      </c>
    </row>
    <row r="4864" customFormat="false" ht="15.75" hidden="false" customHeight="false" outlineLevel="0" collapsed="false">
      <c r="A4864" s="22" t="s">
        <v>17095</v>
      </c>
      <c r="B4864" s="6" t="s">
        <v>9866</v>
      </c>
      <c r="E4864" s="18" t="str">
        <f aca="false">RIGHT( "0x" &amp; DEC2HEX( HEX2DEC(A4864) + HEX2DEC("86000") ), 8 )</f>
        <v>0x872D2</v>
      </c>
    </row>
    <row r="4865" customFormat="false" ht="15.75" hidden="false" customHeight="false" outlineLevel="0" collapsed="false">
      <c r="A4865" s="22" t="s">
        <v>14781</v>
      </c>
      <c r="B4865" s="6" t="s">
        <v>9867</v>
      </c>
      <c r="E4865" s="18" t="str">
        <f aca="false">RIGHT( "0x" &amp; DEC2HEX( HEX2DEC(A4865) + HEX2DEC("86000") ), 8 )</f>
        <v>0x87301</v>
      </c>
    </row>
    <row r="4866" customFormat="false" ht="15.75" hidden="false" customHeight="false" outlineLevel="0" collapsed="false">
      <c r="A4866" s="22" t="s">
        <v>17096</v>
      </c>
      <c r="B4866" s="6" t="s">
        <v>8303</v>
      </c>
      <c r="E4866" s="18" t="str">
        <f aca="false">RIGHT( "0x" &amp; DEC2HEX( HEX2DEC(A4866) + HEX2DEC("86000") ), 8 )</f>
        <v>0x87326</v>
      </c>
    </row>
    <row r="4867" customFormat="false" ht="15.75" hidden="false" customHeight="false" outlineLevel="0" collapsed="false">
      <c r="A4867" s="22" t="s">
        <v>17097</v>
      </c>
      <c r="B4867" s="6" t="s">
        <v>9870</v>
      </c>
      <c r="E4867" s="18" t="str">
        <f aca="false">RIGHT( "0x" &amp; DEC2HEX( HEX2DEC(A4867) + HEX2DEC("86000") ), 8 )</f>
        <v>0x8732E</v>
      </c>
    </row>
    <row r="4868" customFormat="false" ht="15.75" hidden="false" customHeight="false" outlineLevel="0" collapsed="false">
      <c r="A4868" s="22" t="s">
        <v>17098</v>
      </c>
      <c r="B4868" s="6" t="s">
        <v>9872</v>
      </c>
      <c r="E4868" s="18" t="str">
        <f aca="false">RIGHT( "0x" &amp; DEC2HEX( HEX2DEC(A4868) + HEX2DEC("86000") ), 8 )</f>
        <v>0x87351</v>
      </c>
    </row>
    <row r="4869" customFormat="false" ht="15.75" hidden="false" customHeight="false" outlineLevel="0" collapsed="false">
      <c r="A4869" s="22" t="s">
        <v>17099</v>
      </c>
      <c r="B4869" s="6" t="s">
        <v>9874</v>
      </c>
      <c r="E4869" s="18" t="str">
        <f aca="false">RIGHT( "0x" &amp; DEC2HEX( HEX2DEC(A4869) + HEX2DEC("86000") ), 8 )</f>
        <v>0x8737E</v>
      </c>
    </row>
    <row r="4870" customFormat="false" ht="15.75" hidden="false" customHeight="false" outlineLevel="0" collapsed="false">
      <c r="A4870" s="22" t="s">
        <v>15470</v>
      </c>
      <c r="B4870" s="6" t="s">
        <v>9875</v>
      </c>
      <c r="E4870" s="18" t="str">
        <f aca="false">RIGHT( "0x" &amp; DEC2HEX( HEX2DEC(A4870) + HEX2DEC("86000") ), 8 )</f>
        <v>0x873AD</v>
      </c>
    </row>
    <row r="4871" customFormat="false" ht="15.75" hidden="false" customHeight="false" outlineLevel="0" collapsed="false">
      <c r="A4871" s="22" t="s">
        <v>16122</v>
      </c>
      <c r="B4871" s="6" t="s">
        <v>9877</v>
      </c>
      <c r="E4871" s="18" t="str">
        <f aca="false">RIGHT( "0x" &amp; DEC2HEX( HEX2DEC(A4871) + HEX2DEC("86000") ), 8 )</f>
        <v>0x873DA</v>
      </c>
    </row>
    <row r="4872" customFormat="false" ht="15.75" hidden="false" customHeight="false" outlineLevel="0" collapsed="false">
      <c r="A4872" s="22" t="s">
        <v>17100</v>
      </c>
      <c r="B4872" s="6" t="s">
        <v>9879</v>
      </c>
      <c r="E4872" s="18" t="str">
        <f aca="false">RIGHT( "0x" &amp; DEC2HEX( HEX2DEC(A4872) + HEX2DEC("86000") ), 8 )</f>
        <v>0x87409</v>
      </c>
    </row>
    <row r="4873" customFormat="false" ht="15.75" hidden="false" customHeight="false" outlineLevel="0" collapsed="false">
      <c r="A4873" s="22" t="s">
        <v>17101</v>
      </c>
      <c r="B4873" s="6" t="s">
        <v>9881</v>
      </c>
      <c r="E4873" s="18" t="str">
        <f aca="false">RIGHT( "0x" &amp; DEC2HEX( HEX2DEC(A4873) + HEX2DEC("86000") ), 8 )</f>
        <v>0x87432</v>
      </c>
    </row>
    <row r="4874" customFormat="false" ht="15.75" hidden="false" customHeight="false" outlineLevel="0" collapsed="false">
      <c r="A4874" s="22" t="s">
        <v>17102</v>
      </c>
      <c r="B4874" s="6" t="s">
        <v>9883</v>
      </c>
      <c r="E4874" s="18" t="str">
        <f aca="false">RIGHT( "0x" &amp; DEC2HEX( HEX2DEC(A4874) + HEX2DEC("86000") ), 8 )</f>
        <v>0x8744D</v>
      </c>
    </row>
    <row r="4875" customFormat="false" ht="15.75" hidden="false" customHeight="false" outlineLevel="0" collapsed="false">
      <c r="A4875" s="22" t="s">
        <v>17103</v>
      </c>
      <c r="B4875" s="6" t="s">
        <v>7327</v>
      </c>
      <c r="E4875" s="18" t="str">
        <f aca="false">RIGHT( "0x" &amp; DEC2HEX( HEX2DEC(A4875) + HEX2DEC("86000") ), 8 )</f>
        <v>0x87464</v>
      </c>
    </row>
    <row r="4876" customFormat="false" ht="15.75" hidden="false" customHeight="false" outlineLevel="0" collapsed="false">
      <c r="A4876" s="22" t="s">
        <v>14790</v>
      </c>
      <c r="B4876" s="6" t="s">
        <v>9885</v>
      </c>
      <c r="E4876" s="18" t="str">
        <f aca="false">RIGHT( "0x" &amp; DEC2HEX( HEX2DEC(A4876) + HEX2DEC("86000") ), 8 )</f>
        <v>0x8747B</v>
      </c>
    </row>
    <row r="4877" customFormat="false" ht="15.75" hidden="false" customHeight="false" outlineLevel="0" collapsed="false">
      <c r="A4877" s="22" t="s">
        <v>17104</v>
      </c>
      <c r="B4877" s="6" t="s">
        <v>9886</v>
      </c>
      <c r="E4877" s="18" t="str">
        <f aca="false">RIGHT( "0x" &amp; DEC2HEX( HEX2DEC(A4877) + HEX2DEC("86000") ), 8 )</f>
        <v>0x8749C</v>
      </c>
    </row>
    <row r="4878" customFormat="false" ht="15.75" hidden="false" customHeight="false" outlineLevel="0" collapsed="false">
      <c r="A4878" s="22" t="s">
        <v>17105</v>
      </c>
      <c r="B4878" s="6" t="s">
        <v>6335</v>
      </c>
      <c r="E4878" s="18" t="str">
        <f aca="false">RIGHT( "0x" &amp; DEC2HEX( HEX2DEC(A4878) + HEX2DEC("86000") ), 8 )</f>
        <v>0x874AD</v>
      </c>
    </row>
    <row r="4879" customFormat="false" ht="15.75" hidden="false" customHeight="false" outlineLevel="0" collapsed="false">
      <c r="A4879" s="22" t="s">
        <v>17106</v>
      </c>
      <c r="B4879" s="6" t="s">
        <v>9889</v>
      </c>
      <c r="E4879" s="18" t="str">
        <f aca="false">RIGHT( "0x" &amp; DEC2HEX( HEX2DEC(A4879) + HEX2DEC("86000") ), 8 )</f>
        <v>0x874B6</v>
      </c>
    </row>
    <row r="4880" customFormat="false" ht="15.75" hidden="false" customHeight="false" outlineLevel="0" collapsed="false">
      <c r="A4880" s="22" t="s">
        <v>14039</v>
      </c>
      <c r="B4880" s="6" t="s">
        <v>9890</v>
      </c>
      <c r="E4880" s="18" t="str">
        <f aca="false">RIGHT( "0x" &amp; DEC2HEX( HEX2DEC(A4880) + HEX2DEC("86000") ), 8 )</f>
        <v>0x874D5</v>
      </c>
    </row>
    <row r="4881" customFormat="false" ht="15.75" hidden="false" customHeight="false" outlineLevel="0" collapsed="false">
      <c r="A4881" s="22" t="s">
        <v>17107</v>
      </c>
      <c r="B4881" s="6" t="s">
        <v>9892</v>
      </c>
      <c r="E4881" s="18" t="str">
        <f aca="false">RIGHT( "0x" &amp; DEC2HEX( HEX2DEC(A4881) + HEX2DEC("86000") ), 8 )</f>
        <v>0x874FE</v>
      </c>
    </row>
    <row r="4882" customFormat="false" ht="15.75" hidden="false" customHeight="false" outlineLevel="0" collapsed="false">
      <c r="A4882" s="22" t="s">
        <v>17108</v>
      </c>
      <c r="B4882" s="6" t="s">
        <v>9894</v>
      </c>
      <c r="E4882" s="18" t="str">
        <f aca="false">RIGHT( "0x" &amp; DEC2HEX( HEX2DEC(A4882) + HEX2DEC("86000") ), 8 )</f>
        <v>0x8751F</v>
      </c>
    </row>
    <row r="4883" customFormat="false" ht="15.75" hidden="false" customHeight="false" outlineLevel="0" collapsed="false">
      <c r="A4883" s="22" t="s">
        <v>17109</v>
      </c>
      <c r="B4883" s="6" t="s">
        <v>9896</v>
      </c>
      <c r="E4883" s="18" t="str">
        <f aca="false">RIGHT( "0x" &amp; DEC2HEX( HEX2DEC(A4883) + HEX2DEC("86000") ), 8 )</f>
        <v>0x87544</v>
      </c>
    </row>
    <row r="4884" customFormat="false" ht="15.75" hidden="false" customHeight="false" outlineLevel="0" collapsed="false">
      <c r="A4884" s="22" t="s">
        <v>17110</v>
      </c>
      <c r="B4884" s="6" t="s">
        <v>9898</v>
      </c>
      <c r="E4884" s="18" t="str">
        <f aca="false">RIGHT( "0x" &amp; DEC2HEX( HEX2DEC(A4884) + HEX2DEC("86000") ), 8 )</f>
        <v>0x87573</v>
      </c>
    </row>
    <row r="4885" customFormat="false" ht="15.75" hidden="false" customHeight="false" outlineLevel="0" collapsed="false">
      <c r="A4885" s="22" t="s">
        <v>16769</v>
      </c>
      <c r="B4885" s="6" t="s">
        <v>9899</v>
      </c>
      <c r="E4885" s="18" t="str">
        <f aca="false">RIGHT( "0x" &amp; DEC2HEX( HEX2DEC(A4885) + HEX2DEC("86000") ), 8 )</f>
        <v>0x875A4</v>
      </c>
    </row>
    <row r="4886" customFormat="false" ht="15.75" hidden="false" customHeight="false" outlineLevel="0" collapsed="false">
      <c r="A4886" s="22" t="s">
        <v>17111</v>
      </c>
      <c r="B4886" s="6" t="s">
        <v>9901</v>
      </c>
      <c r="E4886" s="18" t="str">
        <f aca="false">RIGHT( "0x" &amp; DEC2HEX( HEX2DEC(A4886) + HEX2DEC("86000") ), 8 )</f>
        <v>0x875D3</v>
      </c>
    </row>
    <row r="4887" customFormat="false" ht="15.75" hidden="false" customHeight="false" outlineLevel="0" collapsed="false">
      <c r="A4887" s="22" t="s">
        <v>17112</v>
      </c>
      <c r="B4887" s="6" t="s">
        <v>9903</v>
      </c>
      <c r="E4887" s="18" t="str">
        <f aca="false">RIGHT( "0x" &amp; DEC2HEX( HEX2DEC(A4887) + HEX2DEC("86000") ), 8 )</f>
        <v>0x87602</v>
      </c>
    </row>
    <row r="4888" customFormat="false" ht="15.75" hidden="false" customHeight="false" outlineLevel="0" collapsed="false">
      <c r="A4888" s="22" t="s">
        <v>17113</v>
      </c>
      <c r="B4888" s="6" t="s">
        <v>9905</v>
      </c>
      <c r="E4888" s="18" t="str">
        <f aca="false">RIGHT( "0x" &amp; DEC2HEX( HEX2DEC(A4888) + HEX2DEC("86000") ), 8 )</f>
        <v>0x87615</v>
      </c>
    </row>
    <row r="4889" customFormat="false" ht="15.75" hidden="false" customHeight="false" outlineLevel="0" collapsed="false">
      <c r="A4889" s="22" t="s">
        <v>17114</v>
      </c>
      <c r="B4889" s="6" t="s">
        <v>9907</v>
      </c>
      <c r="E4889" s="18" t="str">
        <f aca="false">RIGHT( "0x" &amp; DEC2HEX( HEX2DEC(A4889) + HEX2DEC("86000") ), 8 )</f>
        <v>0x8763E</v>
      </c>
    </row>
    <row r="4890" customFormat="false" ht="15.75" hidden="false" customHeight="false" outlineLevel="0" collapsed="false">
      <c r="A4890" s="22" t="s">
        <v>17115</v>
      </c>
      <c r="B4890" s="6" t="s">
        <v>9909</v>
      </c>
      <c r="E4890" s="18" t="str">
        <f aca="false">RIGHT( "0x" &amp; DEC2HEX( HEX2DEC(A4890) + HEX2DEC("86000") ), 8 )</f>
        <v>0x8765F</v>
      </c>
    </row>
    <row r="4891" customFormat="false" ht="15.75" hidden="false" customHeight="false" outlineLevel="0" collapsed="false">
      <c r="A4891" s="22" t="s">
        <v>17116</v>
      </c>
      <c r="B4891" s="6" t="s">
        <v>9911</v>
      </c>
      <c r="E4891" s="18" t="str">
        <f aca="false">RIGHT( "0x" &amp; DEC2HEX( HEX2DEC(A4891) + HEX2DEC("86000") ), 8 )</f>
        <v>0x8768C</v>
      </c>
    </row>
    <row r="4892" customFormat="false" ht="15.75" hidden="false" customHeight="false" outlineLevel="0" collapsed="false">
      <c r="A4892" s="22" t="s">
        <v>17117</v>
      </c>
      <c r="B4892" s="6" t="s">
        <v>9913</v>
      </c>
      <c r="E4892" s="18" t="str">
        <f aca="false">RIGHT( "0x" &amp; DEC2HEX( HEX2DEC(A4892) + HEX2DEC("86000") ), 8 )</f>
        <v>0x876B3</v>
      </c>
    </row>
    <row r="4893" customFormat="false" ht="15.75" hidden="false" customHeight="false" outlineLevel="0" collapsed="false">
      <c r="A4893" s="22" t="s">
        <v>17118</v>
      </c>
      <c r="B4893" s="6" t="s">
        <v>9915</v>
      </c>
      <c r="E4893" s="18" t="str">
        <f aca="false">RIGHT( "0x" &amp; DEC2HEX( HEX2DEC(A4893) + HEX2DEC("86000") ), 8 )</f>
        <v>0x876D4</v>
      </c>
    </row>
    <row r="4894" customFormat="false" ht="15.75" hidden="false" customHeight="false" outlineLevel="0" collapsed="false">
      <c r="A4894" s="22" t="s">
        <v>15134</v>
      </c>
      <c r="B4894" s="6" t="s">
        <v>7327</v>
      </c>
      <c r="E4894" s="18" t="str">
        <f aca="false">RIGHT( "0x" &amp; DEC2HEX( HEX2DEC(A4894) + HEX2DEC("86000") ), 8 )</f>
        <v>0x876F0</v>
      </c>
    </row>
    <row r="4895" customFormat="false" ht="15.75" hidden="false" customHeight="false" outlineLevel="0" collapsed="false">
      <c r="A4895" s="22" t="s">
        <v>17119</v>
      </c>
      <c r="B4895" s="6" t="s">
        <v>9489</v>
      </c>
      <c r="E4895" s="18" t="str">
        <f aca="false">RIGHT( "0x" &amp; DEC2HEX( HEX2DEC(A4895) + HEX2DEC("86000") ), 8 )</f>
        <v>0x87705</v>
      </c>
    </row>
    <row r="4896" customFormat="false" ht="15.75" hidden="false" customHeight="false" outlineLevel="0" collapsed="false">
      <c r="A4896" s="22" t="s">
        <v>14073</v>
      </c>
      <c r="B4896" s="6" t="s">
        <v>9918</v>
      </c>
      <c r="E4896" s="18" t="str">
        <f aca="false">RIGHT( "0x" &amp; DEC2HEX( HEX2DEC(A4896) + HEX2DEC("86000") ), 8 )</f>
        <v>0x87720</v>
      </c>
    </row>
    <row r="4897" customFormat="false" ht="15.75" hidden="false" customHeight="false" outlineLevel="0" collapsed="false">
      <c r="A4897" s="22" t="s">
        <v>17120</v>
      </c>
      <c r="B4897" s="6" t="s">
        <v>9920</v>
      </c>
      <c r="E4897" s="18" t="str">
        <f aca="false">RIGHT( "0x" &amp; DEC2HEX( HEX2DEC(A4897) + HEX2DEC("86000") ), 8 )</f>
        <v>0x8773C</v>
      </c>
    </row>
    <row r="4898" customFormat="false" ht="15.75" hidden="false" customHeight="false" outlineLevel="0" collapsed="false">
      <c r="A4898" s="22" t="s">
        <v>17121</v>
      </c>
      <c r="B4898" s="6" t="s">
        <v>7785</v>
      </c>
      <c r="E4898" s="18" t="str">
        <f aca="false">RIGHT( "0x" &amp; DEC2HEX( HEX2DEC(A4898) + HEX2DEC("86000") ), 8 )</f>
        <v>0x87758</v>
      </c>
    </row>
    <row r="4899" customFormat="false" ht="15.75" hidden="false" customHeight="false" outlineLevel="0" collapsed="false">
      <c r="A4899" s="22" t="s">
        <v>17122</v>
      </c>
      <c r="B4899" s="6" t="s">
        <v>9923</v>
      </c>
      <c r="E4899" s="18" t="str">
        <f aca="false">RIGHT( "0x" &amp; DEC2HEX( HEX2DEC(A4899) + HEX2DEC("86000") ), 8 )</f>
        <v>0x87761</v>
      </c>
    </row>
    <row r="4900" customFormat="false" ht="15.75" hidden="false" customHeight="false" outlineLevel="0" collapsed="false">
      <c r="A4900" s="22" t="s">
        <v>17123</v>
      </c>
      <c r="B4900" s="6" t="s">
        <v>9925</v>
      </c>
      <c r="E4900" s="18" t="str">
        <f aca="false">RIGHT( "0x" &amp; DEC2HEX( HEX2DEC(A4900) + HEX2DEC("86000") ), 8 )</f>
        <v>0x8777C</v>
      </c>
    </row>
    <row r="4901" customFormat="false" ht="15.75" hidden="false" customHeight="false" outlineLevel="0" collapsed="false">
      <c r="A4901" s="22" t="s">
        <v>17124</v>
      </c>
      <c r="B4901" s="6" t="s">
        <v>9927</v>
      </c>
      <c r="E4901" s="18" t="str">
        <f aca="false">RIGHT( "0x" &amp; DEC2HEX( HEX2DEC(A4901) + HEX2DEC("86000") ), 8 )</f>
        <v>0x8778F</v>
      </c>
    </row>
    <row r="4902" customFormat="false" ht="15.75" hidden="false" customHeight="false" outlineLevel="0" collapsed="false">
      <c r="A4902" s="22" t="s">
        <v>17125</v>
      </c>
      <c r="B4902" s="6" t="s">
        <v>9929</v>
      </c>
      <c r="E4902" s="18" t="str">
        <f aca="false">RIGHT( "0x" &amp; DEC2HEX( HEX2DEC(A4902) + HEX2DEC("86000") ), 8 )</f>
        <v>0x877B0</v>
      </c>
    </row>
    <row r="4903" customFormat="false" ht="15.75" hidden="false" customHeight="false" outlineLevel="0" collapsed="false">
      <c r="A4903" s="22" t="s">
        <v>17126</v>
      </c>
      <c r="B4903" s="6" t="s">
        <v>9931</v>
      </c>
      <c r="E4903" s="18" t="str">
        <f aca="false">RIGHT( "0x" &amp; DEC2HEX( HEX2DEC(A4903) + HEX2DEC("86000") ), 8 )</f>
        <v>0x877D5</v>
      </c>
    </row>
    <row r="4904" customFormat="false" ht="15.75" hidden="false" customHeight="false" outlineLevel="0" collapsed="false">
      <c r="A4904" s="22" t="s">
        <v>17127</v>
      </c>
      <c r="B4904" s="6" t="s">
        <v>9933</v>
      </c>
      <c r="E4904" s="18" t="str">
        <f aca="false">RIGHT( "0x" &amp; DEC2HEX( HEX2DEC(A4904) + HEX2DEC("86000") ), 8 )</f>
        <v>0x87800</v>
      </c>
    </row>
    <row r="4905" customFormat="false" ht="15.75" hidden="false" customHeight="false" outlineLevel="0" collapsed="false">
      <c r="A4905" s="22"/>
      <c r="B4905" s="3"/>
      <c r="D4905" s="3" t="s">
        <v>17128</v>
      </c>
      <c r="E4905" s="18"/>
    </row>
    <row r="4906" customFormat="false" ht="15.75" hidden="false" customHeight="false" outlineLevel="0" collapsed="false">
      <c r="A4906" s="22" t="s">
        <v>10807</v>
      </c>
      <c r="B4906" s="6" t="s">
        <v>9959</v>
      </c>
      <c r="E4906" s="18" t="str">
        <f aca="false">RIGHT( "0x" &amp; DEC2HEX( HEX2DEC(A4906) + HEX2DEC("87000") ), 8 )</f>
        <v>0x87000</v>
      </c>
    </row>
    <row r="4907" customFormat="false" ht="15.75" hidden="false" customHeight="false" outlineLevel="0" collapsed="false">
      <c r="A4907" s="22" t="s">
        <v>17129</v>
      </c>
      <c r="B4907" s="6" t="s">
        <v>2499</v>
      </c>
      <c r="E4907" s="18" t="str">
        <f aca="false">RIGHT( "0x" &amp; DEC2HEX( HEX2DEC(A4907) + HEX2DEC("87000") ), 8 )</f>
        <v>0x8D3CC</v>
      </c>
    </row>
    <row r="4908" customFormat="false" ht="15.75" hidden="false" customHeight="false" outlineLevel="0" collapsed="false">
      <c r="A4908" s="22" t="s">
        <v>17130</v>
      </c>
      <c r="B4908" s="6" t="s">
        <v>17131</v>
      </c>
      <c r="E4908" s="18" t="str">
        <f aca="false">RIGHT( "0x" &amp; DEC2HEX( HEX2DEC(A4908) + HEX2DEC("87000") ), 8 )</f>
        <v>0x8D3DB</v>
      </c>
    </row>
    <row r="4909" customFormat="false" ht="15.75" hidden="false" customHeight="false" outlineLevel="0" collapsed="false">
      <c r="A4909" s="22" t="s">
        <v>17132</v>
      </c>
      <c r="B4909" s="6" t="s">
        <v>9978</v>
      </c>
      <c r="E4909" s="18" t="str">
        <f aca="false">RIGHT( "0x" &amp; DEC2HEX( HEX2DEC(A4909) + HEX2DEC("87000") ), 8 )</f>
        <v>0x8D3E9</v>
      </c>
    </row>
    <row r="4910" customFormat="false" ht="15.75" hidden="false" customHeight="false" outlineLevel="0" collapsed="false">
      <c r="A4910" s="22" t="s">
        <v>17133</v>
      </c>
      <c r="B4910" s="6" t="s">
        <v>9980</v>
      </c>
      <c r="E4910" s="18" t="str">
        <f aca="false">RIGHT( "0x" &amp; DEC2HEX( HEX2DEC(A4910) + HEX2DEC("87000") ), 8 )</f>
        <v>0x8D400</v>
      </c>
    </row>
    <row r="4911" customFormat="false" ht="15.75" hidden="false" customHeight="false" outlineLevel="0" collapsed="false">
      <c r="A4911" s="22" t="s">
        <v>17134</v>
      </c>
      <c r="B4911" s="6" t="s">
        <v>9982</v>
      </c>
      <c r="E4911" s="18" t="str">
        <f aca="false">RIGHT( "0x" &amp; DEC2HEX( HEX2DEC(A4911) + HEX2DEC("87000") ), 8 )</f>
        <v>0x8D41C</v>
      </c>
    </row>
    <row r="4912" customFormat="false" ht="15.75" hidden="false" customHeight="false" outlineLevel="0" collapsed="false">
      <c r="A4912" s="22" t="s">
        <v>17135</v>
      </c>
      <c r="B4912" s="6" t="s">
        <v>9984</v>
      </c>
      <c r="E4912" s="18" t="str">
        <f aca="false">RIGHT( "0x" &amp; DEC2HEX( HEX2DEC(A4912) + HEX2DEC("87000") ), 8 )</f>
        <v>0x8D441</v>
      </c>
    </row>
    <row r="4913" customFormat="false" ht="15.75" hidden="false" customHeight="false" outlineLevel="0" collapsed="false">
      <c r="A4913" s="22" t="s">
        <v>13476</v>
      </c>
      <c r="B4913" s="6" t="s">
        <v>9985</v>
      </c>
      <c r="E4913" s="18" t="str">
        <f aca="false">RIGHT( "0x" &amp; DEC2HEX( HEX2DEC(A4913) + HEX2DEC("87000") ), 8 )</f>
        <v>0x8D45A</v>
      </c>
    </row>
    <row r="4914" customFormat="false" ht="15.75" hidden="false" customHeight="false" outlineLevel="0" collapsed="false">
      <c r="A4914" s="22" t="s">
        <v>17136</v>
      </c>
      <c r="B4914" s="6" t="s">
        <v>9987</v>
      </c>
      <c r="E4914" s="18" t="str">
        <f aca="false">RIGHT( "0x" &amp; DEC2HEX( HEX2DEC(A4914) + HEX2DEC("87000") ), 8 )</f>
        <v>0x8D485</v>
      </c>
    </row>
    <row r="4915" customFormat="false" ht="15.75" hidden="false" customHeight="false" outlineLevel="0" collapsed="false">
      <c r="A4915" s="22" t="s">
        <v>17137</v>
      </c>
      <c r="B4915" s="6" t="s">
        <v>2499</v>
      </c>
      <c r="E4915" s="18" t="str">
        <f aca="false">RIGHT( "0x" &amp; DEC2HEX( HEX2DEC(A4915) + HEX2DEC("87000") ), 8 )</f>
        <v>0x8D4AC</v>
      </c>
    </row>
    <row r="4916" customFormat="false" ht="15.75" hidden="false" customHeight="false" outlineLevel="0" collapsed="false">
      <c r="A4916" s="22" t="s">
        <v>17138</v>
      </c>
      <c r="B4916" s="6" t="s">
        <v>9990</v>
      </c>
      <c r="E4916" s="18" t="str">
        <f aca="false">RIGHT( "0x" &amp; DEC2HEX( HEX2DEC(A4916) + HEX2DEC("87000") ), 8 )</f>
        <v>0x8D4BB</v>
      </c>
    </row>
    <row r="4917" customFormat="false" ht="15.75" hidden="false" customHeight="false" outlineLevel="0" collapsed="false">
      <c r="A4917" s="22" t="s">
        <v>17139</v>
      </c>
      <c r="B4917" s="6" t="s">
        <v>9992</v>
      </c>
      <c r="E4917" s="18" t="str">
        <f aca="false">RIGHT( "0x" &amp; DEC2HEX( HEX2DEC(A4917) + HEX2DEC("87000") ), 8 )</f>
        <v>0x8D4D2</v>
      </c>
    </row>
    <row r="4918" customFormat="false" ht="15.75" hidden="false" customHeight="false" outlineLevel="0" collapsed="false">
      <c r="A4918" s="22" t="s">
        <v>17140</v>
      </c>
      <c r="B4918" s="6" t="s">
        <v>9994</v>
      </c>
      <c r="E4918" s="18" t="str">
        <f aca="false">RIGHT( "0x" &amp; DEC2HEX( HEX2DEC(A4918) + HEX2DEC("87000") ), 8 )</f>
        <v>0x8D4EE</v>
      </c>
    </row>
    <row r="4919" customFormat="false" ht="15.75" hidden="false" customHeight="false" outlineLevel="0" collapsed="false">
      <c r="A4919" s="22" t="s">
        <v>17141</v>
      </c>
      <c r="B4919" s="6" t="s">
        <v>9996</v>
      </c>
      <c r="E4919" s="18" t="str">
        <f aca="false">RIGHT( "0x" &amp; DEC2HEX( HEX2DEC(A4919) + HEX2DEC("87000") ), 8 )</f>
        <v>0x8D4F7</v>
      </c>
    </row>
    <row r="4920" customFormat="false" ht="15.75" hidden="false" customHeight="false" outlineLevel="0" collapsed="false">
      <c r="A4920" s="22" t="s">
        <v>12229</v>
      </c>
      <c r="B4920" s="6" t="s">
        <v>9998</v>
      </c>
      <c r="E4920" s="18" t="str">
        <f aca="false">RIGHT( "0x" &amp; DEC2HEX( HEX2DEC(A4920) + HEX2DEC("87000") ), 8 )</f>
        <v>0x8D501</v>
      </c>
    </row>
    <row r="4921" customFormat="false" ht="15.75" hidden="false" customHeight="false" outlineLevel="0" collapsed="false">
      <c r="A4921" s="22" t="s">
        <v>17142</v>
      </c>
      <c r="B4921" s="6" t="s">
        <v>10000</v>
      </c>
      <c r="E4921" s="18" t="str">
        <f aca="false">RIGHT( "0x" &amp; DEC2HEX( HEX2DEC(A4921) + HEX2DEC("87000") ), 8 )</f>
        <v>0x8D509</v>
      </c>
    </row>
    <row r="4922" customFormat="false" ht="15.75" hidden="false" customHeight="false" outlineLevel="0" collapsed="false">
      <c r="A4922" s="22" t="s">
        <v>17143</v>
      </c>
      <c r="B4922" s="6" t="s">
        <v>10002</v>
      </c>
      <c r="E4922" s="18" t="str">
        <f aca="false">RIGHT( "0x" &amp; DEC2HEX( HEX2DEC(A4922) + HEX2DEC("87000") ), 8 )</f>
        <v>0x8D51C</v>
      </c>
    </row>
    <row r="4923" customFormat="false" ht="15.75" hidden="false" customHeight="false" outlineLevel="0" collapsed="false">
      <c r="A4923" s="22" t="s">
        <v>17144</v>
      </c>
      <c r="B4923" s="6" t="s">
        <v>10004</v>
      </c>
      <c r="E4923" s="18" t="str">
        <f aca="false">RIGHT( "0x" &amp; DEC2HEX( HEX2DEC(A4923) + HEX2DEC("87000") ), 8 )</f>
        <v>0x8D530</v>
      </c>
    </row>
    <row r="4924" customFormat="false" ht="15.75" hidden="false" customHeight="false" outlineLevel="0" collapsed="false">
      <c r="A4924" s="22" t="s">
        <v>17145</v>
      </c>
      <c r="B4924" s="6" t="s">
        <v>10006</v>
      </c>
      <c r="E4924" s="18" t="str">
        <f aca="false">RIGHT( "0x" &amp; DEC2HEX( HEX2DEC(A4924) + HEX2DEC("87000") ), 8 )</f>
        <v>0x8D543</v>
      </c>
    </row>
    <row r="4925" customFormat="false" ht="15.75" hidden="false" customHeight="false" outlineLevel="0" collapsed="false">
      <c r="A4925" s="22" t="s">
        <v>17146</v>
      </c>
      <c r="B4925" s="6" t="s">
        <v>10008</v>
      </c>
      <c r="E4925" s="18" t="str">
        <f aca="false">RIGHT( "0x" &amp; DEC2HEX( HEX2DEC(A4925) + HEX2DEC("87000") ), 8 )</f>
        <v>0x8D562</v>
      </c>
    </row>
    <row r="4926" customFormat="false" ht="15.75" hidden="false" customHeight="false" outlineLevel="0" collapsed="false">
      <c r="A4926" s="22" t="s">
        <v>17147</v>
      </c>
      <c r="B4926" s="6" t="s">
        <v>2499</v>
      </c>
      <c r="E4926" s="18" t="str">
        <f aca="false">RIGHT( "0x" &amp; DEC2HEX( HEX2DEC(A4926) + HEX2DEC("87000") ), 8 )</f>
        <v>0x8D578</v>
      </c>
    </row>
    <row r="4927" customFormat="false" ht="15.75" hidden="false" customHeight="false" outlineLevel="0" collapsed="false">
      <c r="A4927" s="22" t="s">
        <v>17148</v>
      </c>
      <c r="B4927" s="6" t="s">
        <v>17149</v>
      </c>
      <c r="E4927" s="18" t="str">
        <f aca="false">RIGHT( "0x" &amp; DEC2HEX( HEX2DEC(A4927) + HEX2DEC("87000") ), 8 )</f>
        <v>0x8D587</v>
      </c>
    </row>
    <row r="4928" customFormat="false" ht="15.75" hidden="false" customHeight="false" outlineLevel="0" collapsed="false">
      <c r="A4928" s="22" t="s">
        <v>13158</v>
      </c>
      <c r="B4928" s="6" t="s">
        <v>10012</v>
      </c>
      <c r="E4928" s="18" t="str">
        <f aca="false">RIGHT( "0x" &amp; DEC2HEX( HEX2DEC(A4928) + HEX2DEC("87000") ), 8 )</f>
        <v>0x8D5A0</v>
      </c>
    </row>
    <row r="4929" customFormat="false" ht="15.75" hidden="false" customHeight="false" outlineLevel="0" collapsed="false">
      <c r="A4929" s="22" t="s">
        <v>17150</v>
      </c>
      <c r="B4929" s="6" t="s">
        <v>10014</v>
      </c>
      <c r="E4929" s="18" t="str">
        <f aca="false">RIGHT( "0x" &amp; DEC2HEX( HEX2DEC(A4929) + HEX2DEC("87000") ), 8 )</f>
        <v>0x8D5BE</v>
      </c>
    </row>
    <row r="4930" customFormat="false" ht="15.75" hidden="false" customHeight="false" outlineLevel="0" collapsed="false">
      <c r="A4930" s="22" t="s">
        <v>17151</v>
      </c>
      <c r="B4930" s="6" t="s">
        <v>459</v>
      </c>
      <c r="E4930" s="18" t="str">
        <f aca="false">RIGHT( "0x" &amp; DEC2HEX( HEX2DEC(A4930) + HEX2DEC("87000") ), 8 )</f>
        <v>0x8D5C8</v>
      </c>
    </row>
    <row r="4931" customFormat="false" ht="15.75" hidden="false" customHeight="false" outlineLevel="0" collapsed="false">
      <c r="A4931" s="22" t="s">
        <v>17152</v>
      </c>
      <c r="B4931" s="6" t="s">
        <v>17153</v>
      </c>
      <c r="E4931" s="18" t="str">
        <f aca="false">RIGHT( "0x" &amp; DEC2HEX( HEX2DEC(A4931) + HEX2DEC("87000") ), 8 )</f>
        <v>0x8D5D3</v>
      </c>
    </row>
    <row r="4932" customFormat="false" ht="15.75" hidden="false" customHeight="false" outlineLevel="0" collapsed="false">
      <c r="A4932" s="22" t="s">
        <v>17154</v>
      </c>
      <c r="B4932" s="6" t="s">
        <v>10019</v>
      </c>
      <c r="E4932" s="18" t="str">
        <f aca="false">RIGHT( "0x" &amp; DEC2HEX( HEX2DEC(A4932) + HEX2DEC("87000") ), 8 )</f>
        <v>0x8D5FE</v>
      </c>
    </row>
    <row r="4933" customFormat="false" ht="15.75" hidden="false" customHeight="false" outlineLevel="0" collapsed="false">
      <c r="A4933" s="22" t="s">
        <v>17155</v>
      </c>
      <c r="B4933" s="6" t="s">
        <v>10021</v>
      </c>
      <c r="E4933" s="18" t="str">
        <f aca="false">RIGHT( "0x" &amp; DEC2HEX( HEX2DEC(A4933) + HEX2DEC("87000") ), 8 )</f>
        <v>0x8D623</v>
      </c>
    </row>
    <row r="4934" customFormat="false" ht="15.75" hidden="false" customHeight="false" outlineLevel="0" collapsed="false">
      <c r="A4934" s="22" t="s">
        <v>17156</v>
      </c>
      <c r="B4934" s="6" t="s">
        <v>10023</v>
      </c>
      <c r="E4934" s="18" t="str">
        <f aca="false">RIGHT( "0x" &amp; DEC2HEX( HEX2DEC(A4934) + HEX2DEC("87000") ), 8 )</f>
        <v>0x8D63E</v>
      </c>
    </row>
    <row r="4935" customFormat="false" ht="15.75" hidden="false" customHeight="false" outlineLevel="0" collapsed="false">
      <c r="A4935" s="22" t="s">
        <v>17157</v>
      </c>
      <c r="B4935" s="6" t="s">
        <v>2499</v>
      </c>
      <c r="E4935" s="18" t="str">
        <f aca="false">RIGHT( "0x" &amp; DEC2HEX( HEX2DEC(A4935) + HEX2DEC("87000") ), 8 )</f>
        <v>0x8D659</v>
      </c>
    </row>
    <row r="4936" customFormat="false" ht="15.75" hidden="false" customHeight="false" outlineLevel="0" collapsed="false">
      <c r="A4936" s="22" t="s">
        <v>17158</v>
      </c>
      <c r="B4936" s="6" t="s">
        <v>10026</v>
      </c>
      <c r="E4936" s="18" t="str">
        <f aca="false">RIGHT( "0x" &amp; DEC2HEX( HEX2DEC(A4936) + HEX2DEC("87000") ), 8 )</f>
        <v>0x8D668</v>
      </c>
    </row>
    <row r="4937" customFormat="false" ht="15.75" hidden="false" customHeight="false" outlineLevel="0" collapsed="false">
      <c r="A4937" s="22" t="s">
        <v>17159</v>
      </c>
      <c r="B4937" s="6" t="s">
        <v>10028</v>
      </c>
      <c r="E4937" s="18" t="str">
        <f aca="false">RIGHT( "0x" &amp; DEC2HEX( HEX2DEC(A4937) + HEX2DEC("87000") ), 8 )</f>
        <v>0x8D685</v>
      </c>
    </row>
    <row r="4938" customFormat="false" ht="15.75" hidden="false" customHeight="false" outlineLevel="0" collapsed="false">
      <c r="A4938" s="22" t="s">
        <v>17160</v>
      </c>
      <c r="B4938" s="6" t="s">
        <v>10030</v>
      </c>
      <c r="E4938" s="18" t="str">
        <f aca="false">RIGHT( "0x" &amp; DEC2HEX( HEX2DEC(A4938) + HEX2DEC("87000") ), 8 )</f>
        <v>0x8D6B0</v>
      </c>
    </row>
    <row r="4939" customFormat="false" ht="15.75" hidden="false" customHeight="false" outlineLevel="0" collapsed="false">
      <c r="A4939" s="22" t="s">
        <v>17161</v>
      </c>
      <c r="B4939" s="6" t="s">
        <v>459</v>
      </c>
      <c r="E4939" s="18" t="str">
        <f aca="false">RIGHT( "0x" &amp; DEC2HEX( HEX2DEC(A4939) + HEX2DEC("87000") ), 8 )</f>
        <v>0x8D6D8</v>
      </c>
    </row>
    <row r="4940" customFormat="false" ht="15.75" hidden="false" customHeight="false" outlineLevel="0" collapsed="false">
      <c r="A4940" s="22" t="s">
        <v>17162</v>
      </c>
      <c r="B4940" s="6" t="s">
        <v>17163</v>
      </c>
      <c r="E4940" s="18" t="str">
        <f aca="false">RIGHT( "0x" &amp; DEC2HEX( HEX2DEC(A4940) + HEX2DEC("87000") ), 8 )</f>
        <v>0x8D6E3</v>
      </c>
    </row>
    <row r="4941" customFormat="false" ht="15.75" hidden="false" customHeight="false" outlineLevel="0" collapsed="false">
      <c r="A4941" s="22" t="s">
        <v>17164</v>
      </c>
      <c r="B4941" s="6" t="s">
        <v>10035</v>
      </c>
      <c r="E4941" s="18" t="str">
        <f aca="false">RIGHT( "0x" &amp; DEC2HEX( HEX2DEC(A4941) + HEX2DEC("87000") ), 8 )</f>
        <v>0x8D700</v>
      </c>
    </row>
    <row r="4942" customFormat="false" ht="15.75" hidden="false" customHeight="false" outlineLevel="0" collapsed="false">
      <c r="A4942" s="22" t="s">
        <v>17165</v>
      </c>
      <c r="B4942" s="6" t="s">
        <v>10037</v>
      </c>
      <c r="E4942" s="18" t="str">
        <f aca="false">RIGHT( "0x" &amp; DEC2HEX( HEX2DEC(A4942) + HEX2DEC("87000") ), 8 )</f>
        <v>0x8D723</v>
      </c>
    </row>
    <row r="4943" customFormat="false" ht="15.75" hidden="false" customHeight="false" outlineLevel="0" collapsed="false">
      <c r="A4943" s="22" t="s">
        <v>11475</v>
      </c>
      <c r="B4943" s="6" t="s">
        <v>2499</v>
      </c>
      <c r="E4943" s="18" t="str">
        <f aca="false">RIGHT( "0x" &amp; DEC2HEX( HEX2DEC(A4943) + HEX2DEC("87000") ), 8 )</f>
        <v>0x8D734</v>
      </c>
    </row>
    <row r="4944" customFormat="false" ht="15.75" hidden="false" customHeight="false" outlineLevel="0" collapsed="false">
      <c r="A4944" s="22" t="s">
        <v>17166</v>
      </c>
      <c r="B4944" s="6" t="s">
        <v>10039</v>
      </c>
      <c r="E4944" s="18" t="str">
        <f aca="false">RIGHT( "0x" &amp; DEC2HEX( HEX2DEC(A4944) + HEX2DEC("87000") ), 8 )</f>
        <v>0x8D743</v>
      </c>
    </row>
    <row r="4945" customFormat="false" ht="15.75" hidden="false" customHeight="false" outlineLevel="0" collapsed="false">
      <c r="A4945" s="22" t="s">
        <v>13184</v>
      </c>
      <c r="B4945" s="6" t="s">
        <v>10041</v>
      </c>
      <c r="E4945" s="18" t="str">
        <f aca="false">RIGHT( "0x" &amp; DEC2HEX( HEX2DEC(A4945) + HEX2DEC("87000") ), 8 )</f>
        <v>0x8D75E</v>
      </c>
    </row>
    <row r="4946" customFormat="false" ht="15.75" hidden="false" customHeight="false" outlineLevel="0" collapsed="false">
      <c r="A4946" s="22" t="s">
        <v>17167</v>
      </c>
      <c r="B4946" s="6" t="s">
        <v>10043</v>
      </c>
      <c r="E4946" s="18" t="str">
        <f aca="false">RIGHT( "0x" &amp; DEC2HEX( HEX2DEC(A4946) + HEX2DEC("87000") ), 8 )</f>
        <v>0x8D785</v>
      </c>
    </row>
    <row r="4947" customFormat="false" ht="15.75" hidden="false" customHeight="false" outlineLevel="0" collapsed="false">
      <c r="A4947" s="22"/>
      <c r="B4947" s="3"/>
      <c r="D4947" s="3" t="s">
        <v>17168</v>
      </c>
      <c r="E4947" s="18"/>
    </row>
    <row r="4948" customFormat="false" ht="15.75" hidden="false" customHeight="false" outlineLevel="0" collapsed="false">
      <c r="A4948" s="22" t="s">
        <v>17169</v>
      </c>
      <c r="B4948" s="6" t="s">
        <v>10152</v>
      </c>
      <c r="E4948" s="18" t="str">
        <f aca="false">RIGHT( "0x" &amp; DEC2HEX( HEX2DEC(A4948) + HEX2DEC("8B000") ), 8 )</f>
        <v>0x8B1A8</v>
      </c>
    </row>
    <row r="4949" customFormat="false" ht="15.75" hidden="false" customHeight="false" outlineLevel="0" collapsed="false">
      <c r="A4949" s="22" t="s">
        <v>17170</v>
      </c>
      <c r="B4949" s="6" t="s">
        <v>10154</v>
      </c>
      <c r="E4949" s="18" t="str">
        <f aca="false">RIGHT( "0x" &amp; DEC2HEX( HEX2DEC(A4949) + HEX2DEC("8B000") ), 8 )</f>
        <v>0x8B1C8</v>
      </c>
    </row>
    <row r="4950" customFormat="false" ht="15.75" hidden="false" customHeight="false" outlineLevel="0" collapsed="false">
      <c r="A4950" s="22" t="s">
        <v>14575</v>
      </c>
      <c r="B4950" s="6" t="s">
        <v>10155</v>
      </c>
      <c r="E4950" s="18" t="str">
        <f aca="false">RIGHT( "0x" &amp; DEC2HEX( HEX2DEC(A4950) + HEX2DEC("8B000") ), 8 )</f>
        <v>0x8B208</v>
      </c>
    </row>
    <row r="4951" customFormat="false" ht="15.75" hidden="false" customHeight="false" outlineLevel="0" collapsed="false">
      <c r="A4951" s="22"/>
      <c r="B4951" s="3"/>
      <c r="D4951" s="3" t="s">
        <v>17171</v>
      </c>
      <c r="E4951" s="18"/>
    </row>
    <row r="4952" customFormat="false" ht="15.75" hidden="false" customHeight="false" outlineLevel="0" collapsed="false">
      <c r="A4952" s="22" t="s">
        <v>12722</v>
      </c>
      <c r="B4952" s="6" t="s">
        <v>1694</v>
      </c>
      <c r="E4952" s="18" t="str">
        <f aca="false">RIGHT( "0x" &amp; DEC2HEX( HEX2DEC(A4952) + HEX2DEC("8C000") ), 8 )</f>
        <v>0x8C06C</v>
      </c>
    </row>
    <row r="4953" customFormat="false" ht="15.75" hidden="false" customHeight="false" outlineLevel="0" collapsed="false">
      <c r="A4953" s="22" t="s">
        <v>17172</v>
      </c>
      <c r="B4953" s="6" t="s">
        <v>459</v>
      </c>
      <c r="E4953" s="18" t="str">
        <f aca="false">RIGHT( "0x" &amp; DEC2HEX( HEX2DEC(A4953) + HEX2DEC("8C000") ), 8 )</f>
        <v>0x9150C</v>
      </c>
    </row>
    <row r="4954" customFormat="false" ht="15.75" hidden="false" customHeight="false" outlineLevel="0" collapsed="false">
      <c r="A4954" s="22" t="s">
        <v>17173</v>
      </c>
      <c r="B4954" s="6" t="s">
        <v>17174</v>
      </c>
      <c r="E4954" s="18" t="str">
        <f aca="false">RIGHT( "0x" &amp; DEC2HEX( HEX2DEC(A4954) + HEX2DEC("8C000") ), 8 )</f>
        <v>0x91517</v>
      </c>
    </row>
    <row r="4955" customFormat="false" ht="15.75" hidden="false" customHeight="false" outlineLevel="0" collapsed="false">
      <c r="A4955" s="22" t="s">
        <v>11233</v>
      </c>
      <c r="B4955" s="6" t="s">
        <v>17175</v>
      </c>
      <c r="E4955" s="18" t="str">
        <f aca="false">RIGHT( "0x" &amp; DEC2HEX( HEX2DEC(A4955) + HEX2DEC("8C000") ), 8 )</f>
        <v>0x91525</v>
      </c>
    </row>
    <row r="4956" customFormat="false" ht="15.75" hidden="false" customHeight="false" outlineLevel="0" collapsed="false">
      <c r="A4956" s="22" t="s">
        <v>11798</v>
      </c>
      <c r="B4956" s="6" t="s">
        <v>17176</v>
      </c>
      <c r="E4956" s="18" t="str">
        <f aca="false">RIGHT( "0x" &amp; DEC2HEX( HEX2DEC(A4956) + HEX2DEC("8C000") ), 8 )</f>
        <v>0x9153C</v>
      </c>
    </row>
    <row r="4957" customFormat="false" ht="15.75" hidden="false" customHeight="false" outlineLevel="0" collapsed="false">
      <c r="A4957" s="22" t="s">
        <v>17177</v>
      </c>
      <c r="B4957" s="6" t="s">
        <v>459</v>
      </c>
      <c r="E4957" s="18" t="str">
        <f aca="false">RIGHT( "0x" &amp; DEC2HEX( HEX2DEC(A4957) + HEX2DEC("8C000") ), 8 )</f>
        <v>0x91568</v>
      </c>
    </row>
    <row r="4958" customFormat="false" ht="15.75" hidden="false" customHeight="false" outlineLevel="0" collapsed="false">
      <c r="A4958" s="22" t="s">
        <v>17178</v>
      </c>
      <c r="B4958" s="6" t="s">
        <v>17179</v>
      </c>
      <c r="E4958" s="18" t="str">
        <f aca="false">RIGHT( "0x" &amp; DEC2HEX( HEX2DEC(A4958) + HEX2DEC("8C000") ), 8 )</f>
        <v>0x91573</v>
      </c>
    </row>
    <row r="4959" customFormat="false" ht="15.75" hidden="false" customHeight="false" outlineLevel="0" collapsed="false">
      <c r="A4959" s="22" t="s">
        <v>17180</v>
      </c>
      <c r="B4959" s="6" t="s">
        <v>17181</v>
      </c>
      <c r="E4959" s="18" t="str">
        <f aca="false">RIGHT( "0x" &amp; DEC2HEX( HEX2DEC(A4959) + HEX2DEC("8C000") ), 8 )</f>
        <v>0x91583</v>
      </c>
    </row>
    <row r="4960" customFormat="false" ht="15.75" hidden="false" customHeight="false" outlineLevel="0" collapsed="false">
      <c r="A4960" s="22" t="s">
        <v>17182</v>
      </c>
      <c r="B4960" s="6" t="s">
        <v>17183</v>
      </c>
      <c r="E4960" s="18" t="str">
        <f aca="false">RIGHT( "0x" &amp; DEC2HEX( HEX2DEC(A4960) + HEX2DEC("8C000") ), 8 )</f>
        <v>0x9159C</v>
      </c>
    </row>
    <row r="4961" customFormat="false" ht="15.75" hidden="false" customHeight="false" outlineLevel="0" collapsed="false">
      <c r="A4961" s="22" t="s">
        <v>17184</v>
      </c>
      <c r="B4961" s="6" t="s">
        <v>17185</v>
      </c>
      <c r="E4961" s="18" t="str">
        <f aca="false">RIGHT( "0x" &amp; DEC2HEX( HEX2DEC(A4961) + HEX2DEC("8C000") ), 8 )</f>
        <v>0x915C5</v>
      </c>
    </row>
    <row r="4962" customFormat="false" ht="15.75" hidden="false" customHeight="false" outlineLevel="0" collapsed="false">
      <c r="A4962" s="22" t="s">
        <v>17186</v>
      </c>
      <c r="B4962" s="6" t="s">
        <v>17187</v>
      </c>
      <c r="E4962" s="18" t="str">
        <f aca="false">RIGHT( "0x" &amp; DEC2HEX( HEX2DEC(A4962) + HEX2DEC("8C000") ), 8 )</f>
        <v>0x915E6</v>
      </c>
    </row>
    <row r="4963" customFormat="false" ht="15.75" hidden="false" customHeight="false" outlineLevel="0" collapsed="false">
      <c r="A4963" s="22" t="s">
        <v>17188</v>
      </c>
      <c r="B4963" s="6" t="s">
        <v>17189</v>
      </c>
      <c r="E4963" s="18" t="str">
        <f aca="false">RIGHT( "0x" &amp; DEC2HEX( HEX2DEC(A4963) + HEX2DEC("8C000") ), 8 )</f>
        <v>0x915F6</v>
      </c>
    </row>
    <row r="4964" customFormat="false" ht="15.75" hidden="false" customHeight="false" outlineLevel="0" collapsed="false">
      <c r="A4964" s="22" t="s">
        <v>17190</v>
      </c>
      <c r="B4964" s="6" t="s">
        <v>8303</v>
      </c>
      <c r="E4964" s="18" t="str">
        <f aca="false">RIGHT( "0x" &amp; DEC2HEX( HEX2DEC(A4964) + HEX2DEC("8C000") ), 8 )</f>
        <v>0x91613</v>
      </c>
    </row>
    <row r="4965" customFormat="false" ht="15.75" hidden="false" customHeight="false" outlineLevel="0" collapsed="false">
      <c r="A4965" s="22" t="s">
        <v>17191</v>
      </c>
      <c r="B4965" s="6" t="s">
        <v>17192</v>
      </c>
      <c r="E4965" s="18" t="str">
        <f aca="false">RIGHT( "0x" &amp; DEC2HEX( HEX2DEC(A4965) + HEX2DEC("8C000") ), 8 )</f>
        <v>0x9161B</v>
      </c>
    </row>
    <row r="4966" customFormat="false" ht="15.75" hidden="false" customHeight="false" outlineLevel="0" collapsed="false">
      <c r="A4966" s="22" t="s">
        <v>17193</v>
      </c>
      <c r="B4966" s="6" t="s">
        <v>17194</v>
      </c>
      <c r="E4966" s="18" t="str">
        <f aca="false">RIGHT( "0x" &amp; DEC2HEX( HEX2DEC(A4966) + HEX2DEC("8C000") ), 8 )</f>
        <v>0x91642</v>
      </c>
    </row>
    <row r="4967" customFormat="false" ht="15.75" hidden="false" customHeight="false" outlineLevel="0" collapsed="false">
      <c r="A4967" s="22" t="s">
        <v>12325</v>
      </c>
      <c r="B4967" s="6" t="s">
        <v>459</v>
      </c>
      <c r="E4967" s="18" t="str">
        <f aca="false">RIGHT( "0x" &amp; DEC2HEX( HEX2DEC(A4967) + HEX2DEC("8C000") ), 8 )</f>
        <v>0x91664</v>
      </c>
    </row>
    <row r="4968" customFormat="false" ht="15.75" hidden="false" customHeight="false" outlineLevel="0" collapsed="false">
      <c r="A4968" s="22" t="s">
        <v>17195</v>
      </c>
      <c r="B4968" s="6" t="s">
        <v>17196</v>
      </c>
      <c r="E4968" s="18" t="str">
        <f aca="false">RIGHT( "0x" &amp; DEC2HEX( HEX2DEC(A4968) + HEX2DEC("8C000") ), 8 )</f>
        <v>0x9166F</v>
      </c>
    </row>
    <row r="4969" customFormat="false" ht="15.75" hidden="false" customHeight="false" outlineLevel="0" collapsed="false">
      <c r="A4969" s="22" t="s">
        <v>17197</v>
      </c>
      <c r="B4969" s="6" t="s">
        <v>17198</v>
      </c>
      <c r="E4969" s="18" t="str">
        <f aca="false">RIGHT( "0x" &amp; DEC2HEX( HEX2DEC(A4969) + HEX2DEC("8C000") ), 8 )</f>
        <v>0x9169A</v>
      </c>
    </row>
    <row r="4970" customFormat="false" ht="15.75" hidden="false" customHeight="false" outlineLevel="0" collapsed="false">
      <c r="A4970" s="22" t="s">
        <v>17199</v>
      </c>
      <c r="B4970" s="6" t="s">
        <v>17200</v>
      </c>
      <c r="E4970" s="18" t="str">
        <f aca="false">RIGHT( "0x" &amp; DEC2HEX( HEX2DEC(A4970) + HEX2DEC("8C000") ), 8 )</f>
        <v>0x916C5</v>
      </c>
    </row>
    <row r="4971" customFormat="false" ht="15.75" hidden="false" customHeight="false" outlineLevel="0" collapsed="false">
      <c r="A4971" s="22" t="s">
        <v>17201</v>
      </c>
      <c r="B4971" s="6" t="s">
        <v>17202</v>
      </c>
      <c r="E4971" s="18" t="str">
        <f aca="false">RIGHT( "0x" &amp; DEC2HEX( HEX2DEC(A4971) + HEX2DEC("8C000") ), 8 )</f>
        <v>0x916D1</v>
      </c>
    </row>
    <row r="4972" customFormat="false" ht="15.75" hidden="false" customHeight="false" outlineLevel="0" collapsed="false">
      <c r="A4972" s="22" t="s">
        <v>17203</v>
      </c>
      <c r="B4972" s="6" t="s">
        <v>17204</v>
      </c>
      <c r="E4972" s="18" t="str">
        <f aca="false">RIGHT( "0x" &amp; DEC2HEX( HEX2DEC(A4972) + HEX2DEC("8C000") ), 8 )</f>
        <v>0x916F0</v>
      </c>
    </row>
    <row r="4973" customFormat="false" ht="15.75" hidden="false" customHeight="false" outlineLevel="0" collapsed="false">
      <c r="A4973" s="22" t="s">
        <v>12335</v>
      </c>
      <c r="B4973" s="6" t="s">
        <v>459</v>
      </c>
      <c r="E4973" s="18" t="str">
        <f aca="false">RIGHT( "0x" &amp; DEC2HEX( HEX2DEC(A4973) + HEX2DEC("8C000") ), 8 )</f>
        <v>0x9171C</v>
      </c>
    </row>
    <row r="4974" customFormat="false" ht="15.75" hidden="false" customHeight="false" outlineLevel="0" collapsed="false">
      <c r="A4974" s="22" t="s">
        <v>17205</v>
      </c>
      <c r="B4974" s="6" t="s">
        <v>8303</v>
      </c>
      <c r="E4974" s="18" t="str">
        <f aca="false">RIGHT( "0x" &amp; DEC2HEX( HEX2DEC(A4974) + HEX2DEC("8C000") ), 8 )</f>
        <v>0x91727</v>
      </c>
    </row>
    <row r="4975" customFormat="false" ht="15.75" hidden="false" customHeight="false" outlineLevel="0" collapsed="false">
      <c r="A4975" s="22" t="s">
        <v>17206</v>
      </c>
      <c r="B4975" s="6" t="s">
        <v>17207</v>
      </c>
      <c r="E4975" s="18" t="str">
        <f aca="false">RIGHT( "0x" &amp; DEC2HEX( HEX2DEC(A4975) + HEX2DEC("8C000") ), 8 )</f>
        <v>0x9172F</v>
      </c>
    </row>
    <row r="4976" customFormat="false" ht="15.75" hidden="false" customHeight="false" outlineLevel="0" collapsed="false">
      <c r="A4976" s="22" t="s">
        <v>17208</v>
      </c>
      <c r="B4976" s="6" t="s">
        <v>17209</v>
      </c>
      <c r="E4976" s="18" t="str">
        <f aca="false">RIGHT( "0x" &amp; DEC2HEX( HEX2DEC(A4976) + HEX2DEC("8C000") ), 8 )</f>
        <v>0x9174A</v>
      </c>
    </row>
    <row r="4977" customFormat="false" ht="15.75" hidden="false" customHeight="false" outlineLevel="0" collapsed="false">
      <c r="A4977" s="22" t="s">
        <v>17210</v>
      </c>
      <c r="B4977" s="6" t="s">
        <v>17211</v>
      </c>
      <c r="E4977" s="18" t="str">
        <f aca="false">RIGHT( "0x" &amp; DEC2HEX( HEX2DEC(A4977) + HEX2DEC("8C000") ), 8 )</f>
        <v>0x9176D</v>
      </c>
    </row>
    <row r="4978" customFormat="false" ht="15.75" hidden="false" customHeight="false" outlineLevel="0" collapsed="false">
      <c r="A4978" s="22" t="s">
        <v>11272</v>
      </c>
      <c r="B4978" s="6" t="s">
        <v>17212</v>
      </c>
      <c r="E4978" s="18" t="str">
        <f aca="false">RIGHT( "0x" &amp; DEC2HEX( HEX2DEC(A4978) + HEX2DEC("8C000") ), 8 )</f>
        <v>0x91786</v>
      </c>
    </row>
    <row r="4979" customFormat="false" ht="15.75" hidden="false" customHeight="false" outlineLevel="0" collapsed="false">
      <c r="A4979" s="22"/>
      <c r="B4979" s="3"/>
      <c r="D4979" s="3" t="s">
        <v>17213</v>
      </c>
      <c r="E4979" s="18"/>
    </row>
    <row r="4980" customFormat="false" ht="15.75" hidden="false" customHeight="false" outlineLevel="0" collapsed="false">
      <c r="A4980" s="22" t="s">
        <v>10807</v>
      </c>
      <c r="B4980" s="6" t="s">
        <v>2292</v>
      </c>
      <c r="E4980" s="18" t="str">
        <f aca="false">RIGHT( "0x" &amp; DEC2HEX( HEX2DEC(A4980) + HEX2DEC("8F800") ), 8 )</f>
        <v>0x8F800</v>
      </c>
    </row>
    <row r="4981" customFormat="false" ht="15.75" hidden="false" customHeight="false" outlineLevel="0" collapsed="false">
      <c r="A4981" s="22" t="s">
        <v>17214</v>
      </c>
      <c r="B4981" s="6" t="s">
        <v>10299</v>
      </c>
      <c r="E4981" s="18" t="str">
        <f aca="false">RIGHT( "0x" &amp; DEC2HEX( HEX2DEC(A4981) + HEX2DEC("8F800") ), 8 )</f>
        <v>0x8F809</v>
      </c>
    </row>
    <row r="4982" customFormat="false" ht="15.75" hidden="false" customHeight="false" outlineLevel="0" collapsed="false">
      <c r="A4982" s="22" t="s">
        <v>17215</v>
      </c>
      <c r="B4982" s="6" t="s">
        <v>10300</v>
      </c>
      <c r="E4982" s="18" t="str">
        <f aca="false">RIGHT( "0x" &amp; DEC2HEX( HEX2DEC(A4982) + HEX2DEC("8F800") ), 8 )</f>
        <v>0x8F82C</v>
      </c>
    </row>
    <row r="4983" customFormat="false" ht="15.75" hidden="false" customHeight="false" outlineLevel="0" collapsed="false">
      <c r="A4983" s="22" t="s">
        <v>12717</v>
      </c>
      <c r="B4983" s="6" t="s">
        <v>10301</v>
      </c>
      <c r="E4983" s="18" t="str">
        <f aca="false">RIGHT( "0x" &amp; DEC2HEX( HEX2DEC(A4983) + HEX2DEC("8F800") ), 8 )</f>
        <v>0x8F83C</v>
      </c>
    </row>
    <row r="4984" customFormat="false" ht="15.75" hidden="false" customHeight="false" outlineLevel="0" collapsed="false">
      <c r="A4984" s="22" t="s">
        <v>17216</v>
      </c>
      <c r="B4984" s="6" t="s">
        <v>2292</v>
      </c>
      <c r="E4984" s="18" t="str">
        <f aca="false">RIGHT( "0x" &amp; DEC2HEX( HEX2DEC(A4984) + HEX2DEC("8F800") ), 8 )</f>
        <v>0x8F848</v>
      </c>
    </row>
    <row r="4985" customFormat="false" ht="15.75" hidden="false" customHeight="false" outlineLevel="0" collapsed="false">
      <c r="A4985" s="22" t="s">
        <v>17217</v>
      </c>
      <c r="B4985" s="6" t="s">
        <v>8303</v>
      </c>
      <c r="E4985" s="18" t="str">
        <f aca="false">RIGHT( "0x" &amp; DEC2HEX( HEX2DEC(A4985) + HEX2DEC("8F800") ), 8 )</f>
        <v>0x8F851</v>
      </c>
    </row>
    <row r="4986" customFormat="false" ht="15.75" hidden="false" customHeight="false" outlineLevel="0" collapsed="false">
      <c r="A4986" s="22" t="s">
        <v>17218</v>
      </c>
      <c r="B4986" s="6" t="s">
        <v>17219</v>
      </c>
      <c r="E4986" s="18" t="str">
        <f aca="false">RIGHT( "0x" &amp; DEC2HEX( HEX2DEC(A4986) + HEX2DEC("8F800") ), 8 )</f>
        <v>0x8F859</v>
      </c>
    </row>
    <row r="4987" customFormat="false" ht="15.75" hidden="false" customHeight="false" outlineLevel="0" collapsed="false">
      <c r="A4987" s="22" t="s">
        <v>15246</v>
      </c>
      <c r="B4987" s="6" t="s">
        <v>10304</v>
      </c>
      <c r="E4987" s="18" t="str">
        <f aca="false">RIGHT( "0x" &amp; DEC2HEX( HEX2DEC(A4987) + HEX2DEC("8F800") ), 8 )</f>
        <v>0x8F86E</v>
      </c>
    </row>
    <row r="4988" customFormat="false" ht="15.75" hidden="false" customHeight="false" outlineLevel="0" collapsed="false">
      <c r="A4988" s="22" t="s">
        <v>17220</v>
      </c>
      <c r="B4988" s="6" t="s">
        <v>10306</v>
      </c>
      <c r="E4988" s="18" t="str">
        <f aca="false">RIGHT( "0x" &amp; DEC2HEX( HEX2DEC(A4988) + HEX2DEC("8F800") ), 8 )</f>
        <v>0x8F885</v>
      </c>
    </row>
    <row r="4989" customFormat="false" ht="15.75" hidden="false" customHeight="false" outlineLevel="0" collapsed="false">
      <c r="A4989" s="22" t="s">
        <v>17221</v>
      </c>
      <c r="B4989" s="6" t="s">
        <v>10307</v>
      </c>
      <c r="E4989" s="18" t="str">
        <f aca="false">RIGHT( "0x" &amp; DEC2HEX( HEX2DEC(A4989) + HEX2DEC("8F800") ), 8 )</f>
        <v>0x8F8A8</v>
      </c>
    </row>
    <row r="4990" customFormat="false" ht="15.75" hidden="false" customHeight="false" outlineLevel="0" collapsed="false">
      <c r="A4990" s="22" t="s">
        <v>16653</v>
      </c>
      <c r="B4990" s="6" t="s">
        <v>171</v>
      </c>
      <c r="C4990" s="7" t="str">
        <f aca="false">'Name Key'!B13</f>
        <v>Caplas</v>
      </c>
      <c r="E4990" s="18" t="str">
        <f aca="false">RIGHT( "0x" &amp; DEC2HEX( HEX2DEC(A4990) + HEX2DEC("8F800") ), 8 )</f>
        <v>0x8F8D0</v>
      </c>
    </row>
    <row r="4991" customFormat="false" ht="15.75" hidden="false" customHeight="false" outlineLevel="0" collapsed="false">
      <c r="A4991" s="22" t="s">
        <v>17222</v>
      </c>
      <c r="B4991" s="6" t="s">
        <v>8303</v>
      </c>
      <c r="E4991" s="18" t="str">
        <f aca="false">RIGHT( "0x" &amp; DEC2HEX( HEX2DEC(A4991) + HEX2DEC("8F800") ), 8 )</f>
        <v>0x8F8DB</v>
      </c>
    </row>
    <row r="4992" customFormat="false" ht="15.75" hidden="false" customHeight="false" outlineLevel="0" collapsed="false">
      <c r="A4992" s="22" t="s">
        <v>17223</v>
      </c>
      <c r="B4992" s="6" t="s">
        <v>17224</v>
      </c>
      <c r="E4992" s="18" t="str">
        <f aca="false">RIGHT( "0x" &amp; DEC2HEX( HEX2DEC(A4992) + HEX2DEC("8F800") ), 8 )</f>
        <v>0x8F8E3</v>
      </c>
    </row>
    <row r="4993" customFormat="false" ht="15.75" hidden="false" customHeight="false" outlineLevel="0" collapsed="false">
      <c r="A4993" s="22" t="s">
        <v>16334</v>
      </c>
      <c r="B4993" s="6" t="s">
        <v>10310</v>
      </c>
      <c r="E4993" s="18" t="str">
        <f aca="false">RIGHT( "0x" &amp; DEC2HEX( HEX2DEC(A4993) + HEX2DEC("8F800") ), 8 )</f>
        <v>0x8F904</v>
      </c>
    </row>
    <row r="4994" customFormat="false" ht="15.75" hidden="false" customHeight="false" outlineLevel="0" collapsed="false">
      <c r="A4994" s="22" t="s">
        <v>17225</v>
      </c>
      <c r="B4994" s="6" t="s">
        <v>10312</v>
      </c>
      <c r="E4994" s="18" t="str">
        <f aca="false">RIGHT( "0x" &amp; DEC2HEX( HEX2DEC(A4994) + HEX2DEC("8F800") ), 8 )</f>
        <v>0x8F92B</v>
      </c>
    </row>
    <row r="4995" customFormat="false" ht="15.75" hidden="false" customHeight="false" outlineLevel="0" collapsed="false">
      <c r="A4995" s="22" t="s">
        <v>17226</v>
      </c>
      <c r="B4995" s="6" t="s">
        <v>8303</v>
      </c>
      <c r="E4995" s="18" t="str">
        <f aca="false">RIGHT( "0x" &amp; DEC2HEX( HEX2DEC(A4995) + HEX2DEC("8F800") ), 8 )</f>
        <v>0x8F941</v>
      </c>
    </row>
    <row r="4996" customFormat="false" ht="15.75" hidden="false" customHeight="false" outlineLevel="0" collapsed="false">
      <c r="A4996" s="22" t="s">
        <v>17227</v>
      </c>
      <c r="B4996" s="6" t="s">
        <v>17228</v>
      </c>
      <c r="E4996" s="18" t="str">
        <f aca="false">RIGHT( "0x" &amp; DEC2HEX( HEX2DEC(A4996) + HEX2DEC("8F800") ), 8 )</f>
        <v>0x8F949</v>
      </c>
    </row>
    <row r="4997" customFormat="false" ht="15.75" hidden="false" customHeight="false" outlineLevel="0" collapsed="false">
      <c r="A4997" s="22" t="s">
        <v>17229</v>
      </c>
      <c r="B4997" s="6" t="s">
        <v>10315</v>
      </c>
      <c r="E4997" s="18" t="str">
        <f aca="false">RIGHT( "0x" &amp; DEC2HEX( HEX2DEC(A4997) + HEX2DEC("8F800") ), 8 )</f>
        <v>0x8F96C</v>
      </c>
    </row>
    <row r="4998" customFormat="false" ht="15.75" hidden="false" customHeight="false" outlineLevel="0" collapsed="false">
      <c r="A4998" s="22" t="s">
        <v>17230</v>
      </c>
      <c r="B4998" s="6" t="s">
        <v>10317</v>
      </c>
      <c r="E4998" s="18" t="str">
        <f aca="false">RIGHT( "0x" &amp; DEC2HEX( HEX2DEC(A4998) + HEX2DEC("8F800") ), 8 )</f>
        <v>0x8F997</v>
      </c>
    </row>
    <row r="4999" customFormat="false" ht="15.75" hidden="false" customHeight="false" outlineLevel="0" collapsed="false">
      <c r="A4999" s="22" t="s">
        <v>17231</v>
      </c>
      <c r="B4999" s="6" t="s">
        <v>10319</v>
      </c>
      <c r="E4999" s="18" t="str">
        <f aca="false">RIGHT( "0x" &amp; DEC2HEX( HEX2DEC(A4999) + HEX2DEC("8F800") ), 8 )</f>
        <v>0x8F9C2</v>
      </c>
    </row>
    <row r="5000" customFormat="false" ht="15.75" hidden="false" customHeight="false" outlineLevel="0" collapsed="false">
      <c r="A5000" s="22" t="s">
        <v>17232</v>
      </c>
      <c r="B5000" s="6" t="s">
        <v>2292</v>
      </c>
      <c r="E5000" s="18" t="str">
        <f aca="false">RIGHT( "0x" &amp; DEC2HEX( HEX2DEC(A5000) + HEX2DEC("8F800") ), 8 )</f>
        <v>0x8F9F0</v>
      </c>
    </row>
    <row r="5001" customFormat="false" ht="15.75" hidden="false" customHeight="false" outlineLevel="0" collapsed="false">
      <c r="A5001" s="22" t="s">
        <v>16342</v>
      </c>
      <c r="B5001" s="6" t="s">
        <v>8303</v>
      </c>
      <c r="E5001" s="18" t="str">
        <f aca="false">RIGHT( "0x" &amp; DEC2HEX( HEX2DEC(A5001) + HEX2DEC("8F800") ), 8 )</f>
        <v>0x8F9F9</v>
      </c>
    </row>
    <row r="5002" customFormat="false" ht="15.75" hidden="false" customHeight="false" outlineLevel="0" collapsed="false">
      <c r="A5002" s="22" t="s">
        <v>15672</v>
      </c>
      <c r="B5002" s="6" t="s">
        <v>17233</v>
      </c>
      <c r="E5002" s="18" t="str">
        <f aca="false">RIGHT( "0x" &amp; DEC2HEX( HEX2DEC(A5002) + HEX2DEC("8F800") ), 8 )</f>
        <v>0x8FA0C</v>
      </c>
    </row>
    <row r="5003" customFormat="false" ht="15.75" hidden="false" customHeight="false" outlineLevel="0" collapsed="false">
      <c r="A5003" s="22" t="s">
        <v>17234</v>
      </c>
      <c r="B5003" s="6" t="s">
        <v>10324</v>
      </c>
      <c r="E5003" s="18" t="str">
        <f aca="false">RIGHT( "0x" &amp; DEC2HEX( HEX2DEC(A5003) + HEX2DEC("8F800") ), 8 )</f>
        <v>0x8FA35</v>
      </c>
    </row>
    <row r="5004" customFormat="false" ht="15.75" hidden="false" customHeight="false" outlineLevel="0" collapsed="false">
      <c r="A5004" s="22" t="s">
        <v>17235</v>
      </c>
      <c r="B5004" s="6" t="s">
        <v>10326</v>
      </c>
      <c r="E5004" s="18" t="str">
        <f aca="false">RIGHT( "0x" &amp; DEC2HEX( HEX2DEC(A5004) + HEX2DEC("8F800") ), 8 )</f>
        <v>0x8FA48</v>
      </c>
    </row>
    <row r="5005" customFormat="false" ht="15.75" hidden="false" customHeight="false" outlineLevel="0" collapsed="false">
      <c r="A5005" s="22" t="s">
        <v>17236</v>
      </c>
      <c r="B5005" s="6" t="s">
        <v>8303</v>
      </c>
      <c r="E5005" s="18" t="str">
        <f aca="false">RIGHT( "0x" &amp; DEC2HEX( HEX2DEC(A5005) + HEX2DEC("8F800") ), 8 )</f>
        <v>0x8FA69</v>
      </c>
    </row>
    <row r="5006" customFormat="false" ht="15.75" hidden="false" customHeight="false" outlineLevel="0" collapsed="false">
      <c r="A5006" s="22" t="s">
        <v>17237</v>
      </c>
      <c r="B5006" s="6" t="s">
        <v>17238</v>
      </c>
      <c r="E5006" s="18" t="str">
        <f aca="false">RIGHT( "0x" &amp; DEC2HEX( HEX2DEC(A5006) + HEX2DEC("8F800") ), 8 )</f>
        <v>0x8FA71</v>
      </c>
    </row>
    <row r="5007" customFormat="false" ht="15.75" hidden="false" customHeight="false" outlineLevel="0" collapsed="false">
      <c r="A5007" s="22" t="s">
        <v>14579</v>
      </c>
      <c r="B5007" s="6" t="s">
        <v>2292</v>
      </c>
      <c r="E5007" s="18" t="str">
        <f aca="false">RIGHT( "0x" &amp; DEC2HEX( HEX2DEC(A5007) + HEX2DEC("8F800") ), 8 )</f>
        <v>0x8FA94</v>
      </c>
    </row>
    <row r="5008" customFormat="false" ht="15.75" hidden="false" customHeight="false" outlineLevel="0" collapsed="false">
      <c r="A5008" s="22" t="s">
        <v>17239</v>
      </c>
      <c r="B5008" s="6" t="s">
        <v>17240</v>
      </c>
      <c r="E5008" s="18" t="str">
        <f aca="false">RIGHT( "0x" &amp; DEC2HEX( HEX2DEC(A5008) + HEX2DEC("8F800") ), 8 )</f>
        <v>0x8FA9D</v>
      </c>
    </row>
    <row r="5009" customFormat="false" ht="15.75" hidden="false" customHeight="false" outlineLevel="0" collapsed="false">
      <c r="A5009" s="22" t="s">
        <v>16663</v>
      </c>
      <c r="B5009" s="6" t="s">
        <v>10331</v>
      </c>
      <c r="E5009" s="18" t="str">
        <f aca="false">RIGHT( "0x" &amp; DEC2HEX( HEX2DEC(A5009) + HEX2DEC("8F800") ), 8 )</f>
        <v>0x8FABC</v>
      </c>
    </row>
    <row r="5010" customFormat="false" ht="15.75" hidden="false" customHeight="false" outlineLevel="0" collapsed="false">
      <c r="A5010" s="22" t="s">
        <v>13802</v>
      </c>
      <c r="B5010" s="6" t="s">
        <v>10332</v>
      </c>
      <c r="E5010" s="18" t="str">
        <f aca="false">RIGHT( "0x" &amp; DEC2HEX( HEX2DEC(A5010) + HEX2DEC("8F800") ), 8 )</f>
        <v>0x8FAEB</v>
      </c>
    </row>
    <row r="5011" customFormat="false" ht="15.75" hidden="false" customHeight="false" outlineLevel="0" collapsed="false">
      <c r="A5011" s="22" t="s">
        <v>13804</v>
      </c>
      <c r="B5011" s="6" t="s">
        <v>10333</v>
      </c>
      <c r="E5011" s="18" t="str">
        <f aca="false">RIGHT( "0x" &amp; DEC2HEX( HEX2DEC(A5011) + HEX2DEC("8F800") ), 8 )</f>
        <v>0x8FB01</v>
      </c>
    </row>
    <row r="5012" customFormat="false" ht="15.75" hidden="false" customHeight="false" outlineLevel="0" collapsed="false">
      <c r="A5012" s="22" t="s">
        <v>14938</v>
      </c>
      <c r="B5012" s="6" t="s">
        <v>10334</v>
      </c>
      <c r="E5012" s="18" t="str">
        <f aca="false">RIGHT( "0x" &amp; DEC2HEX( HEX2DEC(A5012) + HEX2DEC("8F800") ), 8 )</f>
        <v>0x8FB12</v>
      </c>
    </row>
    <row r="5013" customFormat="false" ht="15.75" hidden="false" customHeight="false" outlineLevel="0" collapsed="false">
      <c r="A5013" s="22" t="s">
        <v>17241</v>
      </c>
      <c r="B5013" s="6" t="s">
        <v>10336</v>
      </c>
      <c r="E5013" s="18" t="str">
        <f aca="false">RIGHT( "0x" &amp; DEC2HEX( HEX2DEC(A5013) + HEX2DEC("8F800") ), 8 )</f>
        <v>0x8FB39</v>
      </c>
    </row>
    <row r="5014" customFormat="false" ht="15.75" hidden="false" customHeight="false" outlineLevel="0" collapsed="false">
      <c r="A5014" s="22" t="s">
        <v>17242</v>
      </c>
      <c r="B5014" s="6" t="s">
        <v>8303</v>
      </c>
      <c r="E5014" s="18" t="str">
        <f aca="false">RIGHT( "0x" &amp; DEC2HEX( HEX2DEC(A5014) + HEX2DEC("8F800") ), 8 )</f>
        <v>0x8FB56</v>
      </c>
    </row>
    <row r="5015" customFormat="false" ht="15.75" hidden="false" customHeight="false" outlineLevel="0" collapsed="false">
      <c r="A5015" s="22" t="s">
        <v>16667</v>
      </c>
      <c r="B5015" s="6" t="s">
        <v>17243</v>
      </c>
      <c r="E5015" s="18" t="str">
        <f aca="false">RIGHT( "0x" &amp; DEC2HEX( HEX2DEC(A5015) + HEX2DEC("8F800") ), 8 )</f>
        <v>0x8FB5E</v>
      </c>
    </row>
    <row r="5016" customFormat="false" ht="15.75" hidden="false" customHeight="false" outlineLevel="0" collapsed="false">
      <c r="A5016" s="22" t="s">
        <v>14943</v>
      </c>
      <c r="B5016" s="6" t="s">
        <v>10339</v>
      </c>
      <c r="E5016" s="18" t="str">
        <f aca="false">RIGHT( "0x" &amp; DEC2HEX( HEX2DEC(A5016) + HEX2DEC("8F800") ), 8 )</f>
        <v>0x8FB87</v>
      </c>
    </row>
    <row r="5017" customFormat="false" ht="15.75" hidden="false" customHeight="false" outlineLevel="0" collapsed="false">
      <c r="A5017" s="22" t="s">
        <v>17244</v>
      </c>
      <c r="B5017" s="6" t="s">
        <v>10341</v>
      </c>
      <c r="E5017" s="18" t="str">
        <f aca="false">RIGHT( "0x" &amp; DEC2HEX( HEX2DEC(A5017) + HEX2DEC("8F800") ), 8 )</f>
        <v>0x8FB9E</v>
      </c>
    </row>
    <row r="5018" customFormat="false" ht="15.75" hidden="false" customHeight="false" outlineLevel="0" collapsed="false">
      <c r="A5018" s="22" t="s">
        <v>17245</v>
      </c>
      <c r="B5018" s="6" t="s">
        <v>2292</v>
      </c>
      <c r="E5018" s="18" t="str">
        <f aca="false">RIGHT( "0x" &amp; DEC2HEX( HEX2DEC(A5018) + HEX2DEC("8F800") ), 8 )</f>
        <v>0x8FBBB</v>
      </c>
    </row>
    <row r="5019" customFormat="false" ht="15.75" hidden="false" customHeight="false" outlineLevel="0" collapsed="false">
      <c r="A5019" s="22" t="s">
        <v>14594</v>
      </c>
      <c r="B5019" s="6" t="s">
        <v>10343</v>
      </c>
      <c r="E5019" s="18" t="str">
        <f aca="false">RIGHT( "0x" &amp; DEC2HEX( HEX2DEC(A5019) + HEX2DEC("8F800") ), 8 )</f>
        <v>0x8FBC4</v>
      </c>
    </row>
    <row r="5020" customFormat="false" ht="15.75" hidden="false" customHeight="false" outlineLevel="0" collapsed="false">
      <c r="A5020" s="22" t="s">
        <v>13816</v>
      </c>
      <c r="B5020" s="6" t="s">
        <v>171</v>
      </c>
      <c r="C5020" s="7" t="str">
        <f aca="false">'Name Key'!B13</f>
        <v>Caplas</v>
      </c>
      <c r="E5020" s="18" t="str">
        <f aca="false">RIGHT( "0x" &amp; DEC2HEX( HEX2DEC(A5020) + HEX2DEC("8F800") ), 8 )</f>
        <v>0x8FBD8</v>
      </c>
    </row>
    <row r="5021" customFormat="false" ht="15.75" hidden="false" customHeight="false" outlineLevel="0" collapsed="false">
      <c r="A5021" s="22" t="s">
        <v>17246</v>
      </c>
      <c r="B5021" s="6" t="s">
        <v>8303</v>
      </c>
      <c r="E5021" s="18" t="str">
        <f aca="false">RIGHT( "0x" &amp; DEC2HEX( HEX2DEC(A5021) + HEX2DEC("8F800") ), 8 )</f>
        <v>0x8FBE3</v>
      </c>
    </row>
    <row r="5022" customFormat="false" ht="15.75" hidden="false" customHeight="false" outlineLevel="0" collapsed="false">
      <c r="A5022" s="22" t="s">
        <v>17247</v>
      </c>
      <c r="B5022" s="6" t="s">
        <v>17248</v>
      </c>
      <c r="E5022" s="18" t="str">
        <f aca="false">RIGHT( "0x" &amp; DEC2HEX( HEX2DEC(A5022) + HEX2DEC("8F800") ), 8 )</f>
        <v>0x8FBEB</v>
      </c>
    </row>
    <row r="5023" customFormat="false" ht="15.75" hidden="false" customHeight="false" outlineLevel="0" collapsed="false">
      <c r="A5023" s="22" t="s">
        <v>13818</v>
      </c>
      <c r="B5023" s="6" t="s">
        <v>10347</v>
      </c>
      <c r="E5023" s="18" t="str">
        <f aca="false">RIGHT( "0x" &amp; DEC2HEX( HEX2DEC(A5023) + HEX2DEC("8F800") ), 8 )</f>
        <v>0x8FC01</v>
      </c>
    </row>
    <row r="5024" customFormat="false" ht="15.75" hidden="false" customHeight="false" outlineLevel="0" collapsed="false">
      <c r="A5024" s="22" t="s">
        <v>17249</v>
      </c>
      <c r="B5024" s="6" t="s">
        <v>10348</v>
      </c>
      <c r="E5024" s="18" t="str">
        <f aca="false">RIGHT( "0x" &amp; DEC2HEX( HEX2DEC(A5024) + HEX2DEC("8F800") ), 8 )</f>
        <v>0x8FC0A</v>
      </c>
    </row>
    <row r="5025" customFormat="false" ht="15.75" hidden="false" customHeight="false" outlineLevel="0" collapsed="false">
      <c r="A5025" s="22" t="s">
        <v>17250</v>
      </c>
      <c r="B5025" s="6" t="s">
        <v>10350</v>
      </c>
      <c r="E5025" s="18" t="str">
        <f aca="false">RIGHT( "0x" &amp; DEC2HEX( HEX2DEC(A5025) + HEX2DEC("8F800") ), 8 )</f>
        <v>0x8FC31</v>
      </c>
    </row>
    <row r="5026" customFormat="false" ht="15.75" hidden="false" customHeight="false" outlineLevel="0" collapsed="false">
      <c r="A5026" s="22" t="s">
        <v>17251</v>
      </c>
      <c r="B5026" s="6" t="s">
        <v>171</v>
      </c>
      <c r="C5026" s="7" t="str">
        <f aca="false">'Name Key'!B13</f>
        <v>Caplas</v>
      </c>
      <c r="E5026" s="18" t="str">
        <f aca="false">RIGHT( "0x" &amp; DEC2HEX( HEX2DEC(A5026) + HEX2DEC("8F800") ), 8 )</f>
        <v>0x8FC5C</v>
      </c>
    </row>
    <row r="5027" customFormat="false" ht="15.75" hidden="false" customHeight="false" outlineLevel="0" collapsed="false">
      <c r="A5027" s="22" t="s">
        <v>13824</v>
      </c>
      <c r="B5027" s="6" t="s">
        <v>10352</v>
      </c>
      <c r="E5027" s="18" t="str">
        <f aca="false">RIGHT( "0x" &amp; DEC2HEX( HEX2DEC(A5027) + HEX2DEC("8F800") ), 8 )</f>
        <v>0x8FC67</v>
      </c>
    </row>
    <row r="5028" customFormat="false" ht="15.75" hidden="false" customHeight="false" outlineLevel="0" collapsed="false">
      <c r="A5028" s="22" t="s">
        <v>14608</v>
      </c>
      <c r="B5028" s="6" t="s">
        <v>171</v>
      </c>
      <c r="C5028" s="7" t="str">
        <f aca="false">'Name Key'!B13</f>
        <v>Caplas</v>
      </c>
      <c r="E5028" s="18" t="str">
        <f aca="false">RIGHT( "0x" &amp; DEC2HEX( HEX2DEC(A5028) + HEX2DEC("8F800") ), 8 )</f>
        <v>0x8FC94</v>
      </c>
    </row>
    <row r="5029" customFormat="false" ht="15.75" hidden="false" customHeight="false" outlineLevel="0" collapsed="false">
      <c r="A5029" s="22" t="s">
        <v>17252</v>
      </c>
      <c r="B5029" s="6" t="s">
        <v>10354</v>
      </c>
      <c r="E5029" s="18" t="str">
        <f aca="false">RIGHT( "0x" &amp; DEC2HEX( HEX2DEC(A5029) + HEX2DEC("8F800") ), 8 )</f>
        <v>0x8FC9F</v>
      </c>
    </row>
    <row r="5030" customFormat="false" ht="15.75" hidden="false" customHeight="false" outlineLevel="0" collapsed="false">
      <c r="A5030" s="22" t="s">
        <v>17253</v>
      </c>
      <c r="B5030" s="6" t="s">
        <v>10356</v>
      </c>
      <c r="E5030" s="18" t="str">
        <f aca="false">RIGHT( "0x" &amp; DEC2HEX( HEX2DEC(A5030) + HEX2DEC("8F800") ), 8 )</f>
        <v>0x8FCAB</v>
      </c>
    </row>
    <row r="5031" customFormat="false" ht="15.75" hidden="false" customHeight="false" outlineLevel="0" collapsed="false">
      <c r="A5031" s="22" t="s">
        <v>17254</v>
      </c>
      <c r="B5031" s="6" t="s">
        <v>10358</v>
      </c>
      <c r="E5031" s="18" t="str">
        <f aca="false">RIGHT( "0x" &amp; DEC2HEX( HEX2DEC(A5031) + HEX2DEC("8F800") ), 8 )</f>
        <v>0x8FCC6</v>
      </c>
    </row>
    <row r="5032" customFormat="false" ht="15.75" hidden="false" customHeight="false" outlineLevel="0" collapsed="false">
      <c r="A5032" s="22" t="s">
        <v>16678</v>
      </c>
      <c r="B5032" s="6" t="s">
        <v>10359</v>
      </c>
      <c r="E5032" s="18" t="str">
        <f aca="false">RIGHT( "0x" &amp; DEC2HEX( HEX2DEC(A5032) + HEX2DEC("8F800") ), 8 )</f>
        <v>0x8FCE9</v>
      </c>
    </row>
    <row r="5033" customFormat="false" ht="15.75" hidden="false" customHeight="false" outlineLevel="0" collapsed="false">
      <c r="A5033" s="22" t="s">
        <v>17255</v>
      </c>
      <c r="B5033" s="6" t="s">
        <v>17256</v>
      </c>
      <c r="E5033" s="18" t="str">
        <f aca="false">RIGHT( "0x" &amp; DEC2HEX( HEX2DEC(A5033) + HEX2DEC("8F800") ), 8 )</f>
        <v>0x8FD01</v>
      </c>
    </row>
    <row r="5034" customFormat="false" ht="15.75" hidden="false" customHeight="false" outlineLevel="0" collapsed="false">
      <c r="A5034" s="22" t="s">
        <v>17257</v>
      </c>
      <c r="B5034" s="6" t="s">
        <v>2292</v>
      </c>
      <c r="E5034" s="18" t="str">
        <f aca="false">RIGHT( "0x" &amp; DEC2HEX( HEX2DEC(A5034) + HEX2DEC("8F800") ), 8 )</f>
        <v>0x8FD14</v>
      </c>
    </row>
    <row r="5035" customFormat="false" ht="15.75" hidden="false" customHeight="false" outlineLevel="0" collapsed="false">
      <c r="A5035" s="22" t="s">
        <v>17258</v>
      </c>
      <c r="B5035" s="6" t="s">
        <v>10363</v>
      </c>
      <c r="E5035" s="18" t="str">
        <f aca="false">RIGHT( "0x" &amp; DEC2HEX( HEX2DEC(A5035) + HEX2DEC("8F800") ), 8 )</f>
        <v>0x8FD1D</v>
      </c>
    </row>
    <row r="5036" customFormat="false" ht="15.75" hidden="false" customHeight="false" outlineLevel="0" collapsed="false">
      <c r="A5036" s="22" t="s">
        <v>17259</v>
      </c>
      <c r="B5036" s="6" t="s">
        <v>10364</v>
      </c>
      <c r="E5036" s="18" t="str">
        <f aca="false">RIGHT( "0x" &amp; DEC2HEX( HEX2DEC(A5036) + HEX2DEC("8F800") ), 8 )</f>
        <v>0x8FD34</v>
      </c>
    </row>
    <row r="5037" customFormat="false" ht="15.75" hidden="false" customHeight="false" outlineLevel="0" collapsed="false">
      <c r="A5037" s="22" t="s">
        <v>17260</v>
      </c>
      <c r="B5037" s="6" t="s">
        <v>10366</v>
      </c>
      <c r="E5037" s="18" t="str">
        <f aca="false">RIGHT( "0x" &amp; DEC2HEX( HEX2DEC(A5037) + HEX2DEC("8F800") ), 8 )</f>
        <v>0x8FD61</v>
      </c>
    </row>
    <row r="5038" customFormat="false" ht="15.75" hidden="false" customHeight="false" outlineLevel="0" collapsed="false">
      <c r="A5038" s="22" t="s">
        <v>17261</v>
      </c>
      <c r="B5038" s="6" t="s">
        <v>10367</v>
      </c>
      <c r="E5038" s="18" t="str">
        <f aca="false">RIGHT( "0x" &amp; DEC2HEX( HEX2DEC(A5038) + HEX2DEC("8F800") ), 8 )</f>
        <v>0x8FD74</v>
      </c>
    </row>
    <row r="5039" customFormat="false" ht="15.75" hidden="false" customHeight="false" outlineLevel="0" collapsed="false">
      <c r="A5039" s="22" t="s">
        <v>14965</v>
      </c>
      <c r="B5039" s="6" t="s">
        <v>10369</v>
      </c>
      <c r="E5039" s="18" t="str">
        <f aca="false">RIGHT( "0x" &amp; DEC2HEX( HEX2DEC(A5039) + HEX2DEC("8F800") ), 8 )</f>
        <v>0x8FD8D</v>
      </c>
    </row>
    <row r="5040" customFormat="false" ht="15.75" hidden="false" customHeight="false" outlineLevel="0" collapsed="false">
      <c r="A5040" s="22" t="s">
        <v>17262</v>
      </c>
      <c r="B5040" s="6" t="s">
        <v>2292</v>
      </c>
      <c r="E5040" s="18" t="str">
        <f aca="false">RIGHT( "0x" &amp; DEC2HEX( HEX2DEC(A5040) + HEX2DEC("8F800") ), 8 )</f>
        <v>0x8FDAC</v>
      </c>
    </row>
    <row r="5041" customFormat="false" ht="15.75" hidden="false" customHeight="false" outlineLevel="0" collapsed="false">
      <c r="A5041" s="22" t="s">
        <v>17263</v>
      </c>
      <c r="B5041" s="6" t="s">
        <v>10371</v>
      </c>
      <c r="E5041" s="18" t="str">
        <f aca="false">RIGHT( "0x" &amp; DEC2HEX( HEX2DEC(A5041) + HEX2DEC("8F800") ), 8 )</f>
        <v>0x8FDB5</v>
      </c>
    </row>
    <row r="5042" customFormat="false" ht="15.75" hidden="false" customHeight="false" outlineLevel="0" collapsed="false">
      <c r="A5042" s="22" t="s">
        <v>17264</v>
      </c>
      <c r="B5042" s="6" t="s">
        <v>10373</v>
      </c>
      <c r="E5042" s="18" t="str">
        <f aca="false">RIGHT( "0x" &amp; DEC2HEX( HEX2DEC(A5042) + HEX2DEC("8F800") ), 8 )</f>
        <v>0x8FDCA</v>
      </c>
    </row>
    <row r="5043" customFormat="false" ht="15.75" hidden="false" customHeight="false" outlineLevel="0" collapsed="false">
      <c r="A5043" s="22" t="s">
        <v>17265</v>
      </c>
      <c r="B5043" s="6" t="s">
        <v>10375</v>
      </c>
      <c r="E5043" s="18" t="str">
        <f aca="false">RIGHT( "0x" &amp; DEC2HEX( HEX2DEC(A5043) + HEX2DEC("8F800") ), 8 )</f>
        <v>0x8FDED</v>
      </c>
    </row>
    <row r="5044" customFormat="false" ht="15.75" hidden="false" customHeight="false" outlineLevel="0" collapsed="false">
      <c r="A5044" s="22" t="s">
        <v>17266</v>
      </c>
      <c r="B5044" s="6" t="s">
        <v>10376</v>
      </c>
      <c r="E5044" s="18" t="str">
        <f aca="false">RIGHT( "0x" &amp; DEC2HEX( HEX2DEC(A5044) + HEX2DEC("8F800") ), 8 )</f>
        <v>0x8FE08</v>
      </c>
    </row>
    <row r="5045" customFormat="false" ht="15.75" hidden="false" customHeight="false" outlineLevel="0" collapsed="false">
      <c r="A5045" s="22" t="s">
        <v>17267</v>
      </c>
      <c r="B5045" s="6" t="s">
        <v>10378</v>
      </c>
      <c r="E5045" s="18" t="str">
        <f aca="false">RIGHT( "0x" &amp; DEC2HEX( HEX2DEC(A5045) + HEX2DEC("8F800") ), 8 )</f>
        <v>0x8FE2B</v>
      </c>
    </row>
    <row r="5046" customFormat="false" ht="15.75" hidden="false" customHeight="false" outlineLevel="0" collapsed="false">
      <c r="A5046" s="22" t="s">
        <v>17268</v>
      </c>
      <c r="B5046" s="6" t="s">
        <v>8303</v>
      </c>
      <c r="E5046" s="18" t="str">
        <f aca="false">RIGHT( "0x" &amp; DEC2HEX( HEX2DEC(A5046) + HEX2DEC("8F800") ), 8 )</f>
        <v>0x8FE48</v>
      </c>
    </row>
    <row r="5047" customFormat="false" ht="15.75" hidden="false" customHeight="false" outlineLevel="0" collapsed="false">
      <c r="A5047" s="22" t="s">
        <v>17269</v>
      </c>
      <c r="B5047" s="6" t="s">
        <v>17270</v>
      </c>
      <c r="E5047" s="18" t="str">
        <f aca="false">RIGHT( "0x" &amp; DEC2HEX( HEX2DEC(A5047) + HEX2DEC("8F800") ), 8 )</f>
        <v>0x8FE50</v>
      </c>
    </row>
    <row r="5048" customFormat="false" ht="15.75" hidden="false" customHeight="false" outlineLevel="0" collapsed="false">
      <c r="A5048" s="22" t="s">
        <v>17271</v>
      </c>
      <c r="B5048" s="6" t="s">
        <v>10382</v>
      </c>
      <c r="E5048" s="18" t="str">
        <f aca="false">RIGHT( "0x" &amp; DEC2HEX( HEX2DEC(A5048) + HEX2DEC("8F800") ), 8 )</f>
        <v>0x8FE73</v>
      </c>
    </row>
    <row r="5049" customFormat="false" ht="15.75" hidden="false" customHeight="false" outlineLevel="0" collapsed="false">
      <c r="A5049" s="22" t="s">
        <v>17272</v>
      </c>
      <c r="B5049" s="6" t="s">
        <v>10384</v>
      </c>
      <c r="E5049" s="18" t="str">
        <f aca="false">RIGHT( "0x" &amp; DEC2HEX( HEX2DEC(A5049) + HEX2DEC("8F800") ), 8 )</f>
        <v>0x8FE98</v>
      </c>
    </row>
    <row r="5050" customFormat="false" ht="15.75" hidden="false" customHeight="false" outlineLevel="0" collapsed="false">
      <c r="A5050" s="22" t="s">
        <v>17273</v>
      </c>
      <c r="B5050" s="6" t="s">
        <v>10386</v>
      </c>
      <c r="E5050" s="18" t="str">
        <f aca="false">RIGHT( "0x" &amp; DEC2HEX( HEX2DEC(A5050) + HEX2DEC("8F800") ), 8 )</f>
        <v>0x8FEB9</v>
      </c>
    </row>
    <row r="5051" customFormat="false" ht="15.75" hidden="false" customHeight="false" outlineLevel="0" collapsed="false">
      <c r="A5051" s="22" t="s">
        <v>15708</v>
      </c>
      <c r="B5051" s="6" t="s">
        <v>10387</v>
      </c>
      <c r="E5051" s="18" t="str">
        <f aca="false">RIGHT( "0x" &amp; DEC2HEX( HEX2DEC(A5051) + HEX2DEC("8F800") ), 8 )</f>
        <v>0x8FEDE</v>
      </c>
    </row>
    <row r="5052" customFormat="false" ht="15.75" hidden="false" customHeight="false" outlineLevel="0" collapsed="false">
      <c r="A5052" s="22" t="s">
        <v>17274</v>
      </c>
      <c r="B5052" s="6" t="s">
        <v>10389</v>
      </c>
      <c r="E5052" s="18" t="str">
        <f aca="false">RIGHT( "0x" &amp; DEC2HEX( HEX2DEC(A5052) + HEX2DEC("8F800") ), 8 )</f>
        <v>0x8FEF2</v>
      </c>
    </row>
    <row r="5053" customFormat="false" ht="15.75" hidden="false" customHeight="false" outlineLevel="0" collapsed="false">
      <c r="A5053" s="22" t="s">
        <v>15323</v>
      </c>
      <c r="B5053" s="6" t="s">
        <v>10390</v>
      </c>
      <c r="E5053" s="18" t="str">
        <f aca="false">RIGHT( "0x" &amp; DEC2HEX( HEX2DEC(A5053) + HEX2DEC("8F800") ), 8 )</f>
        <v>0x8FF01</v>
      </c>
    </row>
    <row r="5054" customFormat="false" ht="15.75" hidden="false" customHeight="false" outlineLevel="0" collapsed="false">
      <c r="A5054" s="22" t="s">
        <v>17275</v>
      </c>
      <c r="B5054" s="6" t="s">
        <v>10392</v>
      </c>
      <c r="E5054" s="18" t="str">
        <f aca="false">RIGHT( "0x" &amp; DEC2HEX( HEX2DEC(A5054) + HEX2DEC("8F800") ), 8 )</f>
        <v>0x8FF26</v>
      </c>
    </row>
    <row r="5055" customFormat="false" ht="15.75" hidden="false" customHeight="false" outlineLevel="0" collapsed="false">
      <c r="A5055" s="22" t="s">
        <v>17276</v>
      </c>
      <c r="B5055" s="6" t="s">
        <v>10394</v>
      </c>
      <c r="E5055" s="18" t="str">
        <f aca="false">RIGHT( "0x" &amp; DEC2HEX( HEX2DEC(A5055) + HEX2DEC("8F800") ), 8 )</f>
        <v>0x8FF4F</v>
      </c>
    </row>
    <row r="5056" customFormat="false" ht="15.75" hidden="false" customHeight="false" outlineLevel="0" collapsed="false">
      <c r="A5056" s="22" t="s">
        <v>17277</v>
      </c>
      <c r="B5056" s="6" t="s">
        <v>10396</v>
      </c>
      <c r="E5056" s="18" t="str">
        <f aca="false">RIGHT( "0x" &amp; DEC2HEX( HEX2DEC(A5056) + HEX2DEC("8F800") ), 8 )</f>
        <v>0x8FF7A</v>
      </c>
    </row>
    <row r="5057" customFormat="false" ht="15.75" hidden="false" customHeight="false" outlineLevel="0" collapsed="false">
      <c r="A5057" s="22" t="s">
        <v>17278</v>
      </c>
      <c r="B5057" s="6" t="s">
        <v>10398</v>
      </c>
      <c r="E5057" s="18" t="str">
        <f aca="false">RIGHT( "0x" &amp; DEC2HEX( HEX2DEC(A5057) + HEX2DEC("8F800") ), 8 )</f>
        <v>0x8FFA5</v>
      </c>
    </row>
    <row r="5058" customFormat="false" ht="15.75" hidden="false" customHeight="false" outlineLevel="0" collapsed="false">
      <c r="A5058" s="22" t="s">
        <v>17279</v>
      </c>
      <c r="B5058" s="6" t="s">
        <v>171</v>
      </c>
      <c r="C5058" s="7" t="str">
        <f aca="false">'Name Key'!B13</f>
        <v>Caplas</v>
      </c>
      <c r="E5058" s="18" t="str">
        <f aca="false">RIGHT( "0x" &amp; DEC2HEX( HEX2DEC(A5058) + HEX2DEC("8F800") ), 8 )</f>
        <v>0x8FFC0</v>
      </c>
    </row>
    <row r="5059" customFormat="false" ht="15.75" hidden="false" customHeight="false" outlineLevel="0" collapsed="false">
      <c r="A5059" s="22" t="s">
        <v>17280</v>
      </c>
      <c r="B5059" s="6" t="s">
        <v>10401</v>
      </c>
      <c r="E5059" s="18" t="str">
        <f aca="false">RIGHT( "0x" &amp; DEC2HEX( HEX2DEC(A5059) + HEX2DEC("8F800") ), 8 )</f>
        <v>0x8FFCB</v>
      </c>
    </row>
    <row r="5060" customFormat="false" ht="15.75" hidden="false" customHeight="false" outlineLevel="0" collapsed="false">
      <c r="A5060" s="22" t="s">
        <v>17281</v>
      </c>
      <c r="B5060" s="6" t="s">
        <v>10403</v>
      </c>
      <c r="E5060" s="18" t="str">
        <f aca="false">RIGHT( "0x" &amp; DEC2HEX( HEX2DEC(A5060) + HEX2DEC("8F800") ), 8 )</f>
        <v>0x8FFE3</v>
      </c>
    </row>
    <row r="5061" customFormat="false" ht="15.75" hidden="false" customHeight="false" outlineLevel="0" collapsed="false">
      <c r="A5061" s="22" t="s">
        <v>17282</v>
      </c>
      <c r="B5061" s="6" t="s">
        <v>8303</v>
      </c>
      <c r="E5061" s="18" t="str">
        <f aca="false">RIGHT( "0x" &amp; DEC2HEX( HEX2DEC(A5061) + HEX2DEC("8F800") ), 8 )</f>
        <v>0x8FFF4</v>
      </c>
    </row>
    <row r="5062" customFormat="false" ht="15.75" hidden="false" customHeight="false" outlineLevel="0" collapsed="false">
      <c r="A5062" s="22" t="s">
        <v>17283</v>
      </c>
      <c r="B5062" s="6" t="s">
        <v>17284</v>
      </c>
      <c r="E5062" s="18" t="str">
        <f aca="false">RIGHT( "0x" &amp; DEC2HEX( HEX2DEC(A5062) + HEX2DEC("8F800") ), 8 )</f>
        <v>0x8FFFC</v>
      </c>
    </row>
    <row r="5063" customFormat="false" ht="15.75" hidden="false" customHeight="false" outlineLevel="0" collapsed="false">
      <c r="A5063" s="22" t="s">
        <v>17285</v>
      </c>
      <c r="B5063" s="6" t="s">
        <v>10407</v>
      </c>
      <c r="E5063" s="18" t="str">
        <f aca="false">RIGHT( "0x" &amp; DEC2HEX( HEX2DEC(A5063) + HEX2DEC("8F800") ), 8 )</f>
        <v>0x90015</v>
      </c>
    </row>
    <row r="5064" customFormat="false" ht="15.75" hidden="false" customHeight="false" outlineLevel="0" collapsed="false">
      <c r="A5064" s="22" t="s">
        <v>17026</v>
      </c>
      <c r="B5064" s="6" t="s">
        <v>171</v>
      </c>
      <c r="C5064" s="7" t="str">
        <f aca="false">'Name Key'!B13</f>
        <v>Caplas</v>
      </c>
      <c r="E5064" s="18" t="str">
        <f aca="false">RIGHT( "0x" &amp; DEC2HEX( HEX2DEC(A5064) + HEX2DEC("8F800") ), 8 )</f>
        <v>0x90034</v>
      </c>
    </row>
    <row r="5065" customFormat="false" ht="15.75" hidden="false" customHeight="false" outlineLevel="0" collapsed="false">
      <c r="A5065" s="22" t="s">
        <v>17286</v>
      </c>
      <c r="B5065" s="6" t="s">
        <v>10409</v>
      </c>
      <c r="E5065" s="18" t="str">
        <f aca="false">RIGHT( "0x" &amp; DEC2HEX( HEX2DEC(A5065) + HEX2DEC("8F800") ), 8 )</f>
        <v>0x90049</v>
      </c>
    </row>
    <row r="5066" customFormat="false" ht="15.75" hidden="false" customHeight="false" outlineLevel="0" collapsed="false">
      <c r="A5066" s="22" t="s">
        <v>17287</v>
      </c>
      <c r="B5066" s="6" t="s">
        <v>10411</v>
      </c>
      <c r="E5066" s="18" t="str">
        <f aca="false">RIGHT( "0x" &amp; DEC2HEX( HEX2DEC(A5066) + HEX2DEC("8F800") ), 8 )</f>
        <v>0x90055</v>
      </c>
    </row>
    <row r="5067" customFormat="false" ht="15.75" hidden="false" customHeight="false" outlineLevel="0" collapsed="false">
      <c r="A5067" s="22" t="s">
        <v>17288</v>
      </c>
      <c r="B5067" s="6" t="s">
        <v>10413</v>
      </c>
      <c r="E5067" s="18" t="str">
        <f aca="false">RIGHT( "0x" &amp; DEC2HEX( HEX2DEC(A5067) + HEX2DEC("8F800") ), 8 )</f>
        <v>0x9006C</v>
      </c>
    </row>
    <row r="5068" customFormat="false" ht="15.75" hidden="false" customHeight="false" outlineLevel="0" collapsed="false">
      <c r="A5068" s="22" t="s">
        <v>13877</v>
      </c>
      <c r="B5068" s="6" t="s">
        <v>10354</v>
      </c>
      <c r="E5068" s="18" t="str">
        <f aca="false">RIGHT( "0x" &amp; DEC2HEX( HEX2DEC(A5068) + HEX2DEC("8F800") ), 8 )</f>
        <v>0x90087</v>
      </c>
    </row>
    <row r="5069" customFormat="false" ht="15.75" hidden="false" customHeight="false" outlineLevel="0" collapsed="false">
      <c r="A5069" s="22" t="s">
        <v>17289</v>
      </c>
      <c r="B5069" s="6" t="s">
        <v>10415</v>
      </c>
      <c r="E5069" s="18" t="str">
        <f aca="false">RIGHT( "0x" &amp; DEC2HEX( HEX2DEC(A5069) + HEX2DEC("8F800") ), 8 )</f>
        <v>0x90093</v>
      </c>
    </row>
    <row r="5070" customFormat="false" ht="15.75" hidden="false" customHeight="false" outlineLevel="0" collapsed="false">
      <c r="A5070" s="22" t="s">
        <v>17290</v>
      </c>
      <c r="B5070" s="6" t="s">
        <v>10417</v>
      </c>
      <c r="E5070" s="18" t="str">
        <f aca="false">RIGHT( "0x" &amp; DEC2HEX( HEX2DEC(A5070) + HEX2DEC("8F800") ), 8 )</f>
        <v>0x900AC</v>
      </c>
    </row>
    <row r="5071" customFormat="false" ht="15.75" hidden="false" customHeight="false" outlineLevel="0" collapsed="false">
      <c r="A5071" s="22" t="s">
        <v>17291</v>
      </c>
      <c r="B5071" s="6" t="s">
        <v>10419</v>
      </c>
      <c r="E5071" s="18" t="str">
        <f aca="false">RIGHT( "0x" &amp; DEC2HEX( HEX2DEC(A5071) + HEX2DEC("8F800") ), 8 )</f>
        <v>0x900CF</v>
      </c>
    </row>
    <row r="5072" customFormat="false" ht="15.75" hidden="false" customHeight="false" outlineLevel="0" collapsed="false">
      <c r="A5072" s="22" t="s">
        <v>16052</v>
      </c>
      <c r="B5072" s="6" t="s">
        <v>10420</v>
      </c>
      <c r="E5072" s="18" t="str">
        <f aca="false">RIGHT( "0x" &amp; DEC2HEX( HEX2DEC(A5072) + HEX2DEC("8F800") ), 8 )</f>
        <v>0x900F2</v>
      </c>
    </row>
    <row r="5073" customFormat="false" ht="15.75" hidden="false" customHeight="false" outlineLevel="0" collapsed="false">
      <c r="A5073" s="22" t="s">
        <v>17292</v>
      </c>
      <c r="B5073" s="6" t="s">
        <v>10422</v>
      </c>
      <c r="E5073" s="18" t="str">
        <f aca="false">RIGHT( "0x" &amp; DEC2HEX( HEX2DEC(A5073) + HEX2DEC("8F800") ), 8 )</f>
        <v>0x90117</v>
      </c>
    </row>
    <row r="5074" customFormat="false" ht="15.75" hidden="false" customHeight="false" outlineLevel="0" collapsed="false">
      <c r="A5074" s="22" t="s">
        <v>17293</v>
      </c>
      <c r="B5074" s="6" t="s">
        <v>10424</v>
      </c>
      <c r="E5074" s="18" t="str">
        <f aca="false">RIGHT( "0x" &amp; DEC2HEX( HEX2DEC(A5074) + HEX2DEC("8F800") ), 8 )</f>
        <v>0x90140</v>
      </c>
    </row>
    <row r="5075" customFormat="false" ht="15.75" hidden="false" customHeight="false" outlineLevel="0" collapsed="false">
      <c r="A5075" s="22" t="s">
        <v>17294</v>
      </c>
      <c r="B5075" s="6" t="s">
        <v>10426</v>
      </c>
      <c r="E5075" s="18" t="str">
        <f aca="false">RIGHT( "0x" &amp; DEC2HEX( HEX2DEC(A5075) + HEX2DEC("8F800") ), 8 )</f>
        <v>0x90168</v>
      </c>
    </row>
    <row r="5076" customFormat="false" ht="15.75" hidden="false" customHeight="false" outlineLevel="0" collapsed="false">
      <c r="A5076" s="22"/>
      <c r="B5076" s="3"/>
      <c r="D5076" s="3" t="s">
        <v>17295</v>
      </c>
      <c r="E5076" s="18"/>
    </row>
    <row r="5077" customFormat="false" ht="15.75" hidden="false" customHeight="false" outlineLevel="0" collapsed="false">
      <c r="A5077" s="22" t="s">
        <v>10807</v>
      </c>
      <c r="B5077" s="6" t="s">
        <v>10487</v>
      </c>
      <c r="E5077" s="18" t="str">
        <f aca="false">RIGHT( "0x" &amp; DEC2HEX( HEX2DEC(A5077) + HEX2DEC("91800") ), 8 )</f>
        <v>0x91800</v>
      </c>
    </row>
    <row r="5078" customFormat="false" ht="15.75" hidden="false" customHeight="false" outlineLevel="0" collapsed="false">
      <c r="A5078" s="22" t="s">
        <v>13106</v>
      </c>
      <c r="B5078" s="6" t="s">
        <v>10488</v>
      </c>
      <c r="E5078" s="18" t="str">
        <f aca="false">RIGHT( "0x" &amp; DEC2HEX( HEX2DEC(A5078) + HEX2DEC("91800") ), 8 )</f>
        <v>0x91814</v>
      </c>
    </row>
    <row r="5079" customFormat="false" ht="15.75" hidden="false" customHeight="false" outlineLevel="0" collapsed="false">
      <c r="A5079" s="22" t="s">
        <v>12673</v>
      </c>
      <c r="B5079" s="6" t="s">
        <v>10489</v>
      </c>
      <c r="E5079" s="18" t="str">
        <f aca="false">RIGHT( "0x" &amp; DEC2HEX( HEX2DEC(A5079) + HEX2DEC("91800") ), 8 )</f>
        <v>0x91830</v>
      </c>
    </row>
    <row r="5080" customFormat="false" ht="15.75" hidden="false" customHeight="false" outlineLevel="0" collapsed="false">
      <c r="A5080" s="22" t="s">
        <v>12467</v>
      </c>
      <c r="B5080" s="6" t="s">
        <v>10490</v>
      </c>
      <c r="E5080" s="18" t="str">
        <f aca="false">RIGHT( "0x" &amp; DEC2HEX( HEX2DEC(A5080) + HEX2DEC("91800") ), 8 )</f>
        <v>0x9184C</v>
      </c>
    </row>
    <row r="5081" customFormat="false" ht="15.75" hidden="false" customHeight="false" outlineLevel="0" collapsed="false">
      <c r="A5081" s="22" t="s">
        <v>12468</v>
      </c>
      <c r="B5081" s="6" t="s">
        <v>10489</v>
      </c>
      <c r="E5081" s="18" t="str">
        <f aca="false">RIGHT( "0x" &amp; DEC2HEX( HEX2DEC(A5081) + HEX2DEC("91800") ), 8 )</f>
        <v>0x91868</v>
      </c>
    </row>
    <row r="5082" customFormat="false" ht="15.75" hidden="false" customHeight="false" outlineLevel="0" collapsed="false">
      <c r="A5082" s="22" t="s">
        <v>17296</v>
      </c>
      <c r="B5082" s="6" t="s">
        <v>2246</v>
      </c>
      <c r="E5082" s="18" t="str">
        <f aca="false">RIGHT( "0x" &amp; DEC2HEX( HEX2DEC(A5082) + HEX2DEC("91800") ), 8 )</f>
        <v>0x91880</v>
      </c>
    </row>
    <row r="5083" customFormat="false" ht="15.75" hidden="false" customHeight="false" outlineLevel="0" collapsed="false">
      <c r="A5083" s="22" t="s">
        <v>12256</v>
      </c>
      <c r="B5083" s="6" t="s">
        <v>10491</v>
      </c>
      <c r="E5083" s="18" t="str">
        <f aca="false">RIGHT( "0x" &amp; DEC2HEX( HEX2DEC(A5083) + HEX2DEC("91800") ), 8 )</f>
        <v>0x918A4</v>
      </c>
    </row>
    <row r="5084" customFormat="false" ht="15.75" hidden="false" customHeight="false" outlineLevel="0" collapsed="false">
      <c r="A5084" s="22" t="s">
        <v>17297</v>
      </c>
      <c r="B5084" s="6" t="s">
        <v>10492</v>
      </c>
      <c r="E5084" s="18" t="str">
        <f aca="false">RIGHT( "0x" &amp; DEC2HEX( HEX2DEC(A5084) + HEX2DEC("91800") ), 8 )</f>
        <v>0x918BC</v>
      </c>
    </row>
    <row r="5085" customFormat="false" ht="15.75" hidden="false" customHeight="false" outlineLevel="0" collapsed="false">
      <c r="A5085" s="22" t="s">
        <v>12679</v>
      </c>
      <c r="B5085" s="6" t="s">
        <v>10493</v>
      </c>
      <c r="E5085" s="18" t="str">
        <f aca="false">RIGHT( "0x" &amp; DEC2HEX( HEX2DEC(A5085) + HEX2DEC("91800") ), 8 )</f>
        <v>0x918E4</v>
      </c>
    </row>
    <row r="5086" customFormat="false" ht="15.75" hidden="false" customHeight="false" outlineLevel="0" collapsed="false">
      <c r="A5086" s="22" t="s">
        <v>17298</v>
      </c>
      <c r="B5086" s="6" t="s">
        <v>10494</v>
      </c>
      <c r="E5086" s="18" t="str">
        <f aca="false">RIGHT( "0x" &amp; DEC2HEX( HEX2DEC(A5086) + HEX2DEC("91800") ), 8 )</f>
        <v>0x9190C</v>
      </c>
    </row>
    <row r="5087" customFormat="false" ht="15.75" hidden="false" customHeight="false" outlineLevel="0" collapsed="false">
      <c r="A5087" s="22" t="s">
        <v>17299</v>
      </c>
      <c r="B5087" s="6" t="s">
        <v>10495</v>
      </c>
      <c r="E5087" s="18" t="str">
        <f aca="false">RIGHT( "0x" &amp; DEC2HEX( HEX2DEC(A5087) + HEX2DEC("91800") ), 8 )</f>
        <v>0x91924</v>
      </c>
    </row>
    <row r="5088" customFormat="false" ht="15.75" hidden="false" customHeight="false" outlineLevel="0" collapsed="false">
      <c r="A5088" s="22" t="s">
        <v>12683</v>
      </c>
      <c r="B5088" s="6" t="s">
        <v>10496</v>
      </c>
      <c r="E5088" s="18" t="str">
        <f aca="false">RIGHT( "0x" &amp; DEC2HEX( HEX2DEC(A5088) + HEX2DEC("91800") ), 8 )</f>
        <v>0x91930</v>
      </c>
    </row>
    <row r="5089" customFormat="false" ht="15.75" hidden="false" customHeight="false" outlineLevel="0" collapsed="false">
      <c r="A5089" s="22" t="s">
        <v>17300</v>
      </c>
      <c r="B5089" s="6" t="s">
        <v>10497</v>
      </c>
      <c r="E5089" s="18" t="str">
        <f aca="false">RIGHT( "0x" &amp; DEC2HEX( HEX2DEC(A5089) + HEX2DEC("91800") ), 8 )</f>
        <v>0x9193C</v>
      </c>
    </row>
    <row r="5090" customFormat="false" ht="15.75" hidden="false" customHeight="false" outlineLevel="0" collapsed="false">
      <c r="A5090" s="22" t="s">
        <v>12684</v>
      </c>
      <c r="B5090" s="6" t="s">
        <v>10498</v>
      </c>
      <c r="E5090" s="18" t="str">
        <f aca="false">RIGHT( "0x" &amp; DEC2HEX( HEX2DEC(A5090) + HEX2DEC("91800") ), 8 )</f>
        <v>0x91944</v>
      </c>
    </row>
    <row r="5091" customFormat="false" ht="15.75" hidden="false" customHeight="false" outlineLevel="0" collapsed="false">
      <c r="A5091" s="22" t="s">
        <v>17301</v>
      </c>
      <c r="B5091" s="6" t="s">
        <v>10499</v>
      </c>
      <c r="E5091" s="18" t="str">
        <f aca="false">RIGHT( "0x" &amp; DEC2HEX( HEX2DEC(A5091) + HEX2DEC("91800") ), 8 )</f>
        <v>0x91960</v>
      </c>
    </row>
    <row r="5092" customFormat="false" ht="15.75" hidden="false" customHeight="false" outlineLevel="0" collapsed="false">
      <c r="A5092" s="22" t="s">
        <v>12685</v>
      </c>
      <c r="B5092" s="6" t="s">
        <v>10500</v>
      </c>
      <c r="E5092" s="18" t="str">
        <f aca="false">RIGHT( "0x" &amp; DEC2HEX( HEX2DEC(A5092) + HEX2DEC("91800") ), 8 )</f>
        <v>0x9197C</v>
      </c>
    </row>
    <row r="5093" customFormat="false" ht="15.75" hidden="false" customHeight="false" outlineLevel="0" collapsed="false">
      <c r="A5093" s="22" t="s">
        <v>17169</v>
      </c>
      <c r="B5093" s="6" t="s">
        <v>10501</v>
      </c>
      <c r="E5093" s="18" t="str">
        <f aca="false">RIGHT( "0x" &amp; DEC2HEX( HEX2DEC(A5093) + HEX2DEC("91800") ), 8 )</f>
        <v>0x919A8</v>
      </c>
    </row>
    <row r="5094" customFormat="false" ht="15.75" hidden="false" customHeight="false" outlineLevel="0" collapsed="false">
      <c r="A5094" s="22" t="s">
        <v>13790</v>
      </c>
      <c r="B5094" s="6" t="s">
        <v>10502</v>
      </c>
      <c r="E5094" s="18" t="str">
        <f aca="false">RIGHT( "0x" &amp; DEC2HEX( HEX2DEC(A5094) + HEX2DEC("91800") ), 8 )</f>
        <v>0x919D4</v>
      </c>
    </row>
    <row r="5095" customFormat="false" ht="15.75" hidden="false" customHeight="false" outlineLevel="0" collapsed="false">
      <c r="A5095" s="22" t="s">
        <v>15671</v>
      </c>
      <c r="B5095" s="6" t="s">
        <v>10503</v>
      </c>
      <c r="E5095" s="18" t="str">
        <f aca="false">RIGHT( "0x" &amp; DEC2HEX( HEX2DEC(A5095) + HEX2DEC("91800") ), 8 )</f>
        <v>0x919FC</v>
      </c>
    </row>
    <row r="5096" customFormat="false" ht="15.75" hidden="false" customHeight="false" outlineLevel="0" collapsed="false">
      <c r="A5096" s="22" t="s">
        <v>17302</v>
      </c>
      <c r="B5096" s="6" t="s">
        <v>10505</v>
      </c>
      <c r="E5096" s="18" t="str">
        <f aca="false">RIGHT( "0x" &amp; DEC2HEX( HEX2DEC(A5096) + HEX2DEC("91800") ), 8 )</f>
        <v>0x91C15</v>
      </c>
    </row>
    <row r="5097" customFormat="false" ht="15.75" hidden="false" customHeight="false" outlineLevel="0" collapsed="false">
      <c r="A5097" s="22" t="s">
        <v>17303</v>
      </c>
      <c r="B5097" s="6" t="s">
        <v>10507</v>
      </c>
      <c r="E5097" s="18" t="str">
        <f aca="false">RIGHT( "0x" &amp; DEC2HEX( HEX2DEC(A5097) + HEX2DEC("91800") ), 8 )</f>
        <v>0x92091</v>
      </c>
    </row>
    <row r="5098" customFormat="false" ht="15.75" hidden="false" customHeight="false" outlineLevel="0" collapsed="false">
      <c r="A5098" s="22" t="s">
        <v>17304</v>
      </c>
      <c r="B5098" s="6" t="s">
        <v>10509</v>
      </c>
      <c r="E5098" s="18" t="str">
        <f aca="false">RIGHT( "0x" &amp; DEC2HEX( HEX2DEC(A5098) + HEX2DEC("91800") ), 8 )</f>
        <v>0x92BBC</v>
      </c>
    </row>
    <row r="5099" customFormat="false" ht="15.75" hidden="false" customHeight="false" outlineLevel="0" collapsed="false">
      <c r="A5099" s="22" t="s">
        <v>17305</v>
      </c>
      <c r="B5099" s="6" t="s">
        <v>10511</v>
      </c>
      <c r="E5099" s="18" t="str">
        <f aca="false">RIGHT( "0x" &amp; DEC2HEX( HEX2DEC(A5099) + HEX2DEC("91800") ), 8 )</f>
        <v>0x92BCC</v>
      </c>
    </row>
    <row r="5100" customFormat="false" ht="15.75" hidden="false" customHeight="false" outlineLevel="0" collapsed="false">
      <c r="A5100" s="22"/>
      <c r="B5100" s="3"/>
      <c r="D5100" s="3" t="s">
        <v>17306</v>
      </c>
      <c r="E5100" s="18"/>
    </row>
    <row r="5101" customFormat="false" ht="15.75" hidden="false" customHeight="false" outlineLevel="0" collapsed="false">
      <c r="A5101" s="22" t="s">
        <v>10807</v>
      </c>
      <c r="B5101" s="6" t="s">
        <v>10488</v>
      </c>
      <c r="E5101" s="18" t="str">
        <f aca="false">RIGHT( "0x" &amp; DEC2HEX( HEX2DEC(A5101) + HEX2DEC("92800") ), 8 )</f>
        <v>0x92800</v>
      </c>
    </row>
    <row r="5102" customFormat="false" ht="15.75" hidden="false" customHeight="false" outlineLevel="0" collapsed="false">
      <c r="A5102" s="22" t="s">
        <v>12243</v>
      </c>
      <c r="B5102" s="6" t="s">
        <v>10489</v>
      </c>
      <c r="E5102" s="18" t="str">
        <f aca="false">RIGHT( "0x" &amp; DEC2HEX( HEX2DEC(A5102) + HEX2DEC("92800") ), 8 )</f>
        <v>0x92824</v>
      </c>
    </row>
    <row r="5103" customFormat="false" ht="15.75" hidden="false" customHeight="false" outlineLevel="0" collapsed="false">
      <c r="A5103" s="22" t="s">
        <v>17307</v>
      </c>
      <c r="B5103" s="6" t="s">
        <v>10519</v>
      </c>
      <c r="E5103" s="18" t="str">
        <f aca="false">RIGHT( "0x" &amp; DEC2HEX( HEX2DEC(A5103) + HEX2DEC("92800") ), 8 )</f>
        <v>0x92838</v>
      </c>
    </row>
    <row r="5104" customFormat="false" ht="15.75" hidden="false" customHeight="false" outlineLevel="0" collapsed="false">
      <c r="A5104" s="22" t="s">
        <v>12246</v>
      </c>
      <c r="B5104" s="6" t="s">
        <v>10520</v>
      </c>
      <c r="E5104" s="18" t="str">
        <f aca="false">RIGHT( "0x" &amp; DEC2HEX( HEX2DEC(A5104) + HEX2DEC("92800") ), 8 )</f>
        <v>0x92860</v>
      </c>
    </row>
    <row r="5105" customFormat="false" ht="15.75" hidden="false" customHeight="false" outlineLevel="0" collapsed="false">
      <c r="A5105" s="22" t="s">
        <v>17308</v>
      </c>
      <c r="B5105" s="6" t="s">
        <v>10491</v>
      </c>
      <c r="E5105" s="18" t="str">
        <f aca="false">RIGHT( "0x" &amp; DEC2HEX( HEX2DEC(A5105) + HEX2DEC("92800") ), 8 )</f>
        <v>0x92874</v>
      </c>
    </row>
    <row r="5106" customFormat="false" ht="15.75" hidden="false" customHeight="false" outlineLevel="0" collapsed="false">
      <c r="A5106" s="22" t="s">
        <v>17309</v>
      </c>
      <c r="B5106" s="6" t="s">
        <v>10492</v>
      </c>
      <c r="E5106" s="18" t="str">
        <f aca="false">RIGHT( "0x" &amp; DEC2HEX( HEX2DEC(A5106) + HEX2DEC("92800") ), 8 )</f>
        <v>0x9288C</v>
      </c>
    </row>
    <row r="5107" customFormat="false" ht="15.75" hidden="false" customHeight="false" outlineLevel="0" collapsed="false">
      <c r="A5107" s="22" t="s">
        <v>12677</v>
      </c>
      <c r="B5107" s="6" t="s">
        <v>10493</v>
      </c>
      <c r="E5107" s="18" t="str">
        <f aca="false">RIGHT( "0x" &amp; DEC2HEX( HEX2DEC(A5107) + HEX2DEC("92800") ), 8 )</f>
        <v>0x928B4</v>
      </c>
    </row>
    <row r="5108" customFormat="false" ht="15.75" hidden="false" customHeight="false" outlineLevel="0" collapsed="false">
      <c r="A5108" s="22" t="s">
        <v>17310</v>
      </c>
      <c r="B5108" s="6" t="s">
        <v>10494</v>
      </c>
      <c r="E5108" s="18" t="str">
        <f aca="false">RIGHT( "0x" &amp; DEC2HEX( HEX2DEC(A5108) + HEX2DEC("92800") ), 8 )</f>
        <v>0x928DC</v>
      </c>
    </row>
    <row r="5109" customFormat="false" ht="15.75" hidden="false" customHeight="false" outlineLevel="0" collapsed="false">
      <c r="A5109" s="22" t="s">
        <v>17311</v>
      </c>
      <c r="B5109" s="6" t="s">
        <v>10495</v>
      </c>
      <c r="E5109" s="18" t="str">
        <f aca="false">RIGHT( "0x" &amp; DEC2HEX( HEX2DEC(A5109) + HEX2DEC("92800") ), 8 )</f>
        <v>0x928F4</v>
      </c>
    </row>
    <row r="5110" customFormat="false" ht="15.75" hidden="false" customHeight="false" outlineLevel="0" collapsed="false">
      <c r="A5110" s="22" t="s">
        <v>17312</v>
      </c>
      <c r="B5110" s="6" t="s">
        <v>10496</v>
      </c>
      <c r="E5110" s="18" t="str">
        <f aca="false">RIGHT( "0x" &amp; DEC2HEX( HEX2DEC(A5110) + HEX2DEC("92800") ), 8 )</f>
        <v>0x92900</v>
      </c>
    </row>
    <row r="5111" customFormat="false" ht="15.75" hidden="false" customHeight="false" outlineLevel="0" collapsed="false">
      <c r="A5111" s="22" t="s">
        <v>17298</v>
      </c>
      <c r="B5111" s="6" t="s">
        <v>10497</v>
      </c>
      <c r="E5111" s="18" t="str">
        <f aca="false">RIGHT( "0x" &amp; DEC2HEX( HEX2DEC(A5111) + HEX2DEC("92800") ), 8 )</f>
        <v>0x9290C</v>
      </c>
    </row>
    <row r="5112" customFormat="false" ht="15.75" hidden="false" customHeight="false" outlineLevel="0" collapsed="false">
      <c r="A5112" s="22" t="s">
        <v>17313</v>
      </c>
      <c r="B5112" s="6" t="s">
        <v>10498</v>
      </c>
      <c r="E5112" s="18" t="str">
        <f aca="false">RIGHT( "0x" &amp; DEC2HEX( HEX2DEC(A5112) + HEX2DEC("92800") ), 8 )</f>
        <v>0x92914</v>
      </c>
    </row>
    <row r="5113" customFormat="false" ht="15.75" hidden="false" customHeight="false" outlineLevel="0" collapsed="false">
      <c r="A5113" s="22" t="s">
        <v>12683</v>
      </c>
      <c r="B5113" s="6" t="s">
        <v>10521</v>
      </c>
      <c r="E5113" s="18" t="str">
        <f aca="false">RIGHT( "0x" &amp; DEC2HEX( HEX2DEC(A5113) + HEX2DEC("92800") ), 8 )</f>
        <v>0x92930</v>
      </c>
    </row>
    <row r="5114" customFormat="false" ht="15.75" hidden="false" customHeight="false" outlineLevel="0" collapsed="false">
      <c r="A5114" s="22" t="s">
        <v>15256</v>
      </c>
      <c r="B5114" s="6" t="s">
        <v>10500</v>
      </c>
      <c r="E5114" s="18" t="str">
        <f aca="false">RIGHT( "0x" &amp; DEC2HEX( HEX2DEC(A5114) + HEX2DEC("92800") ), 8 )</f>
        <v>0x9294C</v>
      </c>
    </row>
    <row r="5115" customFormat="false" ht="15.75" hidden="false" customHeight="false" outlineLevel="0" collapsed="false">
      <c r="A5115" s="22" t="s">
        <v>16655</v>
      </c>
      <c r="B5115" s="6" t="s">
        <v>10501</v>
      </c>
      <c r="E5115" s="18" t="str">
        <f aca="false">RIGHT( "0x" &amp; DEC2HEX( HEX2DEC(A5115) + HEX2DEC("92800") ), 8 )</f>
        <v>0x92978</v>
      </c>
    </row>
    <row r="5116" customFormat="false" ht="15.75" hidden="false" customHeight="false" outlineLevel="0" collapsed="false">
      <c r="A5116" s="22" t="s">
        <v>12686</v>
      </c>
      <c r="B5116" s="6" t="s">
        <v>10502</v>
      </c>
      <c r="E5116" s="18" t="str">
        <f aca="false">RIGHT( "0x" &amp; DEC2HEX( HEX2DEC(A5116) + HEX2DEC("92800") ), 8 )</f>
        <v>0x929A4</v>
      </c>
    </row>
    <row r="5117" customFormat="false" ht="15.75" hidden="false" customHeight="false" outlineLevel="0" collapsed="false">
      <c r="A5117" s="22" t="s">
        <v>17314</v>
      </c>
      <c r="B5117" s="6" t="s">
        <v>10503</v>
      </c>
      <c r="E5117" s="18" t="str">
        <f aca="false">RIGHT( "0x" &amp; DEC2HEX( HEX2DEC(A5117) + HEX2DEC("92800") ), 8 )</f>
        <v>0x929CC</v>
      </c>
    </row>
    <row r="5118" customFormat="false" ht="15.75" hidden="false" customHeight="false" outlineLevel="0" collapsed="false">
      <c r="A5118" s="22" t="s">
        <v>17315</v>
      </c>
      <c r="B5118" s="6" t="s">
        <v>10523</v>
      </c>
      <c r="E5118" s="18" t="str">
        <f aca="false">RIGHT( "0x" &amp; DEC2HEX( HEX2DEC(A5118) + HEX2DEC("92800") ), 8 )</f>
        <v>0x93B20</v>
      </c>
    </row>
    <row r="5119" customFormat="false" ht="15.75" hidden="false" customHeight="false" outlineLevel="0" collapsed="false">
      <c r="A5119" s="22" t="s">
        <v>17316</v>
      </c>
      <c r="B5119" s="6" t="s">
        <v>10525</v>
      </c>
      <c r="E5119" s="18" t="str">
        <f aca="false">RIGHT( "0x" &amp; DEC2HEX( HEX2DEC(A5119) + HEX2DEC("92800") ), 8 )</f>
        <v>0x93B30</v>
      </c>
    </row>
    <row r="5120" customFormat="false" ht="15.75" hidden="false" customHeight="false" outlineLevel="0" collapsed="false">
      <c r="A5120" s="22"/>
      <c r="B5120" s="3"/>
      <c r="D5120" s="3" t="s">
        <v>17317</v>
      </c>
      <c r="E5120" s="18"/>
    </row>
    <row r="5121" customFormat="false" ht="15.75" hidden="false" customHeight="false" outlineLevel="0" collapsed="false">
      <c r="A5121" s="22" t="s">
        <v>10807</v>
      </c>
      <c r="B5121" s="6" t="s">
        <v>2243</v>
      </c>
      <c r="E5121" s="18" t="str">
        <f aca="false">RIGHT( "0x" &amp; DEC2HEX( HEX2DEC(A5121) + HEX2DEC("93800") ), 8 )</f>
        <v>0x93800</v>
      </c>
    </row>
    <row r="5122" customFormat="false" ht="15.75" hidden="false" customHeight="false" outlineLevel="0" collapsed="false">
      <c r="A5122" s="22" t="s">
        <v>12240</v>
      </c>
      <c r="B5122" s="6" t="s">
        <v>10493</v>
      </c>
      <c r="E5122" s="18" t="str">
        <f aca="false">RIGHT( "0x" &amp; DEC2HEX( HEX2DEC(A5122) + HEX2DEC("93800") ), 8 )</f>
        <v>0x93810</v>
      </c>
    </row>
    <row r="5123" customFormat="false" ht="15.75" hidden="false" customHeight="false" outlineLevel="0" collapsed="false">
      <c r="A5123" s="22" t="s">
        <v>17215</v>
      </c>
      <c r="B5123" s="6" t="s">
        <v>17318</v>
      </c>
      <c r="E5123" s="18" t="str">
        <f aca="false">RIGHT( "0x" &amp; DEC2HEX( HEX2DEC(A5123) + HEX2DEC("93800") ), 8 )</f>
        <v>0x9382C</v>
      </c>
    </row>
    <row r="5124" customFormat="false" ht="15.75" hidden="false" customHeight="false" outlineLevel="0" collapsed="false">
      <c r="A5124" s="22" t="s">
        <v>16649</v>
      </c>
      <c r="B5124" s="6" t="s">
        <v>10532</v>
      </c>
      <c r="E5124" s="18" t="str">
        <f aca="false">RIGHT( "0x" &amp; DEC2HEX( HEX2DEC(A5124) + HEX2DEC("93800") ), 8 )</f>
        <v>0x93852</v>
      </c>
    </row>
    <row r="5125" customFormat="false" ht="15.75" hidden="false" customHeight="false" outlineLevel="0" collapsed="false">
      <c r="A5125" s="22" t="s">
        <v>17221</v>
      </c>
      <c r="B5125" s="6" t="s">
        <v>10533</v>
      </c>
      <c r="E5125" s="18" t="str">
        <f aca="false">RIGHT( "0x" &amp; DEC2HEX( HEX2DEC(A5125) + HEX2DEC("93800") ), 8 )</f>
        <v>0x938A8</v>
      </c>
    </row>
    <row r="5126" customFormat="false" ht="15.75" hidden="false" customHeight="false" outlineLevel="0" collapsed="false">
      <c r="A5126" s="22" t="s">
        <v>15250</v>
      </c>
      <c r="B5126" s="6" t="s">
        <v>10534</v>
      </c>
      <c r="E5126" s="18" t="str">
        <f aca="false">RIGHT( "0x" &amp; DEC2HEX( HEX2DEC(A5126) + HEX2DEC("93800") ), 8 )</f>
        <v>0x938C0</v>
      </c>
    </row>
    <row r="5127" customFormat="false" ht="15.75" hidden="false" customHeight="false" outlineLevel="0" collapsed="false">
      <c r="A5127" s="22" t="s">
        <v>16653</v>
      </c>
      <c r="B5127" s="6" t="s">
        <v>10535</v>
      </c>
      <c r="E5127" s="18" t="str">
        <f aca="false">RIGHT( "0x" &amp; DEC2HEX( HEX2DEC(A5127) + HEX2DEC("93800") ), 8 )</f>
        <v>0x938D0</v>
      </c>
    </row>
    <row r="5128" customFormat="false" ht="15.75" hidden="false" customHeight="false" outlineLevel="0" collapsed="false">
      <c r="A5128" s="22" t="s">
        <v>17319</v>
      </c>
      <c r="B5128" s="6" t="s">
        <v>10536</v>
      </c>
      <c r="E5128" s="18" t="str">
        <f aca="false">RIGHT( "0x" &amp; DEC2HEX( HEX2DEC(A5128) + HEX2DEC("93800") ), 8 )</f>
        <v>0x938F0</v>
      </c>
    </row>
    <row r="5129" customFormat="false" ht="15.75" hidden="false" customHeight="false" outlineLevel="0" collapsed="false">
      <c r="A5129" s="22" t="s">
        <v>17320</v>
      </c>
      <c r="B5129" s="6" t="s">
        <v>10498</v>
      </c>
      <c r="E5129" s="18" t="str">
        <f aca="false">RIGHT( "0x" &amp; DEC2HEX( HEX2DEC(A5129) + HEX2DEC("93800") ), 8 )</f>
        <v>0x93908</v>
      </c>
    </row>
    <row r="5130" customFormat="false" ht="15.75" hidden="false" customHeight="false" outlineLevel="0" collapsed="false">
      <c r="A5130" s="22" t="s">
        <v>17299</v>
      </c>
      <c r="B5130" s="6" t="s">
        <v>10537</v>
      </c>
      <c r="E5130" s="18" t="str">
        <f aca="false">RIGHT( "0x" &amp; DEC2HEX( HEX2DEC(A5130) + HEX2DEC("93800") ), 8 )</f>
        <v>0x93924</v>
      </c>
    </row>
    <row r="5131" customFormat="false" ht="15.75" hidden="false" customHeight="false" outlineLevel="0" collapsed="false">
      <c r="A5131" s="22" t="s">
        <v>17321</v>
      </c>
      <c r="B5131" s="6" t="s">
        <v>10538</v>
      </c>
      <c r="E5131" s="18" t="str">
        <f aca="false">RIGHT( "0x" &amp; DEC2HEX( HEX2DEC(A5131) + HEX2DEC("93800") ), 8 )</f>
        <v>0x93940</v>
      </c>
    </row>
    <row r="5132" customFormat="false" ht="15.75" hidden="false" customHeight="false" outlineLevel="0" collapsed="false">
      <c r="A5132" s="22" t="s">
        <v>17322</v>
      </c>
      <c r="B5132" s="6" t="s">
        <v>10539</v>
      </c>
      <c r="E5132" s="18" t="str">
        <f aca="false">RIGHT( "0x" &amp; DEC2HEX( HEX2DEC(A5132) + HEX2DEC("93800") ), 8 )</f>
        <v>0x93958</v>
      </c>
    </row>
    <row r="5133" customFormat="false" ht="15.75" hidden="false" customHeight="false" outlineLevel="0" collapsed="false">
      <c r="A5133" s="22" t="s">
        <v>17323</v>
      </c>
      <c r="B5133" s="6" t="s">
        <v>10500</v>
      </c>
      <c r="E5133" s="18" t="str">
        <f aca="false">RIGHT( "0x" &amp; DEC2HEX( HEX2DEC(A5133) + HEX2DEC("93800") ), 8 )</f>
        <v>0x93968</v>
      </c>
    </row>
    <row r="5134" customFormat="false" ht="15.75" hidden="false" customHeight="false" outlineLevel="0" collapsed="false">
      <c r="A5134" s="22" t="s">
        <v>17324</v>
      </c>
      <c r="B5134" s="6" t="s">
        <v>10521</v>
      </c>
      <c r="E5134" s="18" t="str">
        <f aca="false">RIGHT( "0x" &amp; DEC2HEX( HEX2DEC(A5134) + HEX2DEC("93800") ), 8 )</f>
        <v>0x93994</v>
      </c>
    </row>
    <row r="5135" customFormat="false" ht="15.75" hidden="false" customHeight="false" outlineLevel="0" collapsed="false">
      <c r="A5135" s="22" t="s">
        <v>17325</v>
      </c>
      <c r="B5135" s="6" t="s">
        <v>10488</v>
      </c>
      <c r="E5135" s="18" t="str">
        <f aca="false">RIGHT( "0x" &amp; DEC2HEX( HEX2DEC(A5135) + HEX2DEC("93800") ), 8 )</f>
        <v>0x939B0</v>
      </c>
    </row>
    <row r="5136" customFormat="false" ht="15.75" hidden="false" customHeight="false" outlineLevel="0" collapsed="false">
      <c r="A5136" s="22" t="s">
        <v>17314</v>
      </c>
      <c r="B5136" s="6" t="s">
        <v>10542</v>
      </c>
      <c r="E5136" s="18" t="str">
        <f aca="false">RIGHT( "0x" &amp; DEC2HEX( HEX2DEC(A5136) + HEX2DEC("93800") ), 8 )</f>
        <v>0x939CC</v>
      </c>
    </row>
    <row r="5137" customFormat="false" ht="15.75" hidden="false" customHeight="false" outlineLevel="0" collapsed="false">
      <c r="A5137" s="22" t="s">
        <v>12688</v>
      </c>
      <c r="B5137" s="6" t="s">
        <v>10543</v>
      </c>
      <c r="E5137" s="18" t="str">
        <f aca="false">RIGHT( "0x" &amp; DEC2HEX( HEX2DEC(A5137) + HEX2DEC("93800") ), 8 )</f>
        <v>0x939DC</v>
      </c>
    </row>
    <row r="5138" customFormat="false" ht="15.75" hidden="false" customHeight="false" outlineLevel="0" collapsed="false">
      <c r="A5138" s="22" t="s">
        <v>14574</v>
      </c>
      <c r="B5138" s="6" t="s">
        <v>10545</v>
      </c>
      <c r="E5138" s="18" t="str">
        <f aca="false">RIGHT( "0x" &amp; DEC2HEX( HEX2DEC(A5138) + HEX2DEC("93800") ), 8 )</f>
        <v>0x939F8</v>
      </c>
    </row>
    <row r="5139" customFormat="false" ht="15.75" hidden="false" customHeight="false" outlineLevel="0" collapsed="false">
      <c r="A5139" s="22" t="s">
        <v>17326</v>
      </c>
      <c r="B5139" s="6" t="s">
        <v>10547</v>
      </c>
      <c r="E5139" s="18" t="str">
        <f aca="false">RIGHT( "0x" &amp; DEC2HEX( HEX2DEC(A5139) + HEX2DEC("93800") ), 8 )</f>
        <v>0x93A10</v>
      </c>
    </row>
    <row r="5140" customFormat="false" ht="15.75" hidden="false" customHeight="false" outlineLevel="0" collapsed="false">
      <c r="A5140" s="22" t="s">
        <v>17327</v>
      </c>
      <c r="B5140" s="6" t="s">
        <v>10548</v>
      </c>
      <c r="E5140" s="18" t="str">
        <f aca="false">RIGHT( "0x" &amp; DEC2HEX( HEX2DEC(A5140) + HEX2DEC("93800") ), 8 )</f>
        <v>0x93A28</v>
      </c>
    </row>
    <row r="5141" customFormat="false" ht="15.75" hidden="false" customHeight="false" outlineLevel="0" collapsed="false">
      <c r="A5141" s="22" t="s">
        <v>17328</v>
      </c>
      <c r="B5141" s="6" t="s">
        <v>10550</v>
      </c>
      <c r="E5141" s="18" t="str">
        <f aca="false">RIGHT( "0x" &amp; DEC2HEX( HEX2DEC(A5141) + HEX2DEC("93800") ), 8 )</f>
        <v>0x93A40</v>
      </c>
    </row>
    <row r="5142" customFormat="false" ht="15.75" hidden="false" customHeight="false" outlineLevel="0" collapsed="false">
      <c r="A5142" s="22" t="s">
        <v>17329</v>
      </c>
      <c r="B5142" s="6" t="s">
        <v>10552</v>
      </c>
      <c r="E5142" s="18" t="str">
        <f aca="false">RIGHT( "0x" &amp; DEC2HEX( HEX2DEC(A5142) + HEX2DEC("93800") ), 8 )</f>
        <v>0x93A5C</v>
      </c>
    </row>
    <row r="5143" customFormat="false" ht="15.75" hidden="false" customHeight="false" outlineLevel="0" collapsed="false">
      <c r="A5143" s="22" t="s">
        <v>17330</v>
      </c>
      <c r="B5143" s="6" t="s">
        <v>10554</v>
      </c>
      <c r="E5143" s="18" t="str">
        <f aca="false">RIGHT( "0x" &amp; DEC2HEX( HEX2DEC(A5143) + HEX2DEC("93800") ), 8 )</f>
        <v>0x9623C</v>
      </c>
    </row>
    <row r="5144" customFormat="false" ht="15.75" hidden="false" customHeight="false" outlineLevel="0" collapsed="false">
      <c r="A5144" s="22"/>
      <c r="B5144" s="3"/>
      <c r="D5144" s="3" t="s">
        <v>17331</v>
      </c>
      <c r="E5144" s="18"/>
    </row>
    <row r="5145" customFormat="false" ht="15.75" hidden="false" customHeight="false" outlineLevel="0" collapsed="false">
      <c r="A5145" s="22" t="s">
        <v>10807</v>
      </c>
      <c r="B5145" s="6" t="s">
        <v>17332</v>
      </c>
      <c r="E5145" s="18" t="str">
        <f aca="false">RIGHT( "0x" &amp; DEC2HEX( HEX2DEC(A5145) + HEX2DEC("95000") ), 8 )</f>
        <v>0x95000</v>
      </c>
    </row>
    <row r="5146" customFormat="false" ht="15.75" hidden="false" customHeight="false" outlineLevel="0" collapsed="false">
      <c r="A5146" s="22" t="s">
        <v>17333</v>
      </c>
      <c r="B5146" s="6" t="s">
        <v>3065</v>
      </c>
      <c r="E5146" s="18" t="str">
        <f aca="false">RIGHT( "0x" &amp; DEC2HEX( HEX2DEC(A5146) + HEX2DEC("95000") ), 8 )</f>
        <v>0x9500B</v>
      </c>
    </row>
    <row r="5147" customFormat="false" ht="15.75" hidden="false" customHeight="false" outlineLevel="0" collapsed="false">
      <c r="A5147" s="22" t="s">
        <v>12672</v>
      </c>
      <c r="B5147" s="6" t="s">
        <v>17334</v>
      </c>
      <c r="E5147" s="18" t="str">
        <f aca="false">RIGHT( "0x" &amp; DEC2HEX( HEX2DEC(A5147) + HEX2DEC("95000") ), 8 )</f>
        <v>0x9501C</v>
      </c>
    </row>
    <row r="5148" customFormat="false" ht="15.75" hidden="false" customHeight="false" outlineLevel="0" collapsed="false">
      <c r="A5148" s="22" t="s">
        <v>15987</v>
      </c>
      <c r="B5148" s="6" t="s">
        <v>3065</v>
      </c>
      <c r="E5148" s="18" t="str">
        <f aca="false">RIGHT( "0x" &amp; DEC2HEX( HEX2DEC(A5148) + HEX2DEC("95000") ), 8 )</f>
        <v>0x95027</v>
      </c>
    </row>
    <row r="5149" customFormat="false" ht="15.75" hidden="false" customHeight="false" outlineLevel="0" collapsed="false">
      <c r="A5149" s="22" t="s">
        <v>17307</v>
      </c>
      <c r="B5149" s="6" t="s">
        <v>17335</v>
      </c>
      <c r="E5149" s="18" t="str">
        <f aca="false">RIGHT( "0x" &amp; DEC2HEX( HEX2DEC(A5149) + HEX2DEC("95000") ), 8 )</f>
        <v>0x95038</v>
      </c>
    </row>
    <row r="5150" customFormat="false" ht="15.75" hidden="false" customHeight="false" outlineLevel="0" collapsed="false">
      <c r="A5150" s="22" t="s">
        <v>17336</v>
      </c>
      <c r="B5150" s="6" t="s">
        <v>3065</v>
      </c>
      <c r="E5150" s="18" t="str">
        <f aca="false">RIGHT( "0x" &amp; DEC2HEX( HEX2DEC(A5150) + HEX2DEC("95000") ), 8 )</f>
        <v>0x95043</v>
      </c>
    </row>
    <row r="5151" customFormat="false" ht="15.75" hidden="false" customHeight="false" outlineLevel="0" collapsed="false">
      <c r="A5151" s="22" t="s">
        <v>12674</v>
      </c>
      <c r="B5151" s="6" t="s">
        <v>10561</v>
      </c>
      <c r="E5151" s="18" t="str">
        <f aca="false">RIGHT( "0x" &amp; DEC2HEX( HEX2DEC(A5151) + HEX2DEC("95000") ), 8 )</f>
        <v>0x95054</v>
      </c>
    </row>
    <row r="5152" customFormat="false" ht="15.75" hidden="false" customHeight="false" outlineLevel="0" collapsed="false">
      <c r="A5152" s="22" t="s">
        <v>12468</v>
      </c>
      <c r="B5152" s="6" t="s">
        <v>17337</v>
      </c>
      <c r="E5152" s="18" t="str">
        <f aca="false">RIGHT( "0x" &amp; DEC2HEX( HEX2DEC(A5152) + HEX2DEC("95000") ), 8 )</f>
        <v>0x95068</v>
      </c>
    </row>
    <row r="5153" customFormat="false" ht="15.75" hidden="false" customHeight="false" outlineLevel="0" collapsed="false">
      <c r="A5153" s="22" t="s">
        <v>12777</v>
      </c>
      <c r="B5153" s="6" t="s">
        <v>17338</v>
      </c>
      <c r="E5153" s="18" t="str">
        <f aca="false">RIGHT( "0x" &amp; DEC2HEX( HEX2DEC(A5153) + HEX2DEC("95000") ), 8 )</f>
        <v>0x95078</v>
      </c>
    </row>
    <row r="5154" customFormat="false" ht="15.75" hidden="false" customHeight="false" outlineLevel="0" collapsed="false">
      <c r="A5154" s="22" t="s">
        <v>17309</v>
      </c>
      <c r="B5154" s="6" t="s">
        <v>17339</v>
      </c>
      <c r="E5154" s="18" t="str">
        <f aca="false">RIGHT( "0x" &amp; DEC2HEX( HEX2DEC(A5154) + HEX2DEC("95000") ), 8 )</f>
        <v>0x9508C</v>
      </c>
    </row>
    <row r="5155" customFormat="false" ht="15.75" hidden="false" customHeight="false" outlineLevel="0" collapsed="false">
      <c r="A5155" s="22" t="s">
        <v>12837</v>
      </c>
      <c r="B5155" s="6" t="s">
        <v>17340</v>
      </c>
      <c r="E5155" s="18" t="str">
        <f aca="false">RIGHT( "0x" &amp; DEC2HEX( HEX2DEC(A5155) + HEX2DEC("95000") ), 8 )</f>
        <v>0x9509C</v>
      </c>
    </row>
    <row r="5156" customFormat="false" ht="15.75" hidden="false" customHeight="false" outlineLevel="0" collapsed="false">
      <c r="A5156" s="22" t="s">
        <v>17341</v>
      </c>
      <c r="B5156" s="6" t="s">
        <v>17342</v>
      </c>
      <c r="E5156" s="18" t="str">
        <f aca="false">RIGHT( "0x" &amp; DEC2HEX( HEX2DEC(A5156) + HEX2DEC("95000") ), 8 )</f>
        <v>0x950AC</v>
      </c>
    </row>
    <row r="5157" customFormat="false" ht="15.75" hidden="false" customHeight="false" outlineLevel="0" collapsed="false">
      <c r="A5157" s="22" t="s">
        <v>17297</v>
      </c>
      <c r="B5157" s="6" t="s">
        <v>17343</v>
      </c>
      <c r="E5157" s="18" t="str">
        <f aca="false">RIGHT( "0x" &amp; DEC2HEX( HEX2DEC(A5157) + HEX2DEC("95000") ), 8 )</f>
        <v>0x950BC</v>
      </c>
    </row>
    <row r="5158" customFormat="false" ht="15.75" hidden="false" customHeight="false" outlineLevel="0" collapsed="false">
      <c r="A5158" s="22" t="s">
        <v>17344</v>
      </c>
      <c r="B5158" s="6" t="s">
        <v>17345</v>
      </c>
      <c r="E5158" s="18" t="str">
        <f aca="false">RIGHT( "0x" &amp; DEC2HEX( HEX2DEC(A5158) + HEX2DEC("95000") ), 8 )</f>
        <v>0x950CC</v>
      </c>
    </row>
    <row r="5159" customFormat="false" ht="15.75" hidden="false" customHeight="false" outlineLevel="0" collapsed="false">
      <c r="A5159" s="22" t="s">
        <v>16333</v>
      </c>
      <c r="B5159" s="6" t="s">
        <v>10570</v>
      </c>
      <c r="E5159" s="18" t="str">
        <f aca="false">RIGHT( "0x" &amp; DEC2HEX( HEX2DEC(A5159) + HEX2DEC("95000") ), 8 )</f>
        <v>0x950DD</v>
      </c>
    </row>
    <row r="5160" customFormat="false" ht="15.75" hidden="false" customHeight="false" outlineLevel="0" collapsed="false">
      <c r="A5160" s="22" t="s">
        <v>14568</v>
      </c>
      <c r="B5160" s="6" t="s">
        <v>10571</v>
      </c>
      <c r="E5160" s="18" t="str">
        <f aca="false">RIGHT( "0x" &amp; DEC2HEX( HEX2DEC(A5160) + HEX2DEC("95000") ), 8 )</f>
        <v>0x950E8</v>
      </c>
    </row>
    <row r="5161" customFormat="false" ht="15.75" hidden="false" customHeight="false" outlineLevel="0" collapsed="false">
      <c r="A5161" s="22" t="s">
        <v>15993</v>
      </c>
      <c r="B5161" s="6" t="s">
        <v>10572</v>
      </c>
      <c r="E5161" s="18" t="str">
        <f aca="false">RIGHT( "0x" &amp; DEC2HEX( HEX2DEC(A5161) + HEX2DEC("95000") ), 8 )</f>
        <v>0x950FC</v>
      </c>
    </row>
    <row r="5162" customFormat="false" ht="15.75" hidden="false" customHeight="false" outlineLevel="0" collapsed="false">
      <c r="A5162" s="22" t="s">
        <v>17320</v>
      </c>
      <c r="B5162" s="6" t="s">
        <v>10573</v>
      </c>
      <c r="E5162" s="18" t="str">
        <f aca="false">RIGHT( "0x" &amp; DEC2HEX( HEX2DEC(A5162) + HEX2DEC("95000") ), 8 )</f>
        <v>0x95108</v>
      </c>
    </row>
    <row r="5163" customFormat="false" ht="15.75" hidden="false" customHeight="false" outlineLevel="0" collapsed="false">
      <c r="A5163" s="22" t="s">
        <v>17313</v>
      </c>
      <c r="B5163" s="6" t="s">
        <v>17346</v>
      </c>
      <c r="E5163" s="18" t="str">
        <f aca="false">RIGHT( "0x" &amp; DEC2HEX( HEX2DEC(A5163) + HEX2DEC("95000") ), 8 )</f>
        <v>0x95114</v>
      </c>
    </row>
    <row r="5164" customFormat="false" ht="15.75" hidden="false" customHeight="false" outlineLevel="0" collapsed="false">
      <c r="A5164" s="22" t="s">
        <v>17299</v>
      </c>
      <c r="B5164" s="6" t="s">
        <v>17347</v>
      </c>
      <c r="E5164" s="18" t="str">
        <f aca="false">RIGHT( "0x" &amp; DEC2HEX( HEX2DEC(A5164) + HEX2DEC("95000") ), 8 )</f>
        <v>0x95124</v>
      </c>
    </row>
    <row r="5165" customFormat="false" ht="15.75" hidden="false" customHeight="false" outlineLevel="0" collapsed="false">
      <c r="A5165" s="22" t="s">
        <v>16989</v>
      </c>
      <c r="B5165" s="6" t="s">
        <v>3065</v>
      </c>
      <c r="E5165" s="18" t="str">
        <f aca="false">RIGHT( "0x" &amp; DEC2HEX( HEX2DEC(A5165) + HEX2DEC("95000") ), 8 )</f>
        <v>0x95139</v>
      </c>
    </row>
    <row r="5166" customFormat="false" ht="15.75" hidden="false" customHeight="false" outlineLevel="0" collapsed="false">
      <c r="A5166" s="22" t="s">
        <v>17348</v>
      </c>
      <c r="B5166" s="6" t="s">
        <v>17349</v>
      </c>
      <c r="E5166" s="18" t="str">
        <f aca="false">RIGHT( "0x" &amp; DEC2HEX( HEX2DEC(A5166) + HEX2DEC("95000") ), 8 )</f>
        <v>0x95148</v>
      </c>
    </row>
    <row r="5167" customFormat="false" ht="15.75" hidden="false" customHeight="false" outlineLevel="0" collapsed="false">
      <c r="A5167" s="22" t="s">
        <v>17350</v>
      </c>
      <c r="B5167" s="6" t="s">
        <v>10577</v>
      </c>
      <c r="E5167" s="18" t="str">
        <f aca="false">RIGHT( "0x" &amp; DEC2HEX( HEX2DEC(A5167) + HEX2DEC("95000") ), 8 )</f>
        <v>0x95154</v>
      </c>
    </row>
    <row r="5168" customFormat="false" ht="15.75" hidden="false" customHeight="false" outlineLevel="0" collapsed="false">
      <c r="A5168" s="22" t="s">
        <v>17301</v>
      </c>
      <c r="B5168" s="6" t="s">
        <v>17351</v>
      </c>
      <c r="E5168" s="18" t="str">
        <f aca="false">RIGHT( "0x" &amp; DEC2HEX( HEX2DEC(A5168) + HEX2DEC("95000") ), 8 )</f>
        <v>0x95160</v>
      </c>
    </row>
    <row r="5169" customFormat="false" ht="15.75" hidden="false" customHeight="false" outlineLevel="0" collapsed="false">
      <c r="A5169" s="22" t="s">
        <v>16337</v>
      </c>
      <c r="B5169" s="6" t="s">
        <v>10580</v>
      </c>
      <c r="E5169" s="18" t="str">
        <f aca="false">RIGHT( "0x" &amp; DEC2HEX( HEX2DEC(A5169) + HEX2DEC("95000") ), 8 )</f>
        <v>0x9516D</v>
      </c>
    </row>
    <row r="5170" customFormat="false" ht="15.75" hidden="false" customHeight="false" outlineLevel="0" collapsed="false">
      <c r="A5170" s="22" t="s">
        <v>12685</v>
      </c>
      <c r="B5170" s="6" t="s">
        <v>17352</v>
      </c>
      <c r="E5170" s="18" t="str">
        <f aca="false">RIGHT( "0x" &amp; DEC2HEX( HEX2DEC(A5170) + HEX2DEC("95000") ), 8 )</f>
        <v>0x9517C</v>
      </c>
    </row>
    <row r="5171" customFormat="false" ht="15.75" hidden="false" customHeight="false" outlineLevel="0" collapsed="false">
      <c r="A5171" s="22" t="s">
        <v>17353</v>
      </c>
      <c r="B5171" s="6" t="s">
        <v>3065</v>
      </c>
      <c r="E5171" s="18" t="str">
        <f aca="false">RIGHT( "0x" &amp; DEC2HEX( HEX2DEC(A5171) + HEX2DEC("95000") ), 8 )</f>
        <v>0x95189</v>
      </c>
    </row>
    <row r="5172" customFormat="false" ht="15.75" hidden="false" customHeight="false" outlineLevel="0" collapsed="false">
      <c r="A5172" s="22" t="s">
        <v>17354</v>
      </c>
      <c r="B5172" s="6" t="s">
        <v>10583</v>
      </c>
      <c r="E5172" s="18" t="str">
        <f aca="false">RIGHT( "0x" &amp; DEC2HEX( HEX2DEC(A5172) + HEX2DEC("95000") ), 8 )</f>
        <v>0x95198</v>
      </c>
    </row>
    <row r="5173" customFormat="false" ht="15.75" hidden="false" customHeight="false" outlineLevel="0" collapsed="false">
      <c r="A5173" s="22" t="s">
        <v>17355</v>
      </c>
      <c r="B5173" s="6" t="s">
        <v>17356</v>
      </c>
      <c r="E5173" s="18" t="str">
        <f aca="false">RIGHT( "0x" &amp; DEC2HEX( HEX2DEC(A5173) + HEX2DEC("95000") ), 8 )</f>
        <v>0x951B4</v>
      </c>
    </row>
    <row r="5174" customFormat="false" ht="15.75" hidden="false" customHeight="false" outlineLevel="0" collapsed="false">
      <c r="A5174" s="22" t="s">
        <v>17357</v>
      </c>
      <c r="B5174" s="6" t="s">
        <v>3065</v>
      </c>
      <c r="E5174" s="18" t="str">
        <f aca="false">RIGHT( "0x" &amp; DEC2HEX( HEX2DEC(A5174) + HEX2DEC("95000") ), 8 )</f>
        <v>0x951BD</v>
      </c>
    </row>
    <row r="5175" customFormat="false" ht="15.75" hidden="false" customHeight="false" outlineLevel="0" collapsed="false">
      <c r="A5175" s="22" t="s">
        <v>17314</v>
      </c>
      <c r="B5175" s="6" t="s">
        <v>10587</v>
      </c>
      <c r="E5175" s="18" t="str">
        <f aca="false">RIGHT( "0x" &amp; DEC2HEX( HEX2DEC(A5175) + HEX2DEC("95000") ), 8 )</f>
        <v>0x951CC</v>
      </c>
    </row>
    <row r="5176" customFormat="false" ht="15.75" hidden="false" customHeight="false" outlineLevel="0" collapsed="false">
      <c r="A5176" s="22" t="s">
        <v>17358</v>
      </c>
      <c r="B5176" s="6" t="s">
        <v>1819</v>
      </c>
      <c r="E5176" s="18" t="str">
        <f aca="false">RIGHT( "0x" &amp; DEC2HEX( HEX2DEC(A5176) + HEX2DEC("95000") ), 8 )</f>
        <v>0x951EC</v>
      </c>
    </row>
    <row r="5177" customFormat="false" ht="15.75" hidden="false" customHeight="false" outlineLevel="0" collapsed="false">
      <c r="A5177" s="22" t="s">
        <v>17359</v>
      </c>
      <c r="B5177" s="6" t="s">
        <v>10631</v>
      </c>
      <c r="E5177" s="18" t="str">
        <f aca="false">RIGHT( "0x" &amp; DEC2HEX( HEX2DEC(A5177) + HEX2DEC("95000") ), 8 )</f>
        <v>0x95280</v>
      </c>
    </row>
    <row r="5178" customFormat="false" ht="15.75" hidden="false" customHeight="false" outlineLevel="0" collapsed="false">
      <c r="A5178" s="22" t="s">
        <v>15676</v>
      </c>
      <c r="B5178" s="6" t="s">
        <v>10632</v>
      </c>
      <c r="E5178" s="18" t="str">
        <f aca="false">RIGHT( "0x" &amp; DEC2HEX( HEX2DEC(A5178) + HEX2DEC("95000") ), 8 )</f>
        <v>0x952A0</v>
      </c>
    </row>
    <row r="5179" customFormat="false" ht="15.75" hidden="false" customHeight="false" outlineLevel="0" collapsed="false">
      <c r="A5179" s="22" t="s">
        <v>17360</v>
      </c>
      <c r="B5179" s="6" t="s">
        <v>10634</v>
      </c>
      <c r="E5179" s="18" t="str">
        <f aca="false">RIGHT( "0x" &amp; DEC2HEX( HEX2DEC(A5179) + HEX2DEC("95000") ), 8 )</f>
        <v>0x952B0</v>
      </c>
    </row>
    <row r="5180" customFormat="false" ht="15.75" hidden="false" customHeight="false" outlineLevel="0" collapsed="false">
      <c r="A5180" s="22" t="s">
        <v>12698</v>
      </c>
      <c r="B5180" s="6" t="s">
        <v>10635</v>
      </c>
      <c r="E5180" s="18" t="str">
        <f aca="false">RIGHT( "0x" &amp; DEC2HEX( HEX2DEC(A5180) + HEX2DEC("95000") ), 8 )</f>
        <v>0x952D0</v>
      </c>
    </row>
    <row r="5181" customFormat="false" ht="15.75" hidden="false" customHeight="false" outlineLevel="0" collapsed="false">
      <c r="A5181" s="22" t="s">
        <v>12699</v>
      </c>
      <c r="B5181" s="6" t="s">
        <v>10636</v>
      </c>
      <c r="E5181" s="18" t="str">
        <f aca="false">RIGHT( "0x" &amp; DEC2HEX( HEX2DEC(A5181) + HEX2DEC("95000") ), 8 )</f>
        <v>0x952F0</v>
      </c>
    </row>
    <row r="5182" customFormat="false" ht="15.75" hidden="false" customHeight="false" outlineLevel="0" collapsed="false">
      <c r="A5182" s="22" t="s">
        <v>16665</v>
      </c>
      <c r="B5182" s="6" t="s">
        <v>10637</v>
      </c>
      <c r="E5182" s="18" t="str">
        <f aca="false">RIGHT( "0x" &amp; DEC2HEX( HEX2DEC(A5182) + HEX2DEC("95000") ), 8 )</f>
        <v>0x95304</v>
      </c>
    </row>
    <row r="5183" customFormat="false" ht="15.75" hidden="false" customHeight="false" outlineLevel="0" collapsed="false">
      <c r="A5183" s="22" t="s">
        <v>17361</v>
      </c>
      <c r="B5183" s="6" t="s">
        <v>10638</v>
      </c>
      <c r="E5183" s="18" t="str">
        <f aca="false">RIGHT( "0x" &amp; DEC2HEX( HEX2DEC(A5183) + HEX2DEC("95000") ), 8 )</f>
        <v>0x95324</v>
      </c>
    </row>
    <row r="5184" customFormat="false" ht="15.75" hidden="false" customHeight="false" outlineLevel="0" collapsed="false">
      <c r="A5184" s="22" t="s">
        <v>15283</v>
      </c>
      <c r="B5184" s="6" t="s">
        <v>7298</v>
      </c>
      <c r="E5184" s="18" t="str">
        <f aca="false">RIGHT( "0x" &amp; DEC2HEX( HEX2DEC(A5184) + HEX2DEC("95000") ), 8 )</f>
        <v>0x95340</v>
      </c>
    </row>
    <row r="5185" customFormat="false" ht="15.75" hidden="false" customHeight="false" outlineLevel="0" collapsed="false">
      <c r="A5185" s="22" t="s">
        <v>17362</v>
      </c>
      <c r="B5185" s="6" t="s">
        <v>10640</v>
      </c>
      <c r="E5185" s="18" t="str">
        <f aca="false">RIGHT( "0x" &amp; DEC2HEX( HEX2DEC(A5185) + HEX2DEC("95000") ), 8 )</f>
        <v>0x95350</v>
      </c>
    </row>
    <row r="5186" customFormat="false" ht="15.75" hidden="false" customHeight="false" outlineLevel="0" collapsed="false">
      <c r="A5186" s="22" t="s">
        <v>14941</v>
      </c>
      <c r="B5186" s="6" t="s">
        <v>10641</v>
      </c>
      <c r="E5186" s="18" t="str">
        <f aca="false">RIGHT( "0x" &amp; DEC2HEX( HEX2DEC(A5186) + HEX2DEC("95000") ), 8 )</f>
        <v>0x95370</v>
      </c>
    </row>
    <row r="5187" customFormat="false" ht="15.75" hidden="false" customHeight="false" outlineLevel="0" collapsed="false">
      <c r="A5187" s="22" t="s">
        <v>17363</v>
      </c>
      <c r="B5187" s="6" t="s">
        <v>10643</v>
      </c>
      <c r="E5187" s="18" t="str">
        <f aca="false">RIGHT( "0x" &amp; DEC2HEX( HEX2DEC(A5187) + HEX2DEC("95000") ), 8 )</f>
        <v>0x9538C</v>
      </c>
    </row>
    <row r="5188" customFormat="false" ht="15.75" hidden="false" customHeight="false" outlineLevel="0" collapsed="false">
      <c r="A5188" s="22" t="s">
        <v>16008</v>
      </c>
      <c r="B5188" s="6" t="s">
        <v>10644</v>
      </c>
      <c r="E5188" s="18" t="str">
        <f aca="false">RIGHT( "0x" &amp; DEC2HEX( HEX2DEC(A5188) + HEX2DEC("95000") ), 8 )</f>
        <v>0x9539C</v>
      </c>
    </row>
    <row r="5189" customFormat="false" ht="15.75" hidden="false" customHeight="false" outlineLevel="0" collapsed="false">
      <c r="A5189" s="22" t="s">
        <v>17364</v>
      </c>
      <c r="B5189" s="6" t="s">
        <v>10646</v>
      </c>
      <c r="E5189" s="18" t="str">
        <f aca="false">RIGHT( "0x" &amp; DEC2HEX( HEX2DEC(A5189) + HEX2DEC("95000") ), 8 )</f>
        <v>0x953BC</v>
      </c>
    </row>
    <row r="5190" customFormat="false" ht="15.75" hidden="false" customHeight="false" outlineLevel="0" collapsed="false">
      <c r="A5190" s="22" t="s">
        <v>17365</v>
      </c>
      <c r="B5190" s="6" t="s">
        <v>10648</v>
      </c>
      <c r="E5190" s="18" t="str">
        <f aca="false">RIGHT( "0x" &amp; DEC2HEX( HEX2DEC(A5190) + HEX2DEC("95000") ), 8 )</f>
        <v>0x953DC</v>
      </c>
    </row>
    <row r="5191" customFormat="false" ht="15.75" hidden="false" customHeight="false" outlineLevel="0" collapsed="false">
      <c r="A5191" s="22" t="s">
        <v>17366</v>
      </c>
      <c r="B5191" s="6" t="s">
        <v>10650</v>
      </c>
      <c r="E5191" s="18" t="str">
        <f aca="false">RIGHT( "0x" &amp; DEC2HEX( HEX2DEC(A5191) + HEX2DEC("95000") ), 8 )</f>
        <v>0x953EC</v>
      </c>
    </row>
    <row r="5192" customFormat="false" ht="15.75" hidden="false" customHeight="false" outlineLevel="0" collapsed="false">
      <c r="A5192" s="22" t="s">
        <v>16671</v>
      </c>
      <c r="B5192" s="6" t="s">
        <v>10651</v>
      </c>
      <c r="E5192" s="18" t="str">
        <f aca="false">RIGHT( "0x" &amp; DEC2HEX( HEX2DEC(A5192) + HEX2DEC("95000") ), 8 )</f>
        <v>0x9540C</v>
      </c>
    </row>
    <row r="5193" customFormat="false" ht="15.75" hidden="false" customHeight="false" outlineLevel="0" collapsed="false">
      <c r="A5193" s="22" t="s">
        <v>12709</v>
      </c>
      <c r="B5193" s="6" t="s">
        <v>10652</v>
      </c>
      <c r="E5193" s="18" t="str">
        <f aca="false">RIGHT( "0x" &amp; DEC2HEX( HEX2DEC(A5193) + HEX2DEC("95000") ), 8 )</f>
        <v>0x95428</v>
      </c>
    </row>
    <row r="5194" customFormat="false" ht="15.75" hidden="false" customHeight="false" outlineLevel="0" collapsed="false">
      <c r="A5194" s="22" t="s">
        <v>17367</v>
      </c>
      <c r="B5194" s="6" t="s">
        <v>10653</v>
      </c>
      <c r="E5194" s="18" t="str">
        <f aca="false">RIGHT( "0x" &amp; DEC2HEX( HEX2DEC(A5194) + HEX2DEC("95000") ), 8 )</f>
        <v>0x9544C</v>
      </c>
    </row>
    <row r="5195" customFormat="false" ht="15.75" hidden="false" customHeight="false" outlineLevel="0" collapsed="false">
      <c r="A5195" s="22" t="s">
        <v>12711</v>
      </c>
      <c r="B5195" s="6" t="s">
        <v>10654</v>
      </c>
      <c r="E5195" s="18" t="str">
        <f aca="false">RIGHT( "0x" &amp; DEC2HEX( HEX2DEC(A5195) + HEX2DEC("95000") ), 8 )</f>
        <v>0x9546C</v>
      </c>
    </row>
    <row r="5196" customFormat="false" ht="15.75" hidden="false" customHeight="false" outlineLevel="0" collapsed="false">
      <c r="A5196" s="22" t="s">
        <v>14606</v>
      </c>
      <c r="B5196" s="6" t="s">
        <v>10656</v>
      </c>
      <c r="E5196" s="18" t="str">
        <f aca="false">RIGHT( "0x" &amp; DEC2HEX( HEX2DEC(A5196) + HEX2DEC("95000") ), 8 )</f>
        <v>0x95484</v>
      </c>
    </row>
    <row r="5197" customFormat="false" ht="15.75" hidden="false" customHeight="false" outlineLevel="0" collapsed="false">
      <c r="A5197" s="22" t="s">
        <v>14608</v>
      </c>
      <c r="B5197" s="6" t="s">
        <v>10657</v>
      </c>
      <c r="E5197" s="18" t="str">
        <f aca="false">RIGHT( "0x" &amp; DEC2HEX( HEX2DEC(A5197) + HEX2DEC("95000") ), 8 )</f>
        <v>0x95494</v>
      </c>
    </row>
    <row r="5198" customFormat="false" ht="15.75" hidden="false" customHeight="false" outlineLevel="0" collapsed="false">
      <c r="A5198" s="22" t="s">
        <v>16358</v>
      </c>
      <c r="B5198" s="6" t="s">
        <v>10658</v>
      </c>
      <c r="E5198" s="18" t="str">
        <f aca="false">RIGHT( "0x" &amp; DEC2HEX( HEX2DEC(A5198) + HEX2DEC("95000") ), 8 )</f>
        <v>0x954B4</v>
      </c>
    </row>
    <row r="5199" customFormat="false" ht="15.75" hidden="false" customHeight="false" outlineLevel="0" collapsed="false">
      <c r="A5199" s="22" t="s">
        <v>14610</v>
      </c>
      <c r="B5199" s="6" t="s">
        <v>10659</v>
      </c>
      <c r="E5199" s="18" t="str">
        <f aca="false">RIGHT( "0x" &amp; DEC2HEX( HEX2DEC(A5199) + HEX2DEC("95000") ), 8 )</f>
        <v>0x954CC</v>
      </c>
    </row>
    <row r="5200" customFormat="false" ht="15.75" hidden="false" customHeight="false" outlineLevel="0" collapsed="false">
      <c r="A5200" s="22" t="s">
        <v>17368</v>
      </c>
      <c r="B5200" s="6" t="s">
        <v>10660</v>
      </c>
      <c r="E5200" s="18" t="str">
        <f aca="false">RIGHT( "0x" &amp; DEC2HEX( HEX2DEC(A5200) + HEX2DEC("95000") ), 8 )</f>
        <v>0x954DC</v>
      </c>
    </row>
    <row r="5201" customFormat="false" ht="15.75" hidden="false" customHeight="false" outlineLevel="0" collapsed="false">
      <c r="A5201" s="22" t="s">
        <v>17369</v>
      </c>
      <c r="B5201" s="6" t="s">
        <v>10661</v>
      </c>
      <c r="E5201" s="18" t="str">
        <f aca="false">RIGHT( "0x" &amp; DEC2HEX( HEX2DEC(A5201) + HEX2DEC("95000") ), 8 )</f>
        <v>0x954FC</v>
      </c>
    </row>
    <row r="5202" customFormat="false" ht="15.75" hidden="false" customHeight="false" outlineLevel="0" collapsed="false">
      <c r="A5202" s="22" t="s">
        <v>17370</v>
      </c>
      <c r="B5202" s="6" t="s">
        <v>10662</v>
      </c>
      <c r="E5202" s="18" t="str">
        <f aca="false">RIGHT( "0x" &amp; DEC2HEX( HEX2DEC(A5202) + HEX2DEC("95000") ), 8 )</f>
        <v>0x95510</v>
      </c>
    </row>
    <row r="5203" customFormat="false" ht="15.75" hidden="false" customHeight="false" outlineLevel="0" collapsed="false">
      <c r="A5203" s="22" t="s">
        <v>17371</v>
      </c>
      <c r="B5203" s="6" t="s">
        <v>10663</v>
      </c>
      <c r="E5203" s="18" t="str">
        <f aca="false">RIGHT( "0x" &amp; DEC2HEX( HEX2DEC(A5203) + HEX2DEC("95000") ), 8 )</f>
        <v>0x95524</v>
      </c>
    </row>
    <row r="5204" customFormat="false" ht="15.75" hidden="false" customHeight="false" outlineLevel="0" collapsed="false">
      <c r="A5204" s="22" t="s">
        <v>17372</v>
      </c>
      <c r="B5204" s="6" t="s">
        <v>10664</v>
      </c>
      <c r="E5204" s="18" t="str">
        <f aca="false">RIGHT( "0x" &amp; DEC2HEX( HEX2DEC(A5204) + HEX2DEC("95000") ), 8 )</f>
        <v>0x95544</v>
      </c>
    </row>
    <row r="5205" customFormat="false" ht="15.75" hidden="false" customHeight="false" outlineLevel="0" collapsed="false">
      <c r="A5205" s="22" t="s">
        <v>17373</v>
      </c>
      <c r="B5205" s="6" t="s">
        <v>10665</v>
      </c>
      <c r="E5205" s="18" t="str">
        <f aca="false">RIGHT( "0x" &amp; DEC2HEX( HEX2DEC(A5205) + HEX2DEC("95000") ), 8 )</f>
        <v>0x95558</v>
      </c>
    </row>
    <row r="5206" customFormat="false" ht="15.75" hidden="false" customHeight="false" outlineLevel="0" collapsed="false">
      <c r="A5206" s="22" t="s">
        <v>17261</v>
      </c>
      <c r="B5206" s="6" t="s">
        <v>10666</v>
      </c>
      <c r="E5206" s="18" t="str">
        <f aca="false">RIGHT( "0x" &amp; DEC2HEX( HEX2DEC(A5206) + HEX2DEC("95000") ), 8 )</f>
        <v>0x95574</v>
      </c>
    </row>
    <row r="5207" customFormat="false" ht="15.75" hidden="false" customHeight="false" outlineLevel="0" collapsed="false">
      <c r="A5207" s="22" t="s">
        <v>14622</v>
      </c>
      <c r="B5207" s="6" t="s">
        <v>10667</v>
      </c>
      <c r="E5207" s="18" t="str">
        <f aca="false">RIGHT( "0x" &amp; DEC2HEX( HEX2DEC(A5207) + HEX2DEC("95000") ), 8 )</f>
        <v>0x955C8</v>
      </c>
    </row>
    <row r="5208" customFormat="false" ht="15.75" hidden="false" customHeight="false" outlineLevel="0" collapsed="false">
      <c r="A5208" s="22" t="s">
        <v>17374</v>
      </c>
      <c r="B5208" s="6" t="s">
        <v>10668</v>
      </c>
      <c r="E5208" s="18" t="str">
        <f aca="false">RIGHT( "0x" &amp; DEC2HEX( HEX2DEC(A5208) + HEX2DEC("95000") ), 8 )</f>
        <v>0x955DC</v>
      </c>
    </row>
    <row r="5209" customFormat="false" ht="15.75" hidden="false" customHeight="false" outlineLevel="0" collapsed="false">
      <c r="A5209" s="22" t="s">
        <v>17375</v>
      </c>
      <c r="B5209" s="6" t="s">
        <v>10669</v>
      </c>
      <c r="E5209" s="18" t="str">
        <f aca="false">RIGHT( "0x" &amp; DEC2HEX( HEX2DEC(A5209) + HEX2DEC("95000") ), 8 )</f>
        <v>0x955F8</v>
      </c>
    </row>
    <row r="5210" customFormat="false" ht="15.75" hidden="false" customHeight="false" outlineLevel="0" collapsed="false">
      <c r="A5210" s="22" t="s">
        <v>13845</v>
      </c>
      <c r="B5210" s="6" t="s">
        <v>10489</v>
      </c>
      <c r="E5210" s="18" t="str">
        <f aca="false">RIGHT( "0x" &amp; DEC2HEX( HEX2DEC(A5210) + HEX2DEC("95000") ), 8 )</f>
        <v>0x95610</v>
      </c>
    </row>
    <row r="5211" customFormat="false" ht="15.75" hidden="false" customHeight="false" outlineLevel="0" collapsed="false">
      <c r="A5211" s="22" t="s">
        <v>17376</v>
      </c>
      <c r="B5211" s="6" t="s">
        <v>10671</v>
      </c>
      <c r="E5211" s="18" t="str">
        <f aca="false">RIGHT( "0x" &amp; DEC2HEX( HEX2DEC(A5211) + HEX2DEC("95000") ), 8 )</f>
        <v>0x95628</v>
      </c>
    </row>
    <row r="5212" customFormat="false" ht="15.75" hidden="false" customHeight="false" outlineLevel="0" collapsed="false">
      <c r="A5212" s="22" t="s">
        <v>15703</v>
      </c>
      <c r="B5212" s="6" t="s">
        <v>10672</v>
      </c>
      <c r="E5212" s="18" t="str">
        <f aca="false">RIGHT( "0x" &amp; DEC2HEX( HEX2DEC(A5212) + HEX2DEC("95000") ), 8 )</f>
        <v>0x9563C</v>
      </c>
    </row>
    <row r="5213" customFormat="false" ht="15.75" hidden="false" customHeight="false" outlineLevel="0" collapsed="false">
      <c r="A5213" s="22" t="s">
        <v>14854</v>
      </c>
      <c r="B5213" s="6" t="s">
        <v>10674</v>
      </c>
      <c r="E5213" s="18" t="str">
        <f aca="false">RIGHT( "0x" &amp; DEC2HEX( HEX2DEC(A5213) + HEX2DEC("95000") ), 8 )</f>
        <v>0x96D0C</v>
      </c>
    </row>
    <row r="5214" customFormat="false" ht="15.75" hidden="false" customHeight="false" outlineLevel="0" collapsed="false">
      <c r="A5214" s="22" t="s">
        <v>15542</v>
      </c>
      <c r="B5214" s="6" t="s">
        <v>10674</v>
      </c>
      <c r="E5214" s="18" t="str">
        <f aca="false">RIGHT( "0x" &amp; DEC2HEX( HEX2DEC(A5214) + HEX2DEC("95000") ), 8 )</f>
        <v>0x96D70</v>
      </c>
    </row>
    <row r="5215" customFormat="false" ht="15.75" hidden="false" customHeight="false" outlineLevel="0" collapsed="false">
      <c r="A5215" s="22"/>
      <c r="B5215" s="3"/>
    </row>
    <row r="5216" customFormat="false" ht="15.75" hidden="false" customHeight="false" outlineLevel="0" collapsed="false">
      <c r="A5216" s="22"/>
      <c r="B5216" s="3"/>
    </row>
    <row r="5217" customFormat="false" ht="15.75" hidden="false" customHeight="false" outlineLevel="0" collapsed="false">
      <c r="A5217" s="22"/>
      <c r="B5217" s="3"/>
    </row>
    <row r="5218" customFormat="false" ht="15.75" hidden="false" customHeight="false" outlineLevel="0" collapsed="false">
      <c r="A5218" s="22"/>
      <c r="B5218" s="3"/>
    </row>
    <row r="5219" customFormat="false" ht="15.75" hidden="false" customHeight="false" outlineLevel="0" collapsed="false">
      <c r="A5219" s="22"/>
      <c r="B5219" s="3"/>
    </row>
    <row r="5220" customFormat="false" ht="15.75" hidden="false" customHeight="false" outlineLevel="0" collapsed="false">
      <c r="A5220" s="22"/>
      <c r="B5220" s="3"/>
    </row>
    <row r="5221" customFormat="false" ht="15.75" hidden="false" customHeight="false" outlineLevel="0" collapsed="false">
      <c r="A5221" s="22"/>
      <c r="B5221" s="3"/>
    </row>
    <row r="5222" customFormat="false" ht="15.75" hidden="false" customHeight="false" outlineLevel="0" collapsed="false">
      <c r="A5222" s="22"/>
      <c r="B5222" s="3"/>
    </row>
    <row r="5223" customFormat="false" ht="15.75" hidden="false" customHeight="false" outlineLevel="0" collapsed="false">
      <c r="A5223" s="22"/>
      <c r="B5223" s="3"/>
    </row>
    <row r="5224" customFormat="false" ht="15.75" hidden="false" customHeight="false" outlineLevel="0" collapsed="false">
      <c r="A5224" s="22"/>
      <c r="B5224" s="3"/>
    </row>
    <row r="5225" customFormat="false" ht="15.75" hidden="false" customHeight="false" outlineLevel="0" collapsed="false">
      <c r="A5225" s="22"/>
      <c r="B5225" s="3"/>
    </row>
    <row r="5226" customFormat="false" ht="15.75" hidden="false" customHeight="false" outlineLevel="0" collapsed="false">
      <c r="A5226" s="22"/>
      <c r="B5226" s="3"/>
    </row>
    <row r="5227" customFormat="false" ht="15.75" hidden="false" customHeight="false" outlineLevel="0" collapsed="false">
      <c r="A5227" s="22"/>
      <c r="B5227" s="3"/>
    </row>
    <row r="5228" customFormat="false" ht="15.75" hidden="false" customHeight="false" outlineLevel="0" collapsed="false">
      <c r="A5228" s="22"/>
      <c r="B5228" s="3"/>
    </row>
    <row r="5229" customFormat="false" ht="15.75" hidden="false" customHeight="false" outlineLevel="0" collapsed="false">
      <c r="A5229" s="22"/>
      <c r="B5229" s="3"/>
    </row>
    <row r="5230" customFormat="false" ht="15.75" hidden="false" customHeight="false" outlineLevel="0" collapsed="false">
      <c r="A5230" s="22"/>
      <c r="B5230" s="3"/>
    </row>
    <row r="5231" customFormat="false" ht="15.75" hidden="false" customHeight="false" outlineLevel="0" collapsed="false">
      <c r="A5231" s="22"/>
      <c r="B5231" s="3"/>
    </row>
    <row r="5232" customFormat="false" ht="15.75" hidden="false" customHeight="false" outlineLevel="0" collapsed="false">
      <c r="A5232" s="22"/>
      <c r="B5232" s="3"/>
    </row>
    <row r="5233" customFormat="false" ht="15.75" hidden="false" customHeight="false" outlineLevel="0" collapsed="false">
      <c r="A5233" s="22"/>
      <c r="B5233" s="3"/>
    </row>
    <row r="5234" customFormat="false" ht="15.75" hidden="false" customHeight="false" outlineLevel="0" collapsed="false">
      <c r="A5234" s="22"/>
      <c r="B5234" s="3"/>
    </row>
    <row r="5235" customFormat="false" ht="15.75" hidden="false" customHeight="false" outlineLevel="0" collapsed="false">
      <c r="A5235" s="22"/>
      <c r="B5235" s="3"/>
    </row>
    <row r="5236" customFormat="false" ht="15.75" hidden="false" customHeight="false" outlineLevel="0" collapsed="false">
      <c r="A5236" s="22"/>
      <c r="B5236" s="3"/>
    </row>
    <row r="5237" customFormat="false" ht="15.75" hidden="false" customHeight="false" outlineLevel="0" collapsed="false">
      <c r="A5237" s="22"/>
      <c r="B5237" s="3"/>
    </row>
    <row r="5238" customFormat="false" ht="15.75" hidden="false" customHeight="false" outlineLevel="0" collapsed="false">
      <c r="A5238" s="22"/>
      <c r="B5238" s="3"/>
    </row>
    <row r="5239" customFormat="false" ht="15.75" hidden="false" customHeight="false" outlineLevel="0" collapsed="false">
      <c r="A5239" s="22"/>
      <c r="B5239" s="3"/>
    </row>
    <row r="5240" customFormat="false" ht="15.75" hidden="false" customHeight="false" outlineLevel="0" collapsed="false">
      <c r="A5240" s="22"/>
      <c r="B5240" s="3"/>
    </row>
    <row r="5241" customFormat="false" ht="15.75" hidden="false" customHeight="false" outlineLevel="0" collapsed="false">
      <c r="A5241" s="22"/>
      <c r="B5241" s="3"/>
    </row>
    <row r="5242" customFormat="false" ht="15.75" hidden="false" customHeight="false" outlineLevel="0" collapsed="false">
      <c r="A5242" s="22"/>
      <c r="B5242" s="3"/>
    </row>
    <row r="5243" customFormat="false" ht="15.75" hidden="false" customHeight="false" outlineLevel="0" collapsed="false">
      <c r="A5243" s="22"/>
      <c r="B5243" s="3"/>
    </row>
    <row r="5244" customFormat="false" ht="15.75" hidden="false" customHeight="false" outlineLevel="0" collapsed="false">
      <c r="A5244" s="22"/>
      <c r="B5244" s="3"/>
    </row>
    <row r="5245" customFormat="false" ht="15.75" hidden="false" customHeight="false" outlineLevel="0" collapsed="false">
      <c r="A5245" s="22"/>
      <c r="B5245" s="3"/>
    </row>
    <row r="5246" customFormat="false" ht="15.75" hidden="false" customHeight="false" outlineLevel="0" collapsed="false">
      <c r="A5246" s="22"/>
      <c r="B5246" s="3"/>
    </row>
    <row r="5247" customFormat="false" ht="15.75" hidden="false" customHeight="false" outlineLevel="0" collapsed="false">
      <c r="A5247" s="22"/>
      <c r="B5247" s="3"/>
    </row>
    <row r="5248" customFormat="false" ht="15.75" hidden="false" customHeight="false" outlineLevel="0" collapsed="false">
      <c r="A5248" s="22"/>
      <c r="B5248" s="3"/>
    </row>
    <row r="5249" customFormat="false" ht="15.75" hidden="false" customHeight="false" outlineLevel="0" collapsed="false">
      <c r="A5249" s="22"/>
      <c r="B5249" s="3"/>
    </row>
    <row r="5250" customFormat="false" ht="15.75" hidden="false" customHeight="false" outlineLevel="0" collapsed="false">
      <c r="A5250" s="22"/>
      <c r="B5250" s="3"/>
    </row>
    <row r="5251" customFormat="false" ht="15.75" hidden="false" customHeight="false" outlineLevel="0" collapsed="false">
      <c r="A5251" s="22"/>
      <c r="B5251" s="3"/>
    </row>
    <row r="5252" customFormat="false" ht="15.75" hidden="false" customHeight="false" outlineLevel="0" collapsed="false">
      <c r="A5252" s="22"/>
      <c r="B5252" s="3"/>
    </row>
    <row r="5253" customFormat="false" ht="15.75" hidden="false" customHeight="false" outlineLevel="0" collapsed="false">
      <c r="A5253" s="22"/>
      <c r="B5253" s="3"/>
    </row>
    <row r="5254" customFormat="false" ht="15.75" hidden="false" customHeight="false" outlineLevel="0" collapsed="false">
      <c r="A5254" s="22"/>
      <c r="B5254" s="3"/>
    </row>
    <row r="5255" customFormat="false" ht="15.75" hidden="false" customHeight="false" outlineLevel="0" collapsed="false">
      <c r="A5255" s="22"/>
      <c r="B5255" s="3"/>
    </row>
    <row r="5256" customFormat="false" ht="15.75" hidden="false" customHeight="false" outlineLevel="0" collapsed="false">
      <c r="A5256" s="22"/>
      <c r="B5256" s="3"/>
    </row>
    <row r="5257" customFormat="false" ht="15.75" hidden="false" customHeight="false" outlineLevel="0" collapsed="false">
      <c r="A5257" s="22"/>
      <c r="B5257" s="3"/>
    </row>
    <row r="5258" customFormat="false" ht="15.75" hidden="false" customHeight="false" outlineLevel="0" collapsed="false">
      <c r="A5258" s="22"/>
      <c r="B5258" s="3"/>
    </row>
    <row r="5259" customFormat="false" ht="15.75" hidden="false" customHeight="false" outlineLevel="0" collapsed="false">
      <c r="A5259" s="22"/>
      <c r="B5259" s="3"/>
    </row>
    <row r="5260" customFormat="false" ht="15.75" hidden="false" customHeight="false" outlineLevel="0" collapsed="false">
      <c r="A5260" s="22"/>
      <c r="B5260" s="3"/>
    </row>
    <row r="5261" customFormat="false" ht="15.75" hidden="false" customHeight="false" outlineLevel="0" collapsed="false">
      <c r="A5261" s="22"/>
      <c r="B5261" s="3"/>
    </row>
    <row r="5262" customFormat="false" ht="15.75" hidden="false" customHeight="false" outlineLevel="0" collapsed="false">
      <c r="A5262" s="22"/>
      <c r="B5262" s="3"/>
    </row>
    <row r="5263" customFormat="false" ht="15.75" hidden="false" customHeight="false" outlineLevel="0" collapsed="false">
      <c r="A5263" s="22"/>
      <c r="B5263" s="3"/>
    </row>
    <row r="5264" customFormat="false" ht="15.75" hidden="false" customHeight="false" outlineLevel="0" collapsed="false">
      <c r="A5264" s="22"/>
      <c r="B5264" s="3"/>
    </row>
    <row r="5265" customFormat="false" ht="15.75" hidden="false" customHeight="false" outlineLevel="0" collapsed="false">
      <c r="A5265" s="22"/>
      <c r="B5265" s="3"/>
    </row>
    <row r="5266" customFormat="false" ht="15.75" hidden="false" customHeight="false" outlineLevel="0" collapsed="false">
      <c r="A5266" s="22"/>
      <c r="B5266" s="3"/>
    </row>
    <row r="5267" customFormat="false" ht="15.75" hidden="false" customHeight="false" outlineLevel="0" collapsed="false">
      <c r="A5267" s="22"/>
      <c r="B5267" s="3"/>
    </row>
    <row r="5268" customFormat="false" ht="15.75" hidden="false" customHeight="false" outlineLevel="0" collapsed="false">
      <c r="A5268" s="22"/>
      <c r="B5268" s="3"/>
    </row>
    <row r="5269" customFormat="false" ht="15.75" hidden="false" customHeight="false" outlineLevel="0" collapsed="false">
      <c r="A5269" s="22"/>
      <c r="B5269" s="3"/>
    </row>
    <row r="5270" customFormat="false" ht="15.75" hidden="false" customHeight="false" outlineLevel="0" collapsed="false">
      <c r="A5270" s="22"/>
      <c r="B5270" s="3"/>
    </row>
    <row r="5271" customFormat="false" ht="15.75" hidden="false" customHeight="false" outlineLevel="0" collapsed="false">
      <c r="A5271" s="22"/>
      <c r="B5271" s="3"/>
    </row>
    <row r="5272" customFormat="false" ht="15.75" hidden="false" customHeight="false" outlineLevel="0" collapsed="false">
      <c r="A5272" s="22"/>
      <c r="B5272" s="3"/>
    </row>
    <row r="5273" customFormat="false" ht="15.75" hidden="false" customHeight="false" outlineLevel="0" collapsed="false">
      <c r="A5273" s="22"/>
      <c r="B5273" s="3"/>
    </row>
    <row r="5274" customFormat="false" ht="15.75" hidden="false" customHeight="false" outlineLevel="0" collapsed="false">
      <c r="A5274" s="22"/>
      <c r="B5274" s="3"/>
    </row>
    <row r="5275" customFormat="false" ht="15.75" hidden="false" customHeight="false" outlineLevel="0" collapsed="false">
      <c r="A5275" s="22"/>
      <c r="B5275" s="3"/>
    </row>
    <row r="5276" customFormat="false" ht="15.75" hidden="false" customHeight="false" outlineLevel="0" collapsed="false">
      <c r="A5276" s="22"/>
      <c r="B5276" s="3"/>
    </row>
    <row r="5277" customFormat="false" ht="15.75" hidden="false" customHeight="false" outlineLevel="0" collapsed="false">
      <c r="A5277" s="22"/>
      <c r="B5277" s="3"/>
    </row>
    <row r="5278" customFormat="false" ht="15.75" hidden="false" customHeight="false" outlineLevel="0" collapsed="false">
      <c r="A5278" s="22"/>
      <c r="B5278" s="3"/>
    </row>
    <row r="5279" customFormat="false" ht="15.75" hidden="false" customHeight="false" outlineLevel="0" collapsed="false">
      <c r="A5279" s="22"/>
      <c r="B5279" s="3"/>
    </row>
    <row r="5280" customFormat="false" ht="15.75" hidden="false" customHeight="false" outlineLevel="0" collapsed="false">
      <c r="A5280" s="22"/>
      <c r="B5280" s="3"/>
    </row>
    <row r="5281" customFormat="false" ht="15.75" hidden="false" customHeight="false" outlineLevel="0" collapsed="false">
      <c r="A5281" s="22"/>
      <c r="B5281" s="3"/>
    </row>
    <row r="5282" customFormat="false" ht="15.75" hidden="false" customHeight="false" outlineLevel="0" collapsed="false">
      <c r="A5282" s="22"/>
      <c r="B5282" s="3"/>
    </row>
    <row r="5283" customFormat="false" ht="15.75" hidden="false" customHeight="false" outlineLevel="0" collapsed="false">
      <c r="A5283" s="22"/>
      <c r="B5283" s="3"/>
    </row>
    <row r="5284" customFormat="false" ht="15.75" hidden="false" customHeight="false" outlineLevel="0" collapsed="false">
      <c r="A5284" s="22"/>
      <c r="B5284" s="3"/>
    </row>
    <row r="5285" customFormat="false" ht="15.75" hidden="false" customHeight="false" outlineLevel="0" collapsed="false">
      <c r="A5285" s="22"/>
      <c r="B5285" s="3"/>
    </row>
    <row r="5286" customFormat="false" ht="15.75" hidden="false" customHeight="false" outlineLevel="0" collapsed="false">
      <c r="A5286" s="22"/>
      <c r="B5286" s="3"/>
    </row>
    <row r="5287" customFormat="false" ht="15.75" hidden="false" customHeight="false" outlineLevel="0" collapsed="false">
      <c r="A5287" s="22"/>
      <c r="B5287" s="3"/>
    </row>
    <row r="5288" customFormat="false" ht="15.75" hidden="false" customHeight="false" outlineLevel="0" collapsed="false">
      <c r="A5288" s="22"/>
      <c r="B5288" s="3"/>
    </row>
    <row r="5289" customFormat="false" ht="15.75" hidden="false" customHeight="false" outlineLevel="0" collapsed="false">
      <c r="A5289" s="22"/>
      <c r="B5289" s="3"/>
    </row>
    <row r="5290" customFormat="false" ht="15.75" hidden="false" customHeight="false" outlineLevel="0" collapsed="false">
      <c r="A5290" s="22"/>
      <c r="B5290" s="3"/>
    </row>
    <row r="5291" customFormat="false" ht="15.75" hidden="false" customHeight="false" outlineLevel="0" collapsed="false">
      <c r="A5291" s="22"/>
      <c r="B5291" s="3"/>
    </row>
    <row r="5292" customFormat="false" ht="15.75" hidden="false" customHeight="false" outlineLevel="0" collapsed="false">
      <c r="A5292" s="22"/>
      <c r="B5292" s="3"/>
    </row>
    <row r="5293" customFormat="false" ht="15.75" hidden="false" customHeight="false" outlineLevel="0" collapsed="false">
      <c r="A5293" s="22"/>
      <c r="B5293" s="3"/>
    </row>
    <row r="5294" customFormat="false" ht="15.75" hidden="false" customHeight="false" outlineLevel="0" collapsed="false">
      <c r="A5294" s="22"/>
      <c r="B5294" s="3"/>
    </row>
    <row r="5295" customFormat="false" ht="15.75" hidden="false" customHeight="false" outlineLevel="0" collapsed="false">
      <c r="A5295" s="22"/>
      <c r="B5295" s="3"/>
    </row>
    <row r="5296" customFormat="false" ht="15.75" hidden="false" customHeight="false" outlineLevel="0" collapsed="false">
      <c r="A5296" s="22"/>
      <c r="B5296" s="3"/>
    </row>
    <row r="5297" customFormat="false" ht="15.75" hidden="false" customHeight="false" outlineLevel="0" collapsed="false">
      <c r="A5297" s="22"/>
      <c r="B5297" s="3"/>
    </row>
    <row r="5298" customFormat="false" ht="15.75" hidden="false" customHeight="false" outlineLevel="0" collapsed="false">
      <c r="A5298" s="22"/>
      <c r="B5298" s="3"/>
    </row>
    <row r="5299" customFormat="false" ht="15.75" hidden="false" customHeight="false" outlineLevel="0" collapsed="false">
      <c r="A5299" s="22"/>
      <c r="B5299" s="3"/>
    </row>
    <row r="5300" customFormat="false" ht="15.75" hidden="false" customHeight="false" outlineLevel="0" collapsed="false">
      <c r="A5300" s="22"/>
      <c r="B5300" s="3"/>
    </row>
    <row r="5301" customFormat="false" ht="15.75" hidden="false" customHeight="false" outlineLevel="0" collapsed="false">
      <c r="A5301" s="22"/>
      <c r="B5301" s="3"/>
    </row>
    <row r="5302" customFormat="false" ht="15.75" hidden="false" customHeight="false" outlineLevel="0" collapsed="false">
      <c r="A5302" s="22"/>
      <c r="B5302" s="3"/>
    </row>
    <row r="5303" customFormat="false" ht="15.75" hidden="false" customHeight="false" outlineLevel="0" collapsed="false">
      <c r="A5303" s="22"/>
      <c r="B5303" s="3"/>
    </row>
    <row r="5304" customFormat="false" ht="15.75" hidden="false" customHeight="false" outlineLevel="0" collapsed="false">
      <c r="A5304" s="22"/>
      <c r="B5304" s="3"/>
    </row>
    <row r="5305" customFormat="false" ht="15.75" hidden="false" customHeight="false" outlineLevel="0" collapsed="false">
      <c r="A5305" s="22"/>
      <c r="B5305" s="3"/>
    </row>
    <row r="5306" customFormat="false" ht="15.75" hidden="false" customHeight="false" outlineLevel="0" collapsed="false">
      <c r="A5306" s="22"/>
      <c r="B5306" s="3"/>
    </row>
    <row r="5307" customFormat="false" ht="15.75" hidden="false" customHeight="false" outlineLevel="0" collapsed="false">
      <c r="A5307" s="22"/>
      <c r="B5307" s="3"/>
    </row>
    <row r="5308" customFormat="false" ht="15.75" hidden="false" customHeight="false" outlineLevel="0" collapsed="false">
      <c r="A5308" s="22"/>
      <c r="B5308" s="3"/>
    </row>
    <row r="5309" customFormat="false" ht="15.75" hidden="false" customHeight="false" outlineLevel="0" collapsed="false">
      <c r="A5309" s="22"/>
      <c r="B5309" s="3"/>
    </row>
    <row r="5310" customFormat="false" ht="15.75" hidden="false" customHeight="false" outlineLevel="0" collapsed="false">
      <c r="A5310" s="22"/>
      <c r="B5310" s="3"/>
    </row>
    <row r="5311" customFormat="false" ht="15.75" hidden="false" customHeight="false" outlineLevel="0" collapsed="false">
      <c r="A5311" s="22"/>
      <c r="B5311" s="3"/>
    </row>
    <row r="5312" customFormat="false" ht="15.75" hidden="false" customHeight="false" outlineLevel="0" collapsed="false">
      <c r="A5312" s="22"/>
      <c r="B5312" s="3"/>
    </row>
    <row r="5313" customFormat="false" ht="15.75" hidden="false" customHeight="false" outlineLevel="0" collapsed="false">
      <c r="A5313" s="22"/>
      <c r="B5313" s="3"/>
    </row>
    <row r="5314" customFormat="false" ht="15.75" hidden="false" customHeight="false" outlineLevel="0" collapsed="false">
      <c r="A5314" s="22"/>
      <c r="B5314" s="3"/>
    </row>
    <row r="5315" customFormat="false" ht="15.75" hidden="false" customHeight="false" outlineLevel="0" collapsed="false">
      <c r="A5315" s="22"/>
      <c r="B5315" s="3"/>
    </row>
    <row r="5316" customFormat="false" ht="15.75" hidden="false" customHeight="false" outlineLevel="0" collapsed="false">
      <c r="A5316" s="22"/>
      <c r="B5316" s="3"/>
    </row>
    <row r="5317" customFormat="false" ht="15.75" hidden="false" customHeight="false" outlineLevel="0" collapsed="false">
      <c r="A5317" s="22"/>
      <c r="B5317" s="3"/>
    </row>
    <row r="5318" customFormat="false" ht="15.75" hidden="false" customHeight="false" outlineLevel="0" collapsed="false">
      <c r="A5318" s="22"/>
      <c r="B5318" s="3"/>
    </row>
    <row r="5319" customFormat="false" ht="15.75" hidden="false" customHeight="false" outlineLevel="0" collapsed="false">
      <c r="A5319" s="22"/>
      <c r="B5319" s="3"/>
    </row>
    <row r="5320" customFormat="false" ht="15.75" hidden="false" customHeight="false" outlineLevel="0" collapsed="false">
      <c r="A5320" s="22"/>
      <c r="B5320" s="3"/>
    </row>
    <row r="5321" customFormat="false" ht="15.75" hidden="false" customHeight="false" outlineLevel="0" collapsed="false">
      <c r="A5321" s="22"/>
      <c r="B5321" s="3"/>
    </row>
    <row r="5322" customFormat="false" ht="15.75" hidden="false" customHeight="false" outlineLevel="0" collapsed="false">
      <c r="A5322" s="22"/>
      <c r="B5322" s="3"/>
    </row>
    <row r="5323" customFormat="false" ht="15.75" hidden="false" customHeight="false" outlineLevel="0" collapsed="false">
      <c r="A5323" s="22"/>
      <c r="B5323" s="3"/>
    </row>
    <row r="5324" customFormat="false" ht="15.75" hidden="false" customHeight="false" outlineLevel="0" collapsed="false">
      <c r="A5324" s="22"/>
      <c r="B5324" s="3"/>
    </row>
    <row r="5325" customFormat="false" ht="15.75" hidden="false" customHeight="false" outlineLevel="0" collapsed="false">
      <c r="A5325" s="22"/>
      <c r="B5325" s="3"/>
    </row>
    <row r="5326" customFormat="false" ht="15.75" hidden="false" customHeight="false" outlineLevel="0" collapsed="false">
      <c r="A5326" s="22"/>
      <c r="B5326" s="3"/>
    </row>
    <row r="5327" customFormat="false" ht="15.75" hidden="false" customHeight="false" outlineLevel="0" collapsed="false">
      <c r="A5327" s="22"/>
      <c r="B5327" s="3"/>
    </row>
    <row r="5328" customFormat="false" ht="15.75" hidden="false" customHeight="false" outlineLevel="0" collapsed="false">
      <c r="A5328" s="22"/>
      <c r="B5328" s="3"/>
    </row>
    <row r="5329" customFormat="false" ht="15.75" hidden="false" customHeight="false" outlineLevel="0" collapsed="false">
      <c r="A5329" s="22"/>
      <c r="B5329" s="3"/>
    </row>
    <row r="5330" customFormat="false" ht="15.75" hidden="false" customHeight="false" outlineLevel="0" collapsed="false">
      <c r="A5330" s="22"/>
      <c r="B5330" s="3"/>
    </row>
    <row r="5331" customFormat="false" ht="15.75" hidden="false" customHeight="false" outlineLevel="0" collapsed="false">
      <c r="A5331" s="22"/>
      <c r="B5331" s="3"/>
    </row>
    <row r="5332" customFormat="false" ht="15.75" hidden="false" customHeight="false" outlineLevel="0" collapsed="false">
      <c r="A5332" s="22"/>
      <c r="B5332" s="3"/>
    </row>
    <row r="5333" customFormat="false" ht="15.75" hidden="false" customHeight="false" outlineLevel="0" collapsed="false">
      <c r="A5333" s="22"/>
      <c r="B5333" s="3"/>
    </row>
    <row r="5334" customFormat="false" ht="15.75" hidden="false" customHeight="false" outlineLevel="0" collapsed="false">
      <c r="A5334" s="22"/>
      <c r="B5334" s="3"/>
    </row>
    <row r="5335" customFormat="false" ht="15.75" hidden="false" customHeight="false" outlineLevel="0" collapsed="false">
      <c r="A5335" s="22"/>
      <c r="B5335" s="3"/>
    </row>
    <row r="5336" customFormat="false" ht="15.75" hidden="false" customHeight="false" outlineLevel="0" collapsed="false">
      <c r="A5336" s="22"/>
      <c r="B5336" s="3"/>
    </row>
    <row r="5337" customFormat="false" ht="15.75" hidden="false" customHeight="false" outlineLevel="0" collapsed="false">
      <c r="A5337" s="22"/>
      <c r="B5337" s="3"/>
    </row>
    <row r="5338" customFormat="false" ht="15.75" hidden="false" customHeight="false" outlineLevel="0" collapsed="false">
      <c r="A5338" s="22"/>
      <c r="B5338" s="3"/>
    </row>
    <row r="5339" customFormat="false" ht="15.75" hidden="false" customHeight="false" outlineLevel="0" collapsed="false">
      <c r="A5339" s="22"/>
      <c r="B5339" s="3"/>
    </row>
    <row r="5340" customFormat="false" ht="15.75" hidden="false" customHeight="false" outlineLevel="0" collapsed="false">
      <c r="A5340" s="22"/>
      <c r="B5340" s="3"/>
    </row>
    <row r="5341" customFormat="false" ht="15.75" hidden="false" customHeight="false" outlineLevel="0" collapsed="false">
      <c r="A5341" s="22"/>
      <c r="B5341" s="3"/>
    </row>
    <row r="5342" customFormat="false" ht="15.75" hidden="false" customHeight="false" outlineLevel="0" collapsed="false">
      <c r="A5342" s="22"/>
      <c r="B5342" s="3"/>
    </row>
    <row r="5343" customFormat="false" ht="15.75" hidden="false" customHeight="false" outlineLevel="0" collapsed="false">
      <c r="A5343" s="22"/>
      <c r="B5343" s="3"/>
    </row>
    <row r="5344" customFormat="false" ht="15.75" hidden="false" customHeight="false" outlineLevel="0" collapsed="false">
      <c r="A5344" s="22"/>
      <c r="B5344" s="3"/>
    </row>
    <row r="5345" customFormat="false" ht="15.75" hidden="false" customHeight="false" outlineLevel="0" collapsed="false">
      <c r="A5345" s="22"/>
      <c r="B5345" s="3"/>
    </row>
    <row r="5346" customFormat="false" ht="15.75" hidden="false" customHeight="false" outlineLevel="0" collapsed="false">
      <c r="A5346" s="22"/>
      <c r="B5346" s="3"/>
    </row>
    <row r="5347" customFormat="false" ht="15.75" hidden="false" customHeight="false" outlineLevel="0" collapsed="false">
      <c r="A5347" s="22"/>
      <c r="B5347" s="3"/>
    </row>
    <row r="5348" customFormat="false" ht="15.75" hidden="false" customHeight="false" outlineLevel="0" collapsed="false">
      <c r="A5348" s="22"/>
      <c r="B5348" s="3"/>
    </row>
    <row r="5349" customFormat="false" ht="15.75" hidden="false" customHeight="false" outlineLevel="0" collapsed="false">
      <c r="A5349" s="22"/>
      <c r="B5349" s="3"/>
    </row>
    <row r="5350" customFormat="false" ht="15.75" hidden="false" customHeight="false" outlineLevel="0" collapsed="false">
      <c r="A5350" s="22"/>
      <c r="B5350" s="3"/>
    </row>
    <row r="5351" customFormat="false" ht="15.75" hidden="false" customHeight="false" outlineLevel="0" collapsed="false">
      <c r="A5351" s="22"/>
      <c r="B5351" s="3"/>
    </row>
    <row r="5352" customFormat="false" ht="15.75" hidden="false" customHeight="false" outlineLevel="0" collapsed="false">
      <c r="A5352" s="22"/>
      <c r="B5352" s="3"/>
    </row>
    <row r="5353" customFormat="false" ht="15.75" hidden="false" customHeight="false" outlineLevel="0" collapsed="false">
      <c r="A5353" s="22"/>
      <c r="B5353" s="3"/>
    </row>
    <row r="5354" customFormat="false" ht="15.75" hidden="false" customHeight="false" outlineLevel="0" collapsed="false">
      <c r="A5354" s="22"/>
      <c r="B5354" s="3"/>
    </row>
    <row r="5355" customFormat="false" ht="15.75" hidden="false" customHeight="false" outlineLevel="0" collapsed="false">
      <c r="A5355" s="22"/>
      <c r="B5355" s="3"/>
    </row>
    <row r="5356" customFormat="false" ht="15.75" hidden="false" customHeight="false" outlineLevel="0" collapsed="false">
      <c r="A5356" s="22"/>
      <c r="B5356" s="3"/>
    </row>
    <row r="5357" customFormat="false" ht="15.75" hidden="false" customHeight="false" outlineLevel="0" collapsed="false">
      <c r="A5357" s="22"/>
      <c r="B5357" s="3"/>
    </row>
    <row r="5358" customFormat="false" ht="15.75" hidden="false" customHeight="false" outlineLevel="0" collapsed="false">
      <c r="A5358" s="22"/>
      <c r="B5358" s="3"/>
    </row>
    <row r="5359" customFormat="false" ht="15.75" hidden="false" customHeight="false" outlineLevel="0" collapsed="false">
      <c r="A5359" s="22"/>
      <c r="B5359" s="3"/>
    </row>
    <row r="5360" customFormat="false" ht="15.75" hidden="false" customHeight="false" outlineLevel="0" collapsed="false">
      <c r="A5360" s="22"/>
      <c r="B5360" s="3"/>
    </row>
    <row r="5361" customFormat="false" ht="15.75" hidden="false" customHeight="false" outlineLevel="0" collapsed="false">
      <c r="A5361" s="22"/>
      <c r="B5361" s="3"/>
    </row>
    <row r="5362" customFormat="false" ht="15.75" hidden="false" customHeight="false" outlineLevel="0" collapsed="false">
      <c r="A5362" s="22"/>
      <c r="B5362" s="3"/>
    </row>
    <row r="5363" customFormat="false" ht="15.75" hidden="false" customHeight="false" outlineLevel="0" collapsed="false">
      <c r="A5363" s="22"/>
      <c r="B5363" s="3"/>
    </row>
    <row r="5364" customFormat="false" ht="15.75" hidden="false" customHeight="false" outlineLevel="0" collapsed="false">
      <c r="A5364" s="22"/>
      <c r="B5364" s="3"/>
    </row>
    <row r="5365" customFormat="false" ht="15.75" hidden="false" customHeight="false" outlineLevel="0" collapsed="false">
      <c r="A5365" s="22"/>
      <c r="B5365" s="3"/>
    </row>
    <row r="5366" customFormat="false" ht="15.75" hidden="false" customHeight="false" outlineLevel="0" collapsed="false">
      <c r="A5366" s="22"/>
      <c r="B5366" s="3"/>
    </row>
    <row r="5367" customFormat="false" ht="15.75" hidden="false" customHeight="false" outlineLevel="0" collapsed="false">
      <c r="A5367" s="22"/>
      <c r="B5367" s="3"/>
    </row>
    <row r="5368" customFormat="false" ht="15.75" hidden="false" customHeight="false" outlineLevel="0" collapsed="false">
      <c r="A5368" s="22"/>
      <c r="B5368" s="3"/>
    </row>
    <row r="5369" customFormat="false" ht="15.75" hidden="false" customHeight="false" outlineLevel="0" collapsed="false">
      <c r="A5369" s="22"/>
      <c r="B5369" s="3"/>
    </row>
    <row r="5370" customFormat="false" ht="15.75" hidden="false" customHeight="false" outlineLevel="0" collapsed="false">
      <c r="A5370" s="22"/>
      <c r="B5370" s="3"/>
    </row>
    <row r="5371" customFormat="false" ht="15.75" hidden="false" customHeight="false" outlineLevel="0" collapsed="false">
      <c r="A5371" s="22"/>
      <c r="B5371" s="3"/>
    </row>
    <row r="5372" customFormat="false" ht="15.75" hidden="false" customHeight="false" outlineLevel="0" collapsed="false">
      <c r="A5372" s="22"/>
      <c r="B5372" s="3"/>
    </row>
    <row r="5373" customFormat="false" ht="15.75" hidden="false" customHeight="false" outlineLevel="0" collapsed="false">
      <c r="A5373" s="22"/>
      <c r="B5373" s="3"/>
    </row>
    <row r="5374" customFormat="false" ht="15.75" hidden="false" customHeight="false" outlineLevel="0" collapsed="false">
      <c r="A5374" s="22"/>
      <c r="B5374" s="3"/>
    </row>
    <row r="5375" customFormat="false" ht="15.75" hidden="false" customHeight="false" outlineLevel="0" collapsed="false">
      <c r="A5375" s="22"/>
      <c r="B5375" s="3"/>
    </row>
    <row r="5376" customFormat="false" ht="15.75" hidden="false" customHeight="false" outlineLevel="0" collapsed="false">
      <c r="A5376" s="22"/>
      <c r="B5376" s="3"/>
    </row>
    <row r="5377" customFormat="false" ht="15.75" hidden="false" customHeight="false" outlineLevel="0" collapsed="false">
      <c r="A5377" s="22"/>
      <c r="B5377" s="3"/>
    </row>
    <row r="5378" customFormat="false" ht="15.75" hidden="false" customHeight="false" outlineLevel="0" collapsed="false">
      <c r="A5378" s="22"/>
      <c r="B5378" s="3"/>
    </row>
    <row r="5379" customFormat="false" ht="15.75" hidden="false" customHeight="false" outlineLevel="0" collapsed="false">
      <c r="A5379" s="22"/>
      <c r="B5379" s="3"/>
    </row>
    <row r="5380" customFormat="false" ht="15.75" hidden="false" customHeight="false" outlineLevel="0" collapsed="false">
      <c r="A5380" s="22"/>
      <c r="B5380" s="3"/>
    </row>
    <row r="5381" customFormat="false" ht="15.75" hidden="false" customHeight="false" outlineLevel="0" collapsed="false">
      <c r="A5381" s="22"/>
      <c r="B5381" s="3"/>
    </row>
    <row r="5382" customFormat="false" ht="15.75" hidden="false" customHeight="false" outlineLevel="0" collapsed="false">
      <c r="A5382" s="22"/>
      <c r="B5382" s="3"/>
    </row>
    <row r="5383" customFormat="false" ht="15.75" hidden="false" customHeight="false" outlineLevel="0" collapsed="false">
      <c r="A5383" s="22"/>
      <c r="B5383" s="3"/>
    </row>
    <row r="5384" customFormat="false" ht="15.75" hidden="false" customHeight="false" outlineLevel="0" collapsed="false">
      <c r="A5384" s="22"/>
      <c r="B5384" s="3"/>
    </row>
    <row r="5385" customFormat="false" ht="15.75" hidden="false" customHeight="false" outlineLevel="0" collapsed="false">
      <c r="A5385" s="22"/>
      <c r="B5385" s="3"/>
    </row>
    <row r="5386" customFormat="false" ht="15.75" hidden="false" customHeight="false" outlineLevel="0" collapsed="false">
      <c r="A5386" s="22"/>
      <c r="B5386" s="3"/>
    </row>
    <row r="5387" customFormat="false" ht="15.75" hidden="false" customHeight="false" outlineLevel="0" collapsed="false">
      <c r="A5387" s="22"/>
      <c r="B5387" s="3"/>
    </row>
    <row r="5388" customFormat="false" ht="15.75" hidden="false" customHeight="false" outlineLevel="0" collapsed="false">
      <c r="A5388" s="22"/>
      <c r="B5388" s="3"/>
    </row>
    <row r="5389" customFormat="false" ht="15.75" hidden="false" customHeight="false" outlineLevel="0" collapsed="false">
      <c r="A5389" s="22"/>
      <c r="B5389" s="3"/>
    </row>
    <row r="5390" customFormat="false" ht="15.75" hidden="false" customHeight="false" outlineLevel="0" collapsed="false">
      <c r="A5390" s="22"/>
      <c r="B5390" s="3"/>
    </row>
    <row r="5391" customFormat="false" ht="15.75" hidden="false" customHeight="false" outlineLevel="0" collapsed="false">
      <c r="A5391" s="22"/>
      <c r="B5391" s="3"/>
    </row>
    <row r="5392" customFormat="false" ht="15.75" hidden="false" customHeight="false" outlineLevel="0" collapsed="false">
      <c r="A5392" s="22"/>
      <c r="B5392" s="3"/>
    </row>
    <row r="5393" customFormat="false" ht="15.75" hidden="false" customHeight="false" outlineLevel="0" collapsed="false">
      <c r="A5393" s="22"/>
      <c r="B5393" s="3"/>
    </row>
    <row r="5394" customFormat="false" ht="15.75" hidden="false" customHeight="false" outlineLevel="0" collapsed="false">
      <c r="A5394" s="22"/>
      <c r="B5394" s="3"/>
    </row>
    <row r="5395" customFormat="false" ht="15.75" hidden="false" customHeight="false" outlineLevel="0" collapsed="false">
      <c r="A5395" s="22"/>
      <c r="B5395" s="3"/>
    </row>
    <row r="5396" customFormat="false" ht="15.75" hidden="false" customHeight="false" outlineLevel="0" collapsed="false">
      <c r="A5396" s="22"/>
      <c r="B5396" s="3"/>
    </row>
    <row r="5397" customFormat="false" ht="15.75" hidden="false" customHeight="false" outlineLevel="0" collapsed="false">
      <c r="A5397" s="22"/>
      <c r="B5397" s="3"/>
    </row>
    <row r="5398" customFormat="false" ht="15.75" hidden="false" customHeight="false" outlineLevel="0" collapsed="false">
      <c r="A5398" s="22"/>
      <c r="B5398" s="3"/>
    </row>
    <row r="5399" customFormat="false" ht="15.75" hidden="false" customHeight="false" outlineLevel="0" collapsed="false">
      <c r="A5399" s="22"/>
      <c r="B5399" s="3"/>
    </row>
    <row r="5400" customFormat="false" ht="15.75" hidden="false" customHeight="false" outlineLevel="0" collapsed="false">
      <c r="A5400" s="22"/>
      <c r="B5400" s="3"/>
    </row>
    <row r="5401" customFormat="false" ht="15.75" hidden="false" customHeight="false" outlineLevel="0" collapsed="false">
      <c r="A5401" s="22"/>
      <c r="B5401" s="3"/>
    </row>
    <row r="5402" customFormat="false" ht="15.75" hidden="false" customHeight="false" outlineLevel="0" collapsed="false">
      <c r="A5402" s="22"/>
      <c r="B5402" s="3"/>
    </row>
    <row r="5403" customFormat="false" ht="15.75" hidden="false" customHeight="false" outlineLevel="0" collapsed="false">
      <c r="A5403" s="22"/>
      <c r="B5403" s="3"/>
    </row>
    <row r="5404" customFormat="false" ht="15.75" hidden="false" customHeight="false" outlineLevel="0" collapsed="false">
      <c r="A5404" s="22"/>
      <c r="B5404" s="3"/>
    </row>
    <row r="5405" customFormat="false" ht="15.75" hidden="false" customHeight="false" outlineLevel="0" collapsed="false">
      <c r="A5405" s="22"/>
      <c r="B5405" s="3"/>
    </row>
    <row r="5406" customFormat="false" ht="15.75" hidden="false" customHeight="false" outlineLevel="0" collapsed="false">
      <c r="A5406" s="22"/>
      <c r="B5406" s="3"/>
    </row>
    <row r="5407" customFormat="false" ht="15.75" hidden="false" customHeight="false" outlineLevel="0" collapsed="false">
      <c r="A5407" s="22"/>
      <c r="B5407" s="3"/>
    </row>
    <row r="5408" customFormat="false" ht="15.75" hidden="false" customHeight="false" outlineLevel="0" collapsed="false">
      <c r="A5408" s="22"/>
      <c r="B5408" s="3"/>
    </row>
    <row r="5409" customFormat="false" ht="15.75" hidden="false" customHeight="false" outlineLevel="0" collapsed="false">
      <c r="A5409" s="22"/>
      <c r="B5409" s="3"/>
    </row>
    <row r="5410" customFormat="false" ht="15.75" hidden="false" customHeight="false" outlineLevel="0" collapsed="false">
      <c r="A5410" s="22"/>
      <c r="B5410" s="3"/>
    </row>
    <row r="5411" customFormat="false" ht="15.75" hidden="false" customHeight="false" outlineLevel="0" collapsed="false">
      <c r="A5411" s="22"/>
      <c r="B5411" s="3"/>
    </row>
    <row r="5412" customFormat="false" ht="15.75" hidden="false" customHeight="false" outlineLevel="0" collapsed="false">
      <c r="A5412" s="22"/>
      <c r="B5412" s="3"/>
    </row>
    <row r="5413" customFormat="false" ht="15.75" hidden="false" customHeight="false" outlineLevel="0" collapsed="false">
      <c r="A5413" s="22"/>
      <c r="B5413" s="3"/>
    </row>
    <row r="5414" customFormat="false" ht="15.75" hidden="false" customHeight="false" outlineLevel="0" collapsed="false">
      <c r="A5414" s="22"/>
      <c r="B5414" s="3"/>
    </row>
    <row r="5415" customFormat="false" ht="15.75" hidden="false" customHeight="false" outlineLevel="0" collapsed="false">
      <c r="A5415" s="22"/>
      <c r="B5415" s="3"/>
    </row>
    <row r="5416" customFormat="false" ht="15.75" hidden="false" customHeight="false" outlineLevel="0" collapsed="false">
      <c r="A5416" s="22"/>
      <c r="B5416" s="3"/>
    </row>
    <row r="5417" customFormat="false" ht="15.75" hidden="false" customHeight="false" outlineLevel="0" collapsed="false">
      <c r="A5417" s="22"/>
      <c r="B5417" s="3"/>
    </row>
    <row r="5418" customFormat="false" ht="15.75" hidden="false" customHeight="false" outlineLevel="0" collapsed="false">
      <c r="A5418" s="22"/>
      <c r="B5418" s="3"/>
    </row>
    <row r="5419" customFormat="false" ht="15.75" hidden="false" customHeight="false" outlineLevel="0" collapsed="false">
      <c r="A5419" s="22"/>
      <c r="B5419" s="3"/>
    </row>
    <row r="5420" customFormat="false" ht="15.75" hidden="false" customHeight="false" outlineLevel="0" collapsed="false">
      <c r="A5420" s="22"/>
      <c r="B5420" s="3"/>
    </row>
    <row r="5421" customFormat="false" ht="15.75" hidden="false" customHeight="false" outlineLevel="0" collapsed="false">
      <c r="A5421" s="22"/>
      <c r="B5421" s="3"/>
    </row>
    <row r="5422" customFormat="false" ht="15.75" hidden="false" customHeight="false" outlineLevel="0" collapsed="false">
      <c r="A5422" s="22"/>
      <c r="B5422" s="3"/>
    </row>
    <row r="5423" customFormat="false" ht="15.75" hidden="false" customHeight="false" outlineLevel="0" collapsed="false">
      <c r="A5423" s="22"/>
      <c r="B5423" s="3"/>
    </row>
    <row r="5424" customFormat="false" ht="15.75" hidden="false" customHeight="false" outlineLevel="0" collapsed="false">
      <c r="A5424" s="22"/>
      <c r="B5424" s="3"/>
    </row>
    <row r="5425" customFormat="false" ht="15.75" hidden="false" customHeight="false" outlineLevel="0" collapsed="false">
      <c r="A5425" s="22"/>
      <c r="B5425" s="3"/>
    </row>
    <row r="5426" customFormat="false" ht="15.75" hidden="false" customHeight="false" outlineLevel="0" collapsed="false">
      <c r="A5426" s="22"/>
      <c r="B5426" s="3"/>
    </row>
    <row r="5427" customFormat="false" ht="15.75" hidden="false" customHeight="false" outlineLevel="0" collapsed="false">
      <c r="A5427" s="22"/>
      <c r="B5427" s="3"/>
    </row>
    <row r="5428" customFormat="false" ht="15.75" hidden="false" customHeight="false" outlineLevel="0" collapsed="false">
      <c r="A5428" s="22"/>
      <c r="B5428" s="3"/>
    </row>
    <row r="5429" customFormat="false" ht="15.75" hidden="false" customHeight="false" outlineLevel="0" collapsed="false">
      <c r="A5429" s="22"/>
      <c r="B5429" s="3"/>
    </row>
    <row r="5430" customFormat="false" ht="15.75" hidden="false" customHeight="false" outlineLevel="0" collapsed="false">
      <c r="A5430" s="22"/>
      <c r="B5430" s="3"/>
    </row>
    <row r="5431" customFormat="false" ht="15.75" hidden="false" customHeight="false" outlineLevel="0" collapsed="false">
      <c r="A5431" s="22"/>
      <c r="B5431" s="3"/>
    </row>
    <row r="5432" customFormat="false" ht="15.75" hidden="false" customHeight="false" outlineLevel="0" collapsed="false">
      <c r="A5432" s="22"/>
      <c r="B5432" s="3"/>
    </row>
    <row r="5433" customFormat="false" ht="15.75" hidden="false" customHeight="false" outlineLevel="0" collapsed="false">
      <c r="A5433" s="22"/>
      <c r="B5433" s="3"/>
    </row>
    <row r="5434" customFormat="false" ht="15.75" hidden="false" customHeight="false" outlineLevel="0" collapsed="false">
      <c r="A5434" s="22"/>
      <c r="B5434" s="3"/>
    </row>
    <row r="5435" customFormat="false" ht="15.75" hidden="false" customHeight="false" outlineLevel="0" collapsed="false">
      <c r="A5435" s="22"/>
      <c r="B5435" s="3"/>
    </row>
    <row r="5436" customFormat="false" ht="15.75" hidden="false" customHeight="false" outlineLevel="0" collapsed="false">
      <c r="A5436" s="22"/>
      <c r="B5436" s="3"/>
    </row>
    <row r="5437" customFormat="false" ht="15.75" hidden="false" customHeight="false" outlineLevel="0" collapsed="false">
      <c r="A5437" s="22"/>
      <c r="B5437" s="3"/>
    </row>
    <row r="5438" customFormat="false" ht="15.75" hidden="false" customHeight="false" outlineLevel="0" collapsed="false">
      <c r="A5438" s="22"/>
      <c r="B5438" s="3"/>
    </row>
    <row r="5439" customFormat="false" ht="15.75" hidden="false" customHeight="false" outlineLevel="0" collapsed="false">
      <c r="A5439" s="22"/>
      <c r="B5439" s="3"/>
    </row>
    <row r="5440" customFormat="false" ht="15.75" hidden="false" customHeight="false" outlineLevel="0" collapsed="false">
      <c r="A5440" s="22"/>
      <c r="B5440" s="3"/>
    </row>
    <row r="5441" customFormat="false" ht="15.75" hidden="false" customHeight="false" outlineLevel="0" collapsed="false">
      <c r="A5441" s="22"/>
      <c r="B5441" s="3"/>
    </row>
    <row r="5442" customFormat="false" ht="15.75" hidden="false" customHeight="false" outlineLevel="0" collapsed="false">
      <c r="A5442" s="22"/>
      <c r="B5442" s="3"/>
    </row>
    <row r="5443" customFormat="false" ht="15.75" hidden="false" customHeight="false" outlineLevel="0" collapsed="false">
      <c r="A5443" s="22"/>
      <c r="B5443" s="3"/>
    </row>
    <row r="5444" customFormat="false" ht="15.75" hidden="false" customHeight="false" outlineLevel="0" collapsed="false">
      <c r="A5444" s="22"/>
      <c r="B5444" s="3"/>
    </row>
    <row r="5445" customFormat="false" ht="15.75" hidden="false" customHeight="false" outlineLevel="0" collapsed="false">
      <c r="A5445" s="22"/>
      <c r="B5445" s="3"/>
    </row>
    <row r="5446" customFormat="false" ht="15.75" hidden="false" customHeight="false" outlineLevel="0" collapsed="false">
      <c r="A5446" s="22"/>
      <c r="B5446" s="3"/>
    </row>
    <row r="5447" customFormat="false" ht="15.75" hidden="false" customHeight="false" outlineLevel="0" collapsed="false">
      <c r="A5447" s="22"/>
      <c r="B5447" s="3"/>
    </row>
    <row r="5448" customFormat="false" ht="15.75" hidden="false" customHeight="false" outlineLevel="0" collapsed="false">
      <c r="A5448" s="22"/>
      <c r="B5448" s="3"/>
    </row>
    <row r="5449" customFormat="false" ht="15.75" hidden="false" customHeight="false" outlineLevel="0" collapsed="false">
      <c r="A5449" s="22"/>
      <c r="B5449" s="3"/>
    </row>
    <row r="5450" customFormat="false" ht="15.75" hidden="false" customHeight="false" outlineLevel="0" collapsed="false">
      <c r="A5450" s="22"/>
      <c r="B5450" s="3"/>
    </row>
    <row r="5451" customFormat="false" ht="15.75" hidden="false" customHeight="false" outlineLevel="0" collapsed="false">
      <c r="A5451" s="22"/>
      <c r="B5451" s="3"/>
    </row>
    <row r="5452" customFormat="false" ht="15.75" hidden="false" customHeight="false" outlineLevel="0" collapsed="false">
      <c r="A5452" s="22"/>
      <c r="B5452" s="3"/>
    </row>
    <row r="5453" customFormat="false" ht="15.75" hidden="false" customHeight="false" outlineLevel="0" collapsed="false">
      <c r="A5453" s="22"/>
      <c r="B5453" s="3"/>
    </row>
    <row r="5454" customFormat="false" ht="15.75" hidden="false" customHeight="false" outlineLevel="0" collapsed="false">
      <c r="A5454" s="22"/>
      <c r="B5454" s="3"/>
    </row>
    <row r="5455" customFormat="false" ht="15.75" hidden="false" customHeight="false" outlineLevel="0" collapsed="false">
      <c r="A5455" s="22"/>
      <c r="B5455" s="3"/>
    </row>
    <row r="5456" customFormat="false" ht="15.75" hidden="false" customHeight="false" outlineLevel="0" collapsed="false">
      <c r="A5456" s="22"/>
      <c r="B5456" s="3"/>
    </row>
    <row r="5457" customFormat="false" ht="15.75" hidden="false" customHeight="false" outlineLevel="0" collapsed="false">
      <c r="A5457" s="22"/>
      <c r="B5457" s="3"/>
    </row>
    <row r="5458" customFormat="false" ht="15.75" hidden="false" customHeight="false" outlineLevel="0" collapsed="false">
      <c r="A5458" s="22"/>
      <c r="B5458" s="3"/>
    </row>
    <row r="5459" customFormat="false" ht="15.75" hidden="false" customHeight="false" outlineLevel="0" collapsed="false">
      <c r="A5459" s="22"/>
      <c r="B5459" s="3"/>
    </row>
    <row r="5460" customFormat="false" ht="15.75" hidden="false" customHeight="false" outlineLevel="0" collapsed="false">
      <c r="A5460" s="22"/>
      <c r="B5460" s="3"/>
    </row>
    <row r="5461" customFormat="false" ht="15.75" hidden="false" customHeight="false" outlineLevel="0" collapsed="false">
      <c r="A5461" s="22"/>
      <c r="B5461" s="3"/>
    </row>
    <row r="5462" customFormat="false" ht="15.75" hidden="false" customHeight="false" outlineLevel="0" collapsed="false">
      <c r="A5462" s="22"/>
      <c r="B5462" s="3"/>
    </row>
    <row r="5463" customFormat="false" ht="15.75" hidden="false" customHeight="false" outlineLevel="0" collapsed="false">
      <c r="A5463" s="22"/>
      <c r="B5463" s="3"/>
    </row>
    <row r="5464" customFormat="false" ht="15.75" hidden="false" customHeight="false" outlineLevel="0" collapsed="false">
      <c r="A5464" s="22"/>
      <c r="B5464" s="3"/>
    </row>
    <row r="5465" customFormat="false" ht="15.75" hidden="false" customHeight="false" outlineLevel="0" collapsed="false">
      <c r="A5465" s="22"/>
      <c r="B5465" s="3"/>
    </row>
    <row r="5466" customFormat="false" ht="15.75" hidden="false" customHeight="false" outlineLevel="0" collapsed="false">
      <c r="A5466" s="22"/>
      <c r="B5466" s="3"/>
    </row>
    <row r="5467" customFormat="false" ht="15.75" hidden="false" customHeight="false" outlineLevel="0" collapsed="false">
      <c r="A5467" s="22"/>
      <c r="B5467" s="3"/>
    </row>
    <row r="5468" customFormat="false" ht="15.75" hidden="false" customHeight="false" outlineLevel="0" collapsed="false">
      <c r="A5468" s="22"/>
      <c r="B5468" s="3"/>
    </row>
    <row r="5469" customFormat="false" ht="15.75" hidden="false" customHeight="false" outlineLevel="0" collapsed="false">
      <c r="A5469" s="22"/>
      <c r="B5469" s="3"/>
    </row>
    <row r="5470" customFormat="false" ht="15.75" hidden="false" customHeight="false" outlineLevel="0" collapsed="false">
      <c r="A5470" s="22"/>
      <c r="B5470" s="3"/>
    </row>
    <row r="5471" customFormat="false" ht="15.75" hidden="false" customHeight="false" outlineLevel="0" collapsed="false">
      <c r="A5471" s="22"/>
      <c r="B5471" s="3"/>
    </row>
    <row r="5472" customFormat="false" ht="15.75" hidden="false" customHeight="false" outlineLevel="0" collapsed="false">
      <c r="A5472" s="22"/>
      <c r="B5472" s="3"/>
    </row>
    <row r="5473" customFormat="false" ht="15.75" hidden="false" customHeight="false" outlineLevel="0" collapsed="false">
      <c r="A5473" s="22"/>
      <c r="B5473" s="3"/>
    </row>
    <row r="5474" customFormat="false" ht="15.75" hidden="false" customHeight="false" outlineLevel="0" collapsed="false">
      <c r="A5474" s="22"/>
      <c r="B5474" s="3"/>
    </row>
    <row r="5475" customFormat="false" ht="15.75" hidden="false" customHeight="false" outlineLevel="0" collapsed="false">
      <c r="A5475" s="22"/>
      <c r="B5475" s="3"/>
    </row>
    <row r="5476" customFormat="false" ht="15.75" hidden="false" customHeight="false" outlineLevel="0" collapsed="false">
      <c r="A5476" s="22"/>
      <c r="B5476" s="3"/>
    </row>
    <row r="5477" customFormat="false" ht="15.75" hidden="false" customHeight="false" outlineLevel="0" collapsed="false">
      <c r="A5477" s="22"/>
      <c r="B5477" s="3"/>
    </row>
    <row r="5478" customFormat="false" ht="15.75" hidden="false" customHeight="false" outlineLevel="0" collapsed="false">
      <c r="A5478" s="22"/>
      <c r="B5478" s="3"/>
    </row>
    <row r="5479" customFormat="false" ht="15.75" hidden="false" customHeight="false" outlineLevel="0" collapsed="false">
      <c r="A5479" s="22"/>
      <c r="B5479" s="3"/>
    </row>
    <row r="5480" customFormat="false" ht="15.75" hidden="false" customHeight="false" outlineLevel="0" collapsed="false">
      <c r="A5480" s="22"/>
      <c r="B5480" s="3"/>
    </row>
    <row r="5481" customFormat="false" ht="15.75" hidden="false" customHeight="false" outlineLevel="0" collapsed="false">
      <c r="A5481" s="22"/>
      <c r="B5481" s="3"/>
    </row>
    <row r="5482" customFormat="false" ht="15.75" hidden="false" customHeight="false" outlineLevel="0" collapsed="false">
      <c r="A5482" s="22"/>
      <c r="B5482" s="3"/>
    </row>
    <row r="5483" customFormat="false" ht="15.75" hidden="false" customHeight="false" outlineLevel="0" collapsed="false">
      <c r="A5483" s="22"/>
      <c r="B5483" s="3"/>
    </row>
    <row r="5484" customFormat="false" ht="15.75" hidden="false" customHeight="false" outlineLevel="0" collapsed="false">
      <c r="A5484" s="22"/>
      <c r="B5484" s="3"/>
    </row>
    <row r="5485" customFormat="false" ht="15.75" hidden="false" customHeight="false" outlineLevel="0" collapsed="false">
      <c r="A5485" s="22"/>
      <c r="B5485" s="3"/>
    </row>
    <row r="5486" customFormat="false" ht="15.75" hidden="false" customHeight="false" outlineLevel="0" collapsed="false">
      <c r="A5486" s="22"/>
      <c r="B5486" s="3"/>
    </row>
    <row r="5487" customFormat="false" ht="15.75" hidden="false" customHeight="false" outlineLevel="0" collapsed="false">
      <c r="A5487" s="22"/>
      <c r="B5487" s="3"/>
    </row>
    <row r="5488" customFormat="false" ht="15.75" hidden="false" customHeight="false" outlineLevel="0" collapsed="false">
      <c r="A5488" s="22"/>
      <c r="B5488" s="3"/>
    </row>
    <row r="5489" customFormat="false" ht="15.75" hidden="false" customHeight="false" outlineLevel="0" collapsed="false">
      <c r="A5489" s="22"/>
      <c r="B5489" s="3"/>
    </row>
    <row r="5490" customFormat="false" ht="15.75" hidden="false" customHeight="false" outlineLevel="0" collapsed="false">
      <c r="A5490" s="22"/>
      <c r="B5490" s="3"/>
    </row>
    <row r="5491" customFormat="false" ht="15.75" hidden="false" customHeight="false" outlineLevel="0" collapsed="false">
      <c r="A5491" s="22"/>
      <c r="B5491" s="3"/>
    </row>
    <row r="5492" customFormat="false" ht="15.75" hidden="false" customHeight="false" outlineLevel="0" collapsed="false">
      <c r="A5492" s="22"/>
      <c r="B5492" s="3"/>
    </row>
    <row r="5493" customFormat="false" ht="15.75" hidden="false" customHeight="false" outlineLevel="0" collapsed="false">
      <c r="A5493" s="22"/>
      <c r="B5493" s="3"/>
    </row>
    <row r="5494" customFormat="false" ht="15.75" hidden="false" customHeight="false" outlineLevel="0" collapsed="false">
      <c r="A5494" s="22"/>
      <c r="B5494" s="3"/>
    </row>
    <row r="5495" customFormat="false" ht="15.75" hidden="false" customHeight="false" outlineLevel="0" collapsed="false">
      <c r="A5495" s="22"/>
      <c r="B5495" s="3"/>
    </row>
    <row r="5496" customFormat="false" ht="15.75" hidden="false" customHeight="false" outlineLevel="0" collapsed="false">
      <c r="A5496" s="22"/>
      <c r="B5496" s="3"/>
    </row>
    <row r="5497" customFormat="false" ht="15.75" hidden="false" customHeight="false" outlineLevel="0" collapsed="false">
      <c r="A5497" s="22"/>
      <c r="B5497" s="3"/>
    </row>
    <row r="5498" customFormat="false" ht="15.75" hidden="false" customHeight="false" outlineLevel="0" collapsed="false">
      <c r="A5498" s="22"/>
      <c r="B5498" s="3"/>
    </row>
    <row r="5499" customFormat="false" ht="15.75" hidden="false" customHeight="false" outlineLevel="0" collapsed="false">
      <c r="A5499" s="22"/>
      <c r="B5499" s="3"/>
    </row>
    <row r="5500" customFormat="false" ht="15.75" hidden="false" customHeight="false" outlineLevel="0" collapsed="false">
      <c r="A5500" s="22"/>
      <c r="B5500" s="3"/>
    </row>
    <row r="5501" customFormat="false" ht="15.75" hidden="false" customHeight="false" outlineLevel="0" collapsed="false">
      <c r="A5501" s="22"/>
      <c r="B5501" s="3"/>
    </row>
    <row r="5502" customFormat="false" ht="15.75" hidden="false" customHeight="false" outlineLevel="0" collapsed="false">
      <c r="A5502" s="22"/>
      <c r="B5502" s="3"/>
    </row>
    <row r="5503" customFormat="false" ht="15.75" hidden="false" customHeight="false" outlineLevel="0" collapsed="false">
      <c r="A5503" s="22"/>
      <c r="B5503" s="3"/>
    </row>
    <row r="5504" customFormat="false" ht="15.75" hidden="false" customHeight="false" outlineLevel="0" collapsed="false">
      <c r="A5504" s="22"/>
      <c r="B5504" s="3"/>
    </row>
    <row r="5505" customFormat="false" ht="15.75" hidden="false" customHeight="false" outlineLevel="0" collapsed="false">
      <c r="A5505" s="22"/>
      <c r="B5505" s="3"/>
    </row>
    <row r="5506" customFormat="false" ht="15.75" hidden="false" customHeight="false" outlineLevel="0" collapsed="false">
      <c r="A5506" s="22"/>
      <c r="B5506" s="3"/>
    </row>
    <row r="5507" customFormat="false" ht="15.75" hidden="false" customHeight="false" outlineLevel="0" collapsed="false">
      <c r="A5507" s="22"/>
      <c r="B5507" s="3"/>
    </row>
    <row r="5508" customFormat="false" ht="15.75" hidden="false" customHeight="false" outlineLevel="0" collapsed="false">
      <c r="A5508" s="22"/>
      <c r="B5508" s="3"/>
    </row>
    <row r="5509" customFormat="false" ht="15.75" hidden="false" customHeight="false" outlineLevel="0" collapsed="false">
      <c r="A5509" s="22"/>
      <c r="B5509" s="3"/>
    </row>
    <row r="5510" customFormat="false" ht="15.75" hidden="false" customHeight="false" outlineLevel="0" collapsed="false">
      <c r="A5510" s="22"/>
      <c r="B5510" s="3"/>
    </row>
    <row r="5511" customFormat="false" ht="15.75" hidden="false" customHeight="false" outlineLevel="0" collapsed="false">
      <c r="A5511" s="22"/>
      <c r="B5511" s="3"/>
    </row>
    <row r="5512" customFormat="false" ht="15.75" hidden="false" customHeight="false" outlineLevel="0" collapsed="false">
      <c r="A5512" s="22"/>
      <c r="B5512" s="3"/>
    </row>
    <row r="5513" customFormat="false" ht="15.75" hidden="false" customHeight="false" outlineLevel="0" collapsed="false">
      <c r="A5513" s="22"/>
      <c r="B5513" s="3"/>
    </row>
    <row r="5514" customFormat="false" ht="15.75" hidden="false" customHeight="false" outlineLevel="0" collapsed="false">
      <c r="A5514" s="22"/>
      <c r="B5514" s="3"/>
    </row>
    <row r="5515" customFormat="false" ht="15.75" hidden="false" customHeight="false" outlineLevel="0" collapsed="false">
      <c r="A5515" s="22"/>
      <c r="B5515" s="3"/>
    </row>
    <row r="5516" customFormat="false" ht="15.75" hidden="false" customHeight="false" outlineLevel="0" collapsed="false">
      <c r="A5516" s="22"/>
      <c r="B5516" s="3"/>
    </row>
    <row r="5517" customFormat="false" ht="15.75" hidden="false" customHeight="false" outlineLevel="0" collapsed="false">
      <c r="A5517" s="22"/>
      <c r="B5517" s="3"/>
    </row>
    <row r="5518" customFormat="false" ht="15.75" hidden="false" customHeight="false" outlineLevel="0" collapsed="false">
      <c r="A5518" s="22"/>
      <c r="B5518" s="3"/>
    </row>
    <row r="5519" customFormat="false" ht="15.75" hidden="false" customHeight="false" outlineLevel="0" collapsed="false">
      <c r="A5519" s="22"/>
      <c r="B5519" s="3"/>
    </row>
    <row r="5520" customFormat="false" ht="15.75" hidden="false" customHeight="false" outlineLevel="0" collapsed="false">
      <c r="A5520" s="22"/>
      <c r="B5520" s="3"/>
    </row>
    <row r="5521" customFormat="false" ht="15.75" hidden="false" customHeight="false" outlineLevel="0" collapsed="false">
      <c r="A5521" s="22"/>
      <c r="B5521" s="3"/>
    </row>
    <row r="5522" customFormat="false" ht="15.75" hidden="false" customHeight="false" outlineLevel="0" collapsed="false">
      <c r="A5522" s="22"/>
      <c r="B5522" s="3"/>
    </row>
    <row r="5523" customFormat="false" ht="15.75" hidden="false" customHeight="false" outlineLevel="0" collapsed="false">
      <c r="A5523" s="22"/>
      <c r="B5523" s="3"/>
    </row>
    <row r="5524" customFormat="false" ht="15.75" hidden="false" customHeight="false" outlineLevel="0" collapsed="false">
      <c r="A5524" s="22"/>
      <c r="B5524" s="3"/>
    </row>
    <row r="5525" customFormat="false" ht="15.75" hidden="false" customHeight="false" outlineLevel="0" collapsed="false">
      <c r="A5525" s="22"/>
      <c r="B5525" s="3"/>
    </row>
    <row r="5526" customFormat="false" ht="15.75" hidden="false" customHeight="false" outlineLevel="0" collapsed="false">
      <c r="A5526" s="22"/>
      <c r="B5526" s="3"/>
    </row>
    <row r="5527" customFormat="false" ht="15.75" hidden="false" customHeight="false" outlineLevel="0" collapsed="false">
      <c r="A5527" s="22"/>
      <c r="B5527" s="3"/>
    </row>
    <row r="5528" customFormat="false" ht="15.75" hidden="false" customHeight="false" outlineLevel="0" collapsed="false">
      <c r="A5528" s="22"/>
      <c r="B5528" s="3"/>
    </row>
    <row r="5529" customFormat="false" ht="15.75" hidden="false" customHeight="false" outlineLevel="0" collapsed="false">
      <c r="A5529" s="22"/>
      <c r="B5529" s="3"/>
    </row>
    <row r="5530" customFormat="false" ht="15.75" hidden="false" customHeight="false" outlineLevel="0" collapsed="false">
      <c r="A5530" s="22"/>
      <c r="B5530" s="3"/>
    </row>
    <row r="5531" customFormat="false" ht="15.75" hidden="false" customHeight="false" outlineLevel="0" collapsed="false">
      <c r="A5531" s="22"/>
      <c r="B5531" s="3"/>
    </row>
    <row r="5532" customFormat="false" ht="15.75" hidden="false" customHeight="false" outlineLevel="0" collapsed="false">
      <c r="A5532" s="22"/>
      <c r="B5532" s="3"/>
    </row>
    <row r="5533" customFormat="false" ht="15.75" hidden="false" customHeight="false" outlineLevel="0" collapsed="false">
      <c r="A5533" s="22"/>
      <c r="B5533" s="3"/>
    </row>
    <row r="5534" customFormat="false" ht="15.75" hidden="false" customHeight="false" outlineLevel="0" collapsed="false">
      <c r="A5534" s="22"/>
      <c r="B5534" s="3"/>
    </row>
    <row r="5535" customFormat="false" ht="15.75" hidden="false" customHeight="false" outlineLevel="0" collapsed="false">
      <c r="A5535" s="22"/>
      <c r="B5535" s="3"/>
    </row>
    <row r="5536" customFormat="false" ht="15.75" hidden="false" customHeight="false" outlineLevel="0" collapsed="false">
      <c r="A5536" s="22"/>
      <c r="B5536" s="3"/>
    </row>
    <row r="5537" customFormat="false" ht="15.75" hidden="false" customHeight="false" outlineLevel="0" collapsed="false">
      <c r="A5537" s="22"/>
      <c r="B5537" s="3"/>
    </row>
    <row r="5538" customFormat="false" ht="15.75" hidden="false" customHeight="false" outlineLevel="0" collapsed="false">
      <c r="A5538" s="22"/>
      <c r="B5538" s="3"/>
    </row>
    <row r="5539" customFormat="false" ht="15.75" hidden="false" customHeight="false" outlineLevel="0" collapsed="false">
      <c r="A5539" s="22"/>
      <c r="B5539" s="3"/>
    </row>
    <row r="5540" customFormat="false" ht="15.75" hidden="false" customHeight="false" outlineLevel="0" collapsed="false">
      <c r="A5540" s="22"/>
      <c r="B5540" s="3"/>
    </row>
    <row r="5541" customFormat="false" ht="15.75" hidden="false" customHeight="false" outlineLevel="0" collapsed="false">
      <c r="A5541" s="22"/>
      <c r="B5541" s="3"/>
    </row>
    <row r="5542" customFormat="false" ht="15.75" hidden="false" customHeight="false" outlineLevel="0" collapsed="false">
      <c r="A5542" s="22"/>
      <c r="B5542" s="3"/>
    </row>
    <row r="5543" customFormat="false" ht="15.75" hidden="false" customHeight="false" outlineLevel="0" collapsed="false">
      <c r="A5543" s="22"/>
      <c r="B5543" s="3"/>
    </row>
    <row r="5544" customFormat="false" ht="15.75" hidden="false" customHeight="false" outlineLevel="0" collapsed="false">
      <c r="A5544" s="22"/>
      <c r="B5544" s="3"/>
    </row>
    <row r="5545" customFormat="false" ht="15.75" hidden="false" customHeight="false" outlineLevel="0" collapsed="false">
      <c r="A5545" s="22"/>
      <c r="B5545" s="3"/>
    </row>
    <row r="5546" customFormat="false" ht="15.75" hidden="false" customHeight="false" outlineLevel="0" collapsed="false">
      <c r="A5546" s="22"/>
      <c r="B5546" s="3"/>
    </row>
    <row r="5547" customFormat="false" ht="15.75" hidden="false" customHeight="false" outlineLevel="0" collapsed="false">
      <c r="A5547" s="22"/>
      <c r="B5547" s="3"/>
    </row>
    <row r="5548" customFormat="false" ht="15.75" hidden="false" customHeight="false" outlineLevel="0" collapsed="false">
      <c r="A5548" s="22"/>
      <c r="B5548" s="3"/>
    </row>
    <row r="5549" customFormat="false" ht="15.75" hidden="false" customHeight="false" outlineLevel="0" collapsed="false">
      <c r="A5549" s="22"/>
      <c r="B5549" s="3"/>
    </row>
    <row r="5550" customFormat="false" ht="15.75" hidden="false" customHeight="false" outlineLevel="0" collapsed="false">
      <c r="A5550" s="22"/>
      <c r="B5550" s="3"/>
    </row>
    <row r="5551" customFormat="false" ht="15.75" hidden="false" customHeight="false" outlineLevel="0" collapsed="false">
      <c r="A5551" s="22"/>
      <c r="B5551" s="3"/>
    </row>
    <row r="5552" customFormat="false" ht="15.75" hidden="false" customHeight="false" outlineLevel="0" collapsed="false">
      <c r="A5552" s="22"/>
      <c r="B5552" s="3"/>
    </row>
    <row r="5553" customFormat="false" ht="15.75" hidden="false" customHeight="false" outlineLevel="0" collapsed="false">
      <c r="A5553" s="22"/>
      <c r="B5553" s="3"/>
    </row>
    <row r="5554" customFormat="false" ht="15.75" hidden="false" customHeight="false" outlineLevel="0" collapsed="false">
      <c r="A5554" s="22"/>
      <c r="B5554" s="3"/>
    </row>
    <row r="5555" customFormat="false" ht="15.75" hidden="false" customHeight="false" outlineLevel="0" collapsed="false">
      <c r="A5555" s="22"/>
      <c r="B5555" s="3"/>
    </row>
    <row r="5556" customFormat="false" ht="15.75" hidden="false" customHeight="false" outlineLevel="0" collapsed="false">
      <c r="A5556" s="22"/>
      <c r="B5556" s="3"/>
    </row>
    <row r="5557" customFormat="false" ht="15.75" hidden="false" customHeight="false" outlineLevel="0" collapsed="false">
      <c r="A5557" s="22"/>
      <c r="B5557" s="3"/>
    </row>
    <row r="5558" customFormat="false" ht="15.75" hidden="false" customHeight="false" outlineLevel="0" collapsed="false">
      <c r="A5558" s="22"/>
      <c r="B5558" s="3"/>
    </row>
    <row r="5559" customFormat="false" ht="15.75" hidden="false" customHeight="false" outlineLevel="0" collapsed="false">
      <c r="A5559" s="22"/>
      <c r="B5559" s="3"/>
    </row>
    <row r="5560" customFormat="false" ht="15.75" hidden="false" customHeight="false" outlineLevel="0" collapsed="false">
      <c r="A5560" s="22"/>
      <c r="B5560" s="3"/>
    </row>
    <row r="5561" customFormat="false" ht="15.75" hidden="false" customHeight="false" outlineLevel="0" collapsed="false">
      <c r="A5561" s="22"/>
      <c r="B5561" s="3"/>
    </row>
    <row r="5562" customFormat="false" ht="15.75" hidden="false" customHeight="false" outlineLevel="0" collapsed="false">
      <c r="A5562" s="22"/>
      <c r="B5562" s="3"/>
    </row>
    <row r="5563" customFormat="false" ht="15.75" hidden="false" customHeight="false" outlineLevel="0" collapsed="false">
      <c r="A5563" s="22"/>
      <c r="B5563" s="3"/>
    </row>
    <row r="5564" customFormat="false" ht="15.75" hidden="false" customHeight="false" outlineLevel="0" collapsed="false">
      <c r="A5564" s="22"/>
      <c r="B5564" s="3"/>
    </row>
    <row r="5565" customFormat="false" ht="15.75" hidden="false" customHeight="false" outlineLevel="0" collapsed="false">
      <c r="A5565" s="22"/>
      <c r="B5565" s="3"/>
    </row>
    <row r="5566" customFormat="false" ht="15.75" hidden="false" customHeight="false" outlineLevel="0" collapsed="false">
      <c r="A5566" s="22"/>
      <c r="B5566" s="3"/>
    </row>
    <row r="5567" customFormat="false" ht="15.75" hidden="false" customHeight="false" outlineLevel="0" collapsed="false">
      <c r="A5567" s="22"/>
      <c r="B5567" s="3"/>
    </row>
    <row r="5568" customFormat="false" ht="15.75" hidden="false" customHeight="false" outlineLevel="0" collapsed="false">
      <c r="A5568" s="22"/>
      <c r="B5568" s="3"/>
    </row>
    <row r="5569" customFormat="false" ht="15.75" hidden="false" customHeight="false" outlineLevel="0" collapsed="false">
      <c r="A5569" s="22"/>
      <c r="B5569" s="3"/>
    </row>
    <row r="5570" customFormat="false" ht="15.75" hidden="false" customHeight="false" outlineLevel="0" collapsed="false">
      <c r="A5570" s="22"/>
      <c r="B5570" s="3"/>
    </row>
    <row r="5571" customFormat="false" ht="15.75" hidden="false" customHeight="false" outlineLevel="0" collapsed="false">
      <c r="A5571" s="22"/>
      <c r="B5571" s="3"/>
    </row>
    <row r="5572" customFormat="false" ht="15.75" hidden="false" customHeight="false" outlineLevel="0" collapsed="false">
      <c r="A5572" s="22"/>
      <c r="B5572" s="3"/>
    </row>
    <row r="5573" customFormat="false" ht="15.75" hidden="false" customHeight="false" outlineLevel="0" collapsed="false">
      <c r="A5573" s="22"/>
      <c r="B5573" s="3"/>
    </row>
    <row r="5574" customFormat="false" ht="15.75" hidden="false" customHeight="false" outlineLevel="0" collapsed="false">
      <c r="A5574" s="22"/>
      <c r="B5574" s="3"/>
    </row>
    <row r="5575" customFormat="false" ht="15.75" hidden="false" customHeight="false" outlineLevel="0" collapsed="false">
      <c r="A5575" s="22"/>
      <c r="B5575" s="3"/>
    </row>
    <row r="5576" customFormat="false" ht="15.75" hidden="false" customHeight="false" outlineLevel="0" collapsed="false">
      <c r="A5576" s="22"/>
      <c r="B5576" s="3"/>
    </row>
    <row r="5577" customFormat="false" ht="15.75" hidden="false" customHeight="false" outlineLevel="0" collapsed="false">
      <c r="A5577" s="22"/>
      <c r="B5577" s="3"/>
    </row>
    <row r="5578" customFormat="false" ht="15.75" hidden="false" customHeight="false" outlineLevel="0" collapsed="false">
      <c r="A5578" s="22"/>
      <c r="B5578" s="3"/>
    </row>
    <row r="5579" customFormat="false" ht="15.75" hidden="false" customHeight="false" outlineLevel="0" collapsed="false">
      <c r="A5579" s="22"/>
      <c r="B5579" s="3"/>
    </row>
    <row r="5580" customFormat="false" ht="15.75" hidden="false" customHeight="false" outlineLevel="0" collapsed="false">
      <c r="A5580" s="22"/>
      <c r="B5580" s="3"/>
    </row>
    <row r="5581" customFormat="false" ht="15.75" hidden="false" customHeight="false" outlineLevel="0" collapsed="false">
      <c r="A5581" s="22"/>
      <c r="B5581" s="3"/>
    </row>
    <row r="5582" customFormat="false" ht="15.75" hidden="false" customHeight="false" outlineLevel="0" collapsed="false">
      <c r="A5582" s="22"/>
      <c r="B5582" s="3"/>
    </row>
    <row r="5583" customFormat="false" ht="15.75" hidden="false" customHeight="false" outlineLevel="0" collapsed="false">
      <c r="A5583" s="22"/>
      <c r="B5583" s="3"/>
    </row>
    <row r="5584" customFormat="false" ht="15.75" hidden="false" customHeight="false" outlineLevel="0" collapsed="false">
      <c r="A5584" s="22"/>
      <c r="B5584" s="3"/>
    </row>
    <row r="5585" customFormat="false" ht="15.75" hidden="false" customHeight="false" outlineLevel="0" collapsed="false">
      <c r="A5585" s="22"/>
      <c r="B5585" s="3"/>
    </row>
    <row r="5586" customFormat="false" ht="15.75" hidden="false" customHeight="false" outlineLevel="0" collapsed="false">
      <c r="A5586" s="22"/>
      <c r="B5586" s="3"/>
    </row>
    <row r="5587" customFormat="false" ht="15.75" hidden="false" customHeight="false" outlineLevel="0" collapsed="false">
      <c r="A5587" s="22"/>
      <c r="B5587" s="3"/>
    </row>
    <row r="5588" customFormat="false" ht="15.75" hidden="false" customHeight="false" outlineLevel="0" collapsed="false">
      <c r="A5588" s="22"/>
      <c r="B5588" s="3"/>
    </row>
    <row r="5589" customFormat="false" ht="15.75" hidden="false" customHeight="false" outlineLevel="0" collapsed="false">
      <c r="A5589" s="22"/>
      <c r="B5589" s="3"/>
    </row>
    <row r="5590" customFormat="false" ht="15.75" hidden="false" customHeight="false" outlineLevel="0" collapsed="false">
      <c r="A5590" s="22"/>
      <c r="B5590" s="3"/>
    </row>
    <row r="5591" customFormat="false" ht="15.75" hidden="false" customHeight="false" outlineLevel="0" collapsed="false">
      <c r="A5591" s="22"/>
      <c r="B5591" s="3"/>
    </row>
    <row r="5592" customFormat="false" ht="15.75" hidden="false" customHeight="false" outlineLevel="0" collapsed="false">
      <c r="A5592" s="22"/>
      <c r="B5592" s="3"/>
    </row>
    <row r="5593" customFormat="false" ht="15.75" hidden="false" customHeight="false" outlineLevel="0" collapsed="false">
      <c r="A5593" s="22"/>
      <c r="B5593" s="3"/>
    </row>
    <row r="5594" customFormat="false" ht="15.75" hidden="false" customHeight="false" outlineLevel="0" collapsed="false">
      <c r="A5594" s="22"/>
      <c r="B5594" s="3"/>
    </row>
    <row r="5595" customFormat="false" ht="15.75" hidden="false" customHeight="false" outlineLevel="0" collapsed="false">
      <c r="A5595" s="22"/>
      <c r="B5595" s="3"/>
    </row>
    <row r="5596" customFormat="false" ht="15.75" hidden="false" customHeight="false" outlineLevel="0" collapsed="false">
      <c r="A5596" s="22"/>
      <c r="B5596" s="3"/>
    </row>
    <row r="5597" customFormat="false" ht="15.75" hidden="false" customHeight="false" outlineLevel="0" collapsed="false">
      <c r="A5597" s="22"/>
      <c r="B5597" s="3"/>
    </row>
    <row r="5598" customFormat="false" ht="15.75" hidden="false" customHeight="false" outlineLevel="0" collapsed="false">
      <c r="A5598" s="22"/>
      <c r="B5598" s="3"/>
    </row>
    <row r="5599" customFormat="false" ht="15.75" hidden="false" customHeight="false" outlineLevel="0" collapsed="false">
      <c r="A5599" s="22"/>
      <c r="B5599" s="3"/>
    </row>
    <row r="5600" customFormat="false" ht="15.75" hidden="false" customHeight="false" outlineLevel="0" collapsed="false">
      <c r="A5600" s="22"/>
      <c r="B5600" s="3"/>
    </row>
    <row r="5601" customFormat="false" ht="15.75" hidden="false" customHeight="false" outlineLevel="0" collapsed="false">
      <c r="A5601" s="22"/>
      <c r="B5601" s="3"/>
    </row>
    <row r="5602" customFormat="false" ht="15.75" hidden="false" customHeight="false" outlineLevel="0" collapsed="false">
      <c r="A5602" s="22"/>
      <c r="B5602" s="3"/>
    </row>
    <row r="5603" customFormat="false" ht="15.75" hidden="false" customHeight="false" outlineLevel="0" collapsed="false">
      <c r="A5603" s="22"/>
      <c r="B5603" s="3"/>
    </row>
    <row r="5604" customFormat="false" ht="15.75" hidden="false" customHeight="false" outlineLevel="0" collapsed="false">
      <c r="A5604" s="22"/>
      <c r="B5604" s="3"/>
    </row>
    <row r="5605" customFormat="false" ht="15.75" hidden="false" customHeight="false" outlineLevel="0" collapsed="false">
      <c r="A5605" s="22"/>
      <c r="B5605" s="3"/>
    </row>
    <row r="5606" customFormat="false" ht="15.75" hidden="false" customHeight="false" outlineLevel="0" collapsed="false">
      <c r="A5606" s="22"/>
      <c r="B5606" s="3"/>
    </row>
    <row r="5607" customFormat="false" ht="15.75" hidden="false" customHeight="false" outlineLevel="0" collapsed="false">
      <c r="A5607" s="22"/>
      <c r="B5607" s="3"/>
    </row>
    <row r="5608" customFormat="false" ht="15.75" hidden="false" customHeight="false" outlineLevel="0" collapsed="false">
      <c r="A5608" s="22"/>
      <c r="B5608" s="3"/>
    </row>
    <row r="5609" customFormat="false" ht="15.75" hidden="false" customHeight="false" outlineLevel="0" collapsed="false">
      <c r="A5609" s="22"/>
      <c r="B5609" s="3"/>
    </row>
    <row r="5610" customFormat="false" ht="15.75" hidden="false" customHeight="false" outlineLevel="0" collapsed="false">
      <c r="A5610" s="22"/>
      <c r="B5610" s="3"/>
    </row>
    <row r="5611" customFormat="false" ht="15.75" hidden="false" customHeight="false" outlineLevel="0" collapsed="false">
      <c r="A5611" s="22"/>
      <c r="B5611" s="3"/>
    </row>
    <row r="5612" customFormat="false" ht="15.75" hidden="false" customHeight="false" outlineLevel="0" collapsed="false">
      <c r="A5612" s="22"/>
      <c r="B5612" s="3"/>
    </row>
    <row r="5613" customFormat="false" ht="15.75" hidden="false" customHeight="false" outlineLevel="0" collapsed="false">
      <c r="A5613" s="22"/>
      <c r="B5613" s="3"/>
    </row>
    <row r="5614" customFormat="false" ht="15.75" hidden="false" customHeight="false" outlineLevel="0" collapsed="false">
      <c r="A5614" s="22"/>
      <c r="B5614" s="3"/>
    </row>
    <row r="5615" customFormat="false" ht="15.75" hidden="false" customHeight="false" outlineLevel="0" collapsed="false">
      <c r="A5615" s="22"/>
      <c r="B5615" s="3"/>
    </row>
    <row r="5616" customFormat="false" ht="15.75" hidden="false" customHeight="false" outlineLevel="0" collapsed="false">
      <c r="A5616" s="22"/>
      <c r="B5616" s="3"/>
    </row>
    <row r="5617" customFormat="false" ht="15.75" hidden="false" customHeight="false" outlineLevel="0" collapsed="false">
      <c r="A5617" s="22"/>
      <c r="B5617" s="3"/>
    </row>
    <row r="5618" customFormat="false" ht="15.75" hidden="false" customHeight="false" outlineLevel="0" collapsed="false">
      <c r="A5618" s="22"/>
      <c r="B5618" s="3"/>
    </row>
    <row r="5619" customFormat="false" ht="15.75" hidden="false" customHeight="false" outlineLevel="0" collapsed="false">
      <c r="A5619" s="22"/>
      <c r="B5619" s="3"/>
    </row>
    <row r="5620" customFormat="false" ht="15.75" hidden="false" customHeight="false" outlineLevel="0" collapsed="false">
      <c r="A5620" s="22"/>
      <c r="B5620" s="3"/>
    </row>
    <row r="5621" customFormat="false" ht="15.75" hidden="false" customHeight="false" outlineLevel="0" collapsed="false">
      <c r="A5621" s="22"/>
      <c r="B5621" s="3"/>
    </row>
    <row r="5622" customFormat="false" ht="15.75" hidden="false" customHeight="false" outlineLevel="0" collapsed="false">
      <c r="A5622" s="22"/>
      <c r="B5622" s="3"/>
    </row>
    <row r="5623" customFormat="false" ht="15.75" hidden="false" customHeight="false" outlineLevel="0" collapsed="false">
      <c r="A5623" s="22"/>
      <c r="B5623" s="3"/>
    </row>
    <row r="5624" customFormat="false" ht="15.75" hidden="false" customHeight="false" outlineLevel="0" collapsed="false">
      <c r="A5624" s="22"/>
      <c r="B5624" s="3"/>
    </row>
    <row r="5625" customFormat="false" ht="15.75" hidden="false" customHeight="false" outlineLevel="0" collapsed="false">
      <c r="A5625" s="22"/>
      <c r="B5625" s="3"/>
    </row>
    <row r="5626" customFormat="false" ht="15.75" hidden="false" customHeight="false" outlineLevel="0" collapsed="false">
      <c r="A5626" s="22"/>
      <c r="B5626" s="3"/>
    </row>
    <row r="5627" customFormat="false" ht="15.75" hidden="false" customHeight="false" outlineLevel="0" collapsed="false">
      <c r="A5627" s="22"/>
      <c r="B5627" s="3"/>
    </row>
    <row r="5628" customFormat="false" ht="15.75" hidden="false" customHeight="false" outlineLevel="0" collapsed="false">
      <c r="A5628" s="22"/>
      <c r="B5628" s="3"/>
    </row>
    <row r="5629" customFormat="false" ht="15.75" hidden="false" customHeight="false" outlineLevel="0" collapsed="false">
      <c r="A5629" s="22"/>
      <c r="B5629" s="3"/>
    </row>
    <row r="5630" customFormat="false" ht="15.75" hidden="false" customHeight="false" outlineLevel="0" collapsed="false">
      <c r="A5630" s="22"/>
      <c r="B5630" s="3"/>
    </row>
    <row r="5631" customFormat="false" ht="15.75" hidden="false" customHeight="false" outlineLevel="0" collapsed="false">
      <c r="A5631" s="22"/>
      <c r="B5631" s="3"/>
    </row>
    <row r="5632" customFormat="false" ht="15.75" hidden="false" customHeight="false" outlineLevel="0" collapsed="false">
      <c r="A5632" s="22"/>
      <c r="B5632" s="3"/>
    </row>
    <row r="5633" customFormat="false" ht="15.75" hidden="false" customHeight="false" outlineLevel="0" collapsed="false">
      <c r="A5633" s="22"/>
      <c r="B5633" s="3"/>
    </row>
    <row r="5634" customFormat="false" ht="15.75" hidden="false" customHeight="false" outlineLevel="0" collapsed="false">
      <c r="A5634" s="22"/>
      <c r="B5634" s="3"/>
    </row>
    <row r="5635" customFormat="false" ht="15.75" hidden="false" customHeight="false" outlineLevel="0" collapsed="false">
      <c r="A5635" s="22"/>
      <c r="B5635" s="3"/>
    </row>
    <row r="5636" customFormat="false" ht="15.75" hidden="false" customHeight="false" outlineLevel="0" collapsed="false">
      <c r="A5636" s="22"/>
      <c r="B5636" s="3"/>
    </row>
    <row r="5637" customFormat="false" ht="15.75" hidden="false" customHeight="false" outlineLevel="0" collapsed="false">
      <c r="A5637" s="22"/>
      <c r="B5637" s="3"/>
    </row>
    <row r="5638" customFormat="false" ht="15.75" hidden="false" customHeight="false" outlineLevel="0" collapsed="false">
      <c r="A5638" s="22"/>
      <c r="B5638" s="3"/>
    </row>
    <row r="5639" customFormat="false" ht="15.75" hidden="false" customHeight="false" outlineLevel="0" collapsed="false">
      <c r="A5639" s="22"/>
      <c r="B5639" s="3"/>
    </row>
    <row r="5640" customFormat="false" ht="15.75" hidden="false" customHeight="false" outlineLevel="0" collapsed="false">
      <c r="A5640" s="22"/>
      <c r="B5640" s="3"/>
    </row>
    <row r="5641" customFormat="false" ht="15.75" hidden="false" customHeight="false" outlineLevel="0" collapsed="false">
      <c r="A5641" s="22"/>
      <c r="B5641" s="3"/>
    </row>
    <row r="5642" customFormat="false" ht="15.75" hidden="false" customHeight="false" outlineLevel="0" collapsed="false">
      <c r="A5642" s="22"/>
      <c r="B5642" s="3"/>
    </row>
    <row r="5643" customFormat="false" ht="15.75" hidden="false" customHeight="false" outlineLevel="0" collapsed="false">
      <c r="A5643" s="22"/>
      <c r="B5643" s="3"/>
    </row>
    <row r="5644" customFormat="false" ht="15.75" hidden="false" customHeight="false" outlineLevel="0" collapsed="false">
      <c r="A5644" s="22"/>
      <c r="B5644" s="3"/>
    </row>
    <row r="5645" customFormat="false" ht="15.75" hidden="false" customHeight="false" outlineLevel="0" collapsed="false">
      <c r="A5645" s="22"/>
      <c r="B5645" s="3"/>
    </row>
    <row r="5646" customFormat="false" ht="15.75" hidden="false" customHeight="false" outlineLevel="0" collapsed="false">
      <c r="A5646" s="22"/>
      <c r="B5646" s="3"/>
    </row>
    <row r="5647" customFormat="false" ht="15.75" hidden="false" customHeight="false" outlineLevel="0" collapsed="false">
      <c r="A5647" s="22"/>
      <c r="B5647" s="3"/>
    </row>
    <row r="5648" customFormat="false" ht="15.75" hidden="false" customHeight="false" outlineLevel="0" collapsed="false">
      <c r="A5648" s="22"/>
      <c r="B5648" s="3"/>
    </row>
    <row r="5649" customFormat="false" ht="15.75" hidden="false" customHeight="false" outlineLevel="0" collapsed="false">
      <c r="A5649" s="22"/>
      <c r="B5649" s="3"/>
    </row>
    <row r="5650" customFormat="false" ht="15.75" hidden="false" customHeight="false" outlineLevel="0" collapsed="false">
      <c r="A5650" s="22"/>
      <c r="B5650" s="3"/>
    </row>
    <row r="5651" customFormat="false" ht="15.75" hidden="false" customHeight="false" outlineLevel="0" collapsed="false">
      <c r="A5651" s="22"/>
      <c r="B5651" s="3"/>
    </row>
    <row r="5652" customFormat="false" ht="15.75" hidden="false" customHeight="false" outlineLevel="0" collapsed="false">
      <c r="A5652" s="22"/>
      <c r="B5652" s="3"/>
    </row>
    <row r="5653" customFormat="false" ht="15.75" hidden="false" customHeight="false" outlineLevel="0" collapsed="false">
      <c r="A5653" s="22"/>
      <c r="B5653" s="3"/>
    </row>
    <row r="5654" customFormat="false" ht="15.75" hidden="false" customHeight="false" outlineLevel="0" collapsed="false">
      <c r="A5654" s="22"/>
      <c r="B5654" s="3"/>
    </row>
    <row r="5655" customFormat="false" ht="15.75" hidden="false" customHeight="false" outlineLevel="0" collapsed="false">
      <c r="A5655" s="22"/>
      <c r="B5655" s="3"/>
    </row>
    <row r="5656" customFormat="false" ht="15.75" hidden="false" customHeight="false" outlineLevel="0" collapsed="false">
      <c r="A5656" s="22"/>
      <c r="B5656" s="3"/>
    </row>
    <row r="5657" customFormat="false" ht="15.75" hidden="false" customHeight="false" outlineLevel="0" collapsed="false">
      <c r="A5657" s="22"/>
      <c r="B5657" s="3"/>
    </row>
    <row r="5658" customFormat="false" ht="15.75" hidden="false" customHeight="false" outlineLevel="0" collapsed="false">
      <c r="A5658" s="22"/>
      <c r="B5658" s="3"/>
    </row>
    <row r="5659" customFormat="false" ht="15.75" hidden="false" customHeight="false" outlineLevel="0" collapsed="false">
      <c r="A5659" s="22"/>
      <c r="B5659" s="3"/>
    </row>
    <row r="5660" customFormat="false" ht="15.75" hidden="false" customHeight="false" outlineLevel="0" collapsed="false">
      <c r="A5660" s="22"/>
      <c r="B5660" s="3"/>
    </row>
    <row r="5661" customFormat="false" ht="15.75" hidden="false" customHeight="false" outlineLevel="0" collapsed="false">
      <c r="A5661" s="22"/>
      <c r="B5661" s="3"/>
    </row>
    <row r="5662" customFormat="false" ht="15.75" hidden="false" customHeight="false" outlineLevel="0" collapsed="false">
      <c r="A5662" s="22"/>
      <c r="B5662" s="3"/>
    </row>
    <row r="5663" customFormat="false" ht="15.75" hidden="false" customHeight="false" outlineLevel="0" collapsed="false">
      <c r="A5663" s="22"/>
      <c r="B5663" s="3"/>
    </row>
    <row r="5664" customFormat="false" ht="15.75" hidden="false" customHeight="false" outlineLevel="0" collapsed="false">
      <c r="A5664" s="22"/>
      <c r="B5664" s="3"/>
    </row>
    <row r="5665" customFormat="false" ht="15.75" hidden="false" customHeight="false" outlineLevel="0" collapsed="false">
      <c r="A5665" s="22"/>
      <c r="B5665" s="3"/>
    </row>
    <row r="5666" customFormat="false" ht="15.75" hidden="false" customHeight="false" outlineLevel="0" collapsed="false">
      <c r="A5666" s="22"/>
      <c r="B5666" s="3"/>
    </row>
    <row r="5667" customFormat="false" ht="15.75" hidden="false" customHeight="false" outlineLevel="0" collapsed="false">
      <c r="A5667" s="22"/>
      <c r="B5667" s="3"/>
    </row>
    <row r="5668" customFormat="false" ht="15.75" hidden="false" customHeight="false" outlineLevel="0" collapsed="false">
      <c r="A5668" s="22"/>
      <c r="B5668" s="3"/>
    </row>
    <row r="5669" customFormat="false" ht="15.75" hidden="false" customHeight="false" outlineLevel="0" collapsed="false">
      <c r="A5669" s="22"/>
      <c r="B5669" s="3"/>
    </row>
    <row r="5670" customFormat="false" ht="15.75" hidden="false" customHeight="false" outlineLevel="0" collapsed="false">
      <c r="A5670" s="22"/>
      <c r="B5670" s="3"/>
    </row>
    <row r="5671" customFormat="false" ht="15.75" hidden="false" customHeight="false" outlineLevel="0" collapsed="false">
      <c r="A5671" s="22"/>
      <c r="B5671" s="3"/>
    </row>
    <row r="5672" customFormat="false" ht="15.75" hidden="false" customHeight="false" outlineLevel="0" collapsed="false">
      <c r="A5672" s="22"/>
      <c r="B5672" s="3"/>
    </row>
    <row r="5673" customFormat="false" ht="15.75" hidden="false" customHeight="false" outlineLevel="0" collapsed="false">
      <c r="A5673" s="22"/>
      <c r="B5673" s="3"/>
    </row>
    <row r="5674" customFormat="false" ht="15.75" hidden="false" customHeight="false" outlineLevel="0" collapsed="false">
      <c r="A5674" s="22"/>
      <c r="B5674" s="3"/>
    </row>
    <row r="5675" customFormat="false" ht="15.75" hidden="false" customHeight="false" outlineLevel="0" collapsed="false">
      <c r="A5675" s="22"/>
      <c r="B5675" s="3"/>
    </row>
    <row r="5676" customFormat="false" ht="15.75" hidden="false" customHeight="false" outlineLevel="0" collapsed="false">
      <c r="A5676" s="22"/>
      <c r="B5676" s="3"/>
    </row>
    <row r="5677" customFormat="false" ht="15.75" hidden="false" customHeight="false" outlineLevel="0" collapsed="false">
      <c r="A5677" s="22"/>
      <c r="B5677" s="3"/>
    </row>
    <row r="5678" customFormat="false" ht="15.75" hidden="false" customHeight="false" outlineLevel="0" collapsed="false">
      <c r="A5678" s="22"/>
      <c r="B5678" s="3"/>
    </row>
    <row r="5679" customFormat="false" ht="15.75" hidden="false" customHeight="false" outlineLevel="0" collapsed="false">
      <c r="A5679" s="22"/>
      <c r="B5679" s="3"/>
    </row>
    <row r="5680" customFormat="false" ht="15.75" hidden="false" customHeight="false" outlineLevel="0" collapsed="false">
      <c r="A5680" s="22"/>
      <c r="B5680" s="3"/>
    </row>
    <row r="5681" customFormat="false" ht="15.75" hidden="false" customHeight="false" outlineLevel="0" collapsed="false">
      <c r="A5681" s="22"/>
      <c r="B5681" s="3"/>
    </row>
    <row r="5682" customFormat="false" ht="15.75" hidden="false" customHeight="false" outlineLevel="0" collapsed="false">
      <c r="A5682" s="22"/>
      <c r="B5682" s="3"/>
    </row>
    <row r="5683" customFormat="false" ht="15.75" hidden="false" customHeight="false" outlineLevel="0" collapsed="false">
      <c r="A5683" s="22"/>
      <c r="B5683" s="3"/>
    </row>
    <row r="5684" customFormat="false" ht="15.75" hidden="false" customHeight="false" outlineLevel="0" collapsed="false">
      <c r="A5684" s="22"/>
      <c r="B5684" s="3"/>
    </row>
    <row r="5685" customFormat="false" ht="15.75" hidden="false" customHeight="false" outlineLevel="0" collapsed="false">
      <c r="A5685" s="22"/>
      <c r="B5685" s="3"/>
    </row>
    <row r="5686" customFormat="false" ht="15.75" hidden="false" customHeight="false" outlineLevel="0" collapsed="false">
      <c r="A5686" s="22"/>
      <c r="B5686" s="3"/>
    </row>
    <row r="5687" customFormat="false" ht="15.75" hidden="false" customHeight="false" outlineLevel="0" collapsed="false">
      <c r="A5687" s="22"/>
      <c r="B5687" s="3"/>
    </row>
    <row r="5688" customFormat="false" ht="15.75" hidden="false" customHeight="false" outlineLevel="0" collapsed="false">
      <c r="A5688" s="22"/>
      <c r="B5688" s="3"/>
    </row>
    <row r="5689" customFormat="false" ht="15.75" hidden="false" customHeight="false" outlineLevel="0" collapsed="false">
      <c r="A5689" s="22"/>
      <c r="B5689" s="3"/>
    </row>
    <row r="5690" customFormat="false" ht="15.75" hidden="false" customHeight="false" outlineLevel="0" collapsed="false">
      <c r="A5690" s="22"/>
      <c r="B5690" s="3"/>
    </row>
    <row r="5691" customFormat="false" ht="15.75" hidden="false" customHeight="false" outlineLevel="0" collapsed="false">
      <c r="A5691" s="22"/>
      <c r="B5691" s="3"/>
    </row>
    <row r="5692" customFormat="false" ht="15.75" hidden="false" customHeight="false" outlineLevel="0" collapsed="false">
      <c r="A5692" s="22"/>
      <c r="B5692" s="3"/>
    </row>
    <row r="5693" customFormat="false" ht="15.75" hidden="false" customHeight="false" outlineLevel="0" collapsed="false">
      <c r="A5693" s="22"/>
      <c r="B5693" s="3"/>
    </row>
    <row r="5694" customFormat="false" ht="15.75" hidden="false" customHeight="false" outlineLevel="0" collapsed="false">
      <c r="A5694" s="22"/>
      <c r="B5694" s="3"/>
    </row>
    <row r="5695" customFormat="false" ht="15.75" hidden="false" customHeight="false" outlineLevel="0" collapsed="false">
      <c r="A5695" s="22"/>
      <c r="B5695" s="3"/>
    </row>
    <row r="5696" customFormat="false" ht="15.75" hidden="false" customHeight="false" outlineLevel="0" collapsed="false">
      <c r="A5696" s="22"/>
      <c r="B5696" s="3"/>
    </row>
    <row r="5697" customFormat="false" ht="15.75" hidden="false" customHeight="false" outlineLevel="0" collapsed="false">
      <c r="A5697" s="22"/>
      <c r="B5697" s="3"/>
    </row>
    <row r="5698" customFormat="false" ht="15.75" hidden="false" customHeight="false" outlineLevel="0" collapsed="false">
      <c r="A5698" s="22"/>
      <c r="B5698" s="3"/>
    </row>
    <row r="5699" customFormat="false" ht="15.75" hidden="false" customHeight="false" outlineLevel="0" collapsed="false">
      <c r="A5699" s="22"/>
      <c r="B5699" s="3"/>
    </row>
    <row r="5700" customFormat="false" ht="15.75" hidden="false" customHeight="false" outlineLevel="0" collapsed="false">
      <c r="A5700" s="22"/>
      <c r="B5700" s="3"/>
    </row>
    <row r="5701" customFormat="false" ht="15.75" hidden="false" customHeight="false" outlineLevel="0" collapsed="false">
      <c r="A5701" s="22"/>
      <c r="B5701" s="3"/>
    </row>
    <row r="5702" customFormat="false" ht="15.75" hidden="false" customHeight="false" outlineLevel="0" collapsed="false">
      <c r="A5702" s="22"/>
      <c r="B5702" s="3"/>
    </row>
    <row r="5703" customFormat="false" ht="15.75" hidden="false" customHeight="false" outlineLevel="0" collapsed="false">
      <c r="A5703" s="22"/>
      <c r="B5703" s="3"/>
    </row>
    <row r="5704" customFormat="false" ht="15.75" hidden="false" customHeight="false" outlineLevel="0" collapsed="false">
      <c r="A5704" s="22"/>
      <c r="B5704" s="3"/>
    </row>
    <row r="5705" customFormat="false" ht="15.75" hidden="false" customHeight="false" outlineLevel="0" collapsed="false">
      <c r="A5705" s="22"/>
      <c r="B5705" s="3"/>
    </row>
    <row r="5706" customFormat="false" ht="15.75" hidden="false" customHeight="false" outlineLevel="0" collapsed="false">
      <c r="A5706" s="22"/>
      <c r="B5706" s="3"/>
    </row>
    <row r="5707" customFormat="false" ht="15.75" hidden="false" customHeight="false" outlineLevel="0" collapsed="false">
      <c r="A5707" s="22"/>
      <c r="B5707" s="3"/>
    </row>
    <row r="5708" customFormat="false" ht="15.75" hidden="false" customHeight="false" outlineLevel="0" collapsed="false">
      <c r="A5708" s="22"/>
      <c r="B5708" s="3"/>
    </row>
    <row r="5709" customFormat="false" ht="15.75" hidden="false" customHeight="false" outlineLevel="0" collapsed="false">
      <c r="A5709" s="22"/>
      <c r="B5709" s="3"/>
    </row>
    <row r="5710" customFormat="false" ht="15.75" hidden="false" customHeight="false" outlineLevel="0" collapsed="false">
      <c r="A5710" s="22"/>
      <c r="B5710" s="3"/>
    </row>
    <row r="5711" customFormat="false" ht="15.75" hidden="false" customHeight="false" outlineLevel="0" collapsed="false">
      <c r="A5711" s="22"/>
      <c r="B5711"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7:D39 B3"/>
    </sheetView>
  </sheetViews>
  <sheetFormatPr defaultColWidth="12.6328125" defaultRowHeight="15.75" zeroHeight="false" outlineLevelRow="0" outlineLevelCol="0"/>
  <cols>
    <col collapsed="false" customWidth="true" hidden="false" outlineLevel="0" max="2" min="2" style="0" width="36"/>
    <col collapsed="false" customWidth="true" hidden="false" outlineLevel="0" max="3" min="3" style="0" width="49.75"/>
    <col collapsed="false" customWidth="true" hidden="false" outlineLevel="0" max="4" min="4" style="0" width="71.38"/>
  </cols>
  <sheetData>
    <row r="1" customFormat="false" ht="15.75" hidden="false" customHeight="false" outlineLevel="0" collapsed="false">
      <c r="A1" s="26" t="s">
        <v>10755</v>
      </c>
      <c r="B1" s="20" t="s">
        <v>10756</v>
      </c>
      <c r="C1" s="20" t="s">
        <v>10757</v>
      </c>
      <c r="D1" s="21" t="s">
        <v>10758</v>
      </c>
    </row>
    <row r="2" customFormat="false" ht="15.75" hidden="false" customHeight="false" outlineLevel="0" collapsed="false">
      <c r="A2" s="22" t="s">
        <v>11596</v>
      </c>
      <c r="B2" s="6" t="s">
        <v>1694</v>
      </c>
      <c r="C2" s="3" t="s">
        <v>17377</v>
      </c>
      <c r="D2" s="27" t="s">
        <v>17378</v>
      </c>
    </row>
    <row r="3" customFormat="false" ht="15.75" hidden="false" customHeight="false" outlineLevel="0" collapsed="false">
      <c r="A3" s="22" t="s">
        <v>16990</v>
      </c>
      <c r="B3" s="6" t="s">
        <v>17379</v>
      </c>
      <c r="C3" s="6" t="s">
        <v>17380</v>
      </c>
      <c r="D3" s="27" t="s">
        <v>17381</v>
      </c>
    </row>
    <row r="4" customFormat="false" ht="15.75" hidden="false" customHeight="false" outlineLevel="0" collapsed="false">
      <c r="A4" s="22" t="s">
        <v>11599</v>
      </c>
      <c r="B4" s="6" t="s">
        <v>11600</v>
      </c>
      <c r="C4" s="3"/>
      <c r="D4" s="27"/>
    </row>
    <row r="5" customFormat="false" ht="15.75" hidden="false" customHeight="false" outlineLevel="0" collapsed="false">
      <c r="A5" s="22" t="s">
        <v>11601</v>
      </c>
      <c r="B5" s="6" t="s">
        <v>1169</v>
      </c>
      <c r="C5" s="28" t="s">
        <v>17382</v>
      </c>
      <c r="D5" s="27"/>
      <c r="E5" s="3" t="s">
        <v>17383</v>
      </c>
    </row>
    <row r="6" customFormat="false" ht="15.75" hidden="false" customHeight="false" outlineLevel="0" collapsed="false">
      <c r="A6" s="22" t="s">
        <v>11602</v>
      </c>
      <c r="B6" s="6" t="s">
        <v>17384</v>
      </c>
      <c r="C6" s="6" t="s">
        <v>17385</v>
      </c>
      <c r="D6" s="27"/>
    </row>
    <row r="7" customFormat="false" ht="15.75" hidden="false" customHeight="false" outlineLevel="0" collapsed="false">
      <c r="A7" s="22" t="s">
        <v>11604</v>
      </c>
      <c r="B7" s="6" t="s">
        <v>17386</v>
      </c>
      <c r="C7" s="6" t="s">
        <v>17387</v>
      </c>
      <c r="D7" s="27"/>
    </row>
    <row r="8" customFormat="false" ht="15.75" hidden="false" customHeight="false" outlineLevel="0" collapsed="false">
      <c r="A8" s="22" t="s">
        <v>17388</v>
      </c>
      <c r="B8" s="6" t="s">
        <v>17389</v>
      </c>
      <c r="C8" s="3" t="s">
        <v>17390</v>
      </c>
      <c r="D8" s="27"/>
    </row>
    <row r="9" customFormat="false" ht="15.75" hidden="false" customHeight="false" outlineLevel="0" collapsed="false">
      <c r="A9" s="22" t="s">
        <v>17391</v>
      </c>
      <c r="B9" s="6" t="s">
        <v>17392</v>
      </c>
      <c r="C9" s="6" t="s">
        <v>17392</v>
      </c>
      <c r="D9" s="3" t="s">
        <v>17393</v>
      </c>
    </row>
    <row r="10" customFormat="false" ht="15.75" hidden="false" customHeight="false" outlineLevel="0" collapsed="false">
      <c r="A10" s="22" t="s">
        <v>11608</v>
      </c>
      <c r="B10" s="6" t="s">
        <v>17394</v>
      </c>
      <c r="C10" s="3" t="s">
        <v>17390</v>
      </c>
      <c r="D10" s="3" t="s">
        <v>17395</v>
      </c>
    </row>
    <row r="11" customFormat="false" ht="15.75" hidden="false" customHeight="false" outlineLevel="0" collapsed="false">
      <c r="A11" s="22" t="s">
        <v>11609</v>
      </c>
      <c r="B11" s="6" t="s">
        <v>1169</v>
      </c>
      <c r="C11" s="29" t="str">
        <f aca="false">C5</f>
        <v>Wado</v>
      </c>
      <c r="D11" s="27"/>
    </row>
    <row r="12" customFormat="false" ht="15.75" hidden="false" customHeight="false" outlineLevel="0" collapsed="false">
      <c r="A12" s="22" t="s">
        <v>11610</v>
      </c>
      <c r="B12" s="6" t="s">
        <v>17396</v>
      </c>
      <c r="C12" s="6" t="s">
        <v>17397</v>
      </c>
      <c r="D12" s="27"/>
    </row>
    <row r="13" customFormat="false" ht="15.75" hidden="false" customHeight="false" outlineLevel="0" collapsed="false">
      <c r="A13" s="22" t="s">
        <v>11612</v>
      </c>
      <c r="B13" s="6" t="s">
        <v>17398</v>
      </c>
      <c r="C13" s="6" t="s">
        <v>17399</v>
      </c>
      <c r="D13" s="27"/>
    </row>
    <row r="14" customFormat="false" ht="15.75" hidden="false" customHeight="false" outlineLevel="0" collapsed="false">
      <c r="A14" s="22" t="s">
        <v>11614</v>
      </c>
      <c r="B14" s="6" t="s">
        <v>17400</v>
      </c>
      <c r="C14" s="6" t="s">
        <v>17401</v>
      </c>
      <c r="D14" s="27"/>
    </row>
    <row r="15" customFormat="false" ht="15.75" hidden="false" customHeight="false" outlineLevel="0" collapsed="false">
      <c r="A15" s="22" t="s">
        <v>11616</v>
      </c>
      <c r="B15" s="6" t="s">
        <v>17402</v>
      </c>
      <c r="C15" s="6" t="s">
        <v>17403</v>
      </c>
      <c r="D15" s="27"/>
    </row>
    <row r="16" customFormat="false" ht="15.75" hidden="false" customHeight="false" outlineLevel="0" collapsed="false">
      <c r="A16" s="22" t="s">
        <v>11618</v>
      </c>
      <c r="B16" s="6" t="s">
        <v>17404</v>
      </c>
      <c r="C16" s="6" t="s">
        <v>17405</v>
      </c>
      <c r="D16" s="27"/>
    </row>
    <row r="17" customFormat="false" ht="15.75" hidden="false" customHeight="false" outlineLevel="0" collapsed="false">
      <c r="A17" s="22" t="s">
        <v>11620</v>
      </c>
      <c r="B17" s="6" t="s">
        <v>1169</v>
      </c>
      <c r="C17" s="29" t="str">
        <f aca="false">C5</f>
        <v>Wado</v>
      </c>
      <c r="D17" s="27"/>
    </row>
    <row r="18" customFormat="false" ht="15.75" hidden="false" customHeight="false" outlineLevel="0" collapsed="false">
      <c r="A18" s="22" t="s">
        <v>11621</v>
      </c>
      <c r="B18" s="6" t="s">
        <v>17406</v>
      </c>
      <c r="C18" s="6" t="s">
        <v>17407</v>
      </c>
      <c r="D18" s="27"/>
    </row>
    <row r="19" customFormat="false" ht="15.75" hidden="false" customHeight="false" outlineLevel="0" collapsed="false">
      <c r="A19" s="22" t="s">
        <v>11625</v>
      </c>
      <c r="B19" s="6" t="s">
        <v>17408</v>
      </c>
      <c r="C19" s="6" t="s">
        <v>17409</v>
      </c>
      <c r="D19" s="27"/>
    </row>
    <row r="20" customFormat="false" ht="15.75" hidden="false" customHeight="false" outlineLevel="0" collapsed="false">
      <c r="A20" s="22" t="s">
        <v>11627</v>
      </c>
      <c r="B20" s="6" t="s">
        <v>17410</v>
      </c>
      <c r="C20" s="6" t="s">
        <v>17411</v>
      </c>
      <c r="D20" s="27"/>
    </row>
    <row r="21" customFormat="false" ht="15.75" hidden="false" customHeight="false" outlineLevel="0" collapsed="false">
      <c r="A21" s="22" t="s">
        <v>11629</v>
      </c>
      <c r="B21" s="6" t="s">
        <v>17412</v>
      </c>
      <c r="C21" s="6" t="s">
        <v>17413</v>
      </c>
      <c r="D21" s="27"/>
    </row>
    <row r="22" customFormat="false" ht="15.75" hidden="false" customHeight="false" outlineLevel="0" collapsed="false">
      <c r="A22" s="22" t="s">
        <v>11631</v>
      </c>
      <c r="B22" s="6" t="s">
        <v>17414</v>
      </c>
      <c r="C22" s="6" t="s">
        <v>17415</v>
      </c>
      <c r="D22" s="27"/>
    </row>
    <row r="23" customFormat="false" ht="31.3" hidden="false" customHeight="false" outlineLevel="0" collapsed="false">
      <c r="A23" s="22" t="s">
        <v>11633</v>
      </c>
      <c r="B23" s="30" t="s">
        <v>17416</v>
      </c>
      <c r="C23" s="30" t="s">
        <v>17417</v>
      </c>
      <c r="D23" s="27" t="s">
        <v>17418</v>
      </c>
    </row>
    <row r="24" customFormat="false" ht="15.75" hidden="false" customHeight="false" outlineLevel="0" collapsed="false">
      <c r="A24" s="22" t="s">
        <v>11635</v>
      </c>
      <c r="B24" s="6" t="s">
        <v>17419</v>
      </c>
      <c r="C24" s="6" t="s">
        <v>17420</v>
      </c>
      <c r="D24" s="27"/>
    </row>
    <row r="25" customFormat="false" ht="15.75" hidden="false" customHeight="false" outlineLevel="0" collapsed="false">
      <c r="A25" s="22" t="s">
        <v>11637</v>
      </c>
      <c r="B25" s="6" t="s">
        <v>17421</v>
      </c>
      <c r="C25" s="6" t="s">
        <v>17422</v>
      </c>
      <c r="D25" s="27"/>
    </row>
    <row r="26" customFormat="false" ht="15.75" hidden="false" customHeight="false" outlineLevel="0" collapsed="false">
      <c r="A26" s="22" t="s">
        <v>11639</v>
      </c>
      <c r="B26" s="6" t="s">
        <v>17423</v>
      </c>
      <c r="C26" s="6" t="s">
        <v>17424</v>
      </c>
      <c r="D26" s="27"/>
    </row>
    <row r="27" customFormat="false" ht="15.75" hidden="false" customHeight="false" outlineLevel="0" collapsed="false">
      <c r="A27" s="22" t="s">
        <v>11641</v>
      </c>
      <c r="B27" s="6" t="s">
        <v>17425</v>
      </c>
      <c r="C27" s="6" t="s">
        <v>17426</v>
      </c>
      <c r="D27" s="27"/>
    </row>
    <row r="28" customFormat="false" ht="15.75" hidden="false" customHeight="false" outlineLevel="0" collapsed="false">
      <c r="A28" s="22" t="s">
        <v>11643</v>
      </c>
      <c r="B28" s="6" t="s">
        <v>17427</v>
      </c>
      <c r="C28" s="6" t="s">
        <v>17428</v>
      </c>
      <c r="D28" s="27"/>
    </row>
    <row r="29" customFormat="false" ht="15.75" hidden="false" customHeight="false" outlineLevel="0" collapsed="false">
      <c r="A29" s="22" t="s">
        <v>11647</v>
      </c>
      <c r="B29" s="6" t="s">
        <v>17429</v>
      </c>
      <c r="C29" s="6" t="s">
        <v>17430</v>
      </c>
      <c r="D29" s="27"/>
    </row>
    <row r="30" customFormat="false" ht="15.75" hidden="false" customHeight="false" outlineLevel="0" collapsed="false">
      <c r="A30" s="22" t="s">
        <v>11649</v>
      </c>
      <c r="B30" s="6" t="s">
        <v>17431</v>
      </c>
      <c r="C30" s="6" t="s">
        <v>17432</v>
      </c>
      <c r="D30" s="27"/>
    </row>
    <row r="31" customFormat="false" ht="15.75" hidden="false" customHeight="false" outlineLevel="0" collapsed="false">
      <c r="A31" s="22" t="s">
        <v>11651</v>
      </c>
      <c r="B31" s="6" t="s">
        <v>17433</v>
      </c>
      <c r="C31" s="6" t="s">
        <v>17434</v>
      </c>
      <c r="D31" s="27"/>
    </row>
    <row r="32" customFormat="false" ht="15.75" hidden="false" customHeight="false" outlineLevel="0" collapsed="false">
      <c r="A32" s="22" t="s">
        <v>11653</v>
      </c>
      <c r="B32" s="6" t="s">
        <v>17435</v>
      </c>
      <c r="C32" s="6" t="s">
        <v>17436</v>
      </c>
      <c r="D32" s="27"/>
    </row>
    <row r="33" customFormat="false" ht="15.75" hidden="false" customHeight="false" outlineLevel="0" collapsed="false">
      <c r="A33" s="5" t="s">
        <v>11655</v>
      </c>
      <c r="B33" s="6" t="s">
        <v>17437</v>
      </c>
      <c r="C33" s="6" t="s">
        <v>17438</v>
      </c>
      <c r="D33" s="27"/>
    </row>
    <row r="34" customFormat="false" ht="15.75" hidden="false" customHeight="false" outlineLevel="0" collapsed="false">
      <c r="A34" s="5" t="s">
        <v>11657</v>
      </c>
      <c r="B34" s="6" t="s">
        <v>17439</v>
      </c>
      <c r="C34" s="6" t="s">
        <v>17440</v>
      </c>
      <c r="D34" s="27"/>
    </row>
    <row r="35" customFormat="false" ht="15.75" hidden="false" customHeight="false" outlineLevel="0" collapsed="false">
      <c r="A35" s="5" t="s">
        <v>11659</v>
      </c>
      <c r="B35" s="6" t="s">
        <v>17441</v>
      </c>
      <c r="C35" s="3"/>
      <c r="D35" s="27" t="s">
        <v>17442</v>
      </c>
    </row>
    <row r="36" customFormat="false" ht="15.75" hidden="false" customHeight="false" outlineLevel="0" collapsed="false">
      <c r="A36" s="5" t="s">
        <v>11661</v>
      </c>
      <c r="B36" s="6" t="s">
        <v>1169</v>
      </c>
      <c r="C36" s="29" t="str">
        <f aca="false">C5</f>
        <v>Wado</v>
      </c>
      <c r="D36" s="27"/>
    </row>
    <row r="37" customFormat="false" ht="15.75" hidden="false" customHeight="false" outlineLevel="0" collapsed="false">
      <c r="A37" s="5" t="s">
        <v>11662</v>
      </c>
      <c r="B37" s="6" t="s">
        <v>17443</v>
      </c>
      <c r="C37" s="6" t="s">
        <v>17444</v>
      </c>
      <c r="D37" s="27"/>
    </row>
    <row r="38" customFormat="false" ht="15.75" hidden="false" customHeight="false" outlineLevel="0" collapsed="false">
      <c r="A38" s="5" t="s">
        <v>11666</v>
      </c>
      <c r="B38" s="6" t="s">
        <v>17445</v>
      </c>
      <c r="C38" s="6" t="s">
        <v>17446</v>
      </c>
      <c r="D38" s="27"/>
    </row>
    <row r="39" customFormat="false" ht="15.75" hidden="false" customHeight="false" outlineLevel="0" collapsed="false">
      <c r="A39" s="5" t="s">
        <v>11668</v>
      </c>
      <c r="B39" s="6" t="s">
        <v>17447</v>
      </c>
      <c r="C39" s="6" t="s">
        <v>17448</v>
      </c>
      <c r="D39" s="27"/>
    </row>
    <row r="40" customFormat="false" ht="15.75" hidden="false" customHeight="false" outlineLevel="0" collapsed="false">
      <c r="A40" s="5" t="s">
        <v>11671</v>
      </c>
      <c r="B40" s="6" t="s">
        <v>17449</v>
      </c>
      <c r="C40" s="6" t="s">
        <v>17450</v>
      </c>
      <c r="D40" s="27"/>
    </row>
    <row r="41" customFormat="false" ht="15.75" hidden="false" customHeight="false" outlineLevel="0" collapsed="false">
      <c r="A41" s="5" t="s">
        <v>11673</v>
      </c>
      <c r="B41" s="6" t="s">
        <v>17451</v>
      </c>
      <c r="C41" s="6" t="s">
        <v>17452</v>
      </c>
      <c r="D41" s="27"/>
    </row>
    <row r="42" customFormat="false" ht="15.75" hidden="false" customHeight="false" outlineLevel="0" collapsed="false">
      <c r="A42" s="5" t="s">
        <v>11675</v>
      </c>
      <c r="B42" s="6" t="s">
        <v>17453</v>
      </c>
      <c r="C42" s="6" t="s">
        <v>17454</v>
      </c>
      <c r="D42" s="27"/>
    </row>
    <row r="43" customFormat="false" ht="15.75" hidden="false" customHeight="false" outlineLevel="0" collapsed="false">
      <c r="A43" s="5" t="s">
        <v>11677</v>
      </c>
      <c r="B43" s="6" t="s">
        <v>17455</v>
      </c>
      <c r="C43" s="6" t="s">
        <v>17456</v>
      </c>
      <c r="D43" s="27"/>
    </row>
    <row r="44" customFormat="false" ht="15.75" hidden="false" customHeight="false" outlineLevel="0" collapsed="false">
      <c r="A44" s="5" t="s">
        <v>11679</v>
      </c>
      <c r="B44" s="6" t="s">
        <v>17457</v>
      </c>
      <c r="C44" s="6" t="s">
        <v>17458</v>
      </c>
      <c r="D44" s="27"/>
    </row>
    <row r="45" customFormat="false" ht="15.75" hidden="false" customHeight="false" outlineLevel="0" collapsed="false">
      <c r="A45" s="5" t="s">
        <v>11681</v>
      </c>
      <c r="B45" s="6" t="s">
        <v>17459</v>
      </c>
      <c r="C45" s="6" t="s">
        <v>17460</v>
      </c>
      <c r="D45" s="27"/>
    </row>
    <row r="46" customFormat="false" ht="15.75" hidden="false" customHeight="false" outlineLevel="0" collapsed="false">
      <c r="A46" s="5" t="s">
        <v>11683</v>
      </c>
      <c r="B46" s="6" t="s">
        <v>17461</v>
      </c>
      <c r="C46" s="6" t="s">
        <v>17462</v>
      </c>
      <c r="D46" s="27"/>
    </row>
    <row r="47" customFormat="false" ht="15.75" hidden="false" customHeight="false" outlineLevel="0" collapsed="false">
      <c r="A47" s="5" t="s">
        <v>11685</v>
      </c>
      <c r="B47" s="6" t="s">
        <v>17463</v>
      </c>
      <c r="C47" s="6" t="s">
        <v>17464</v>
      </c>
      <c r="D47" s="27"/>
    </row>
    <row r="48" customFormat="false" ht="15.75" hidden="false" customHeight="false" outlineLevel="0" collapsed="false">
      <c r="A48" s="5" t="s">
        <v>11687</v>
      </c>
      <c r="B48" s="6" t="s">
        <v>17465</v>
      </c>
      <c r="C48" s="6" t="s">
        <v>17466</v>
      </c>
      <c r="D48" s="27"/>
    </row>
    <row r="49" customFormat="false" ht="15.75" hidden="false" customHeight="false" outlineLevel="0" collapsed="false">
      <c r="A49" s="5" t="s">
        <v>11689</v>
      </c>
      <c r="B49" s="6" t="s">
        <v>1169</v>
      </c>
      <c r="C49" s="29" t="str">
        <f aca="false">C5</f>
        <v>Wado</v>
      </c>
      <c r="D49" s="27"/>
    </row>
    <row r="50" customFormat="false" ht="15.75" hidden="false" customHeight="false" outlineLevel="0" collapsed="false">
      <c r="A50" s="5" t="s">
        <v>11690</v>
      </c>
      <c r="B50" s="6" t="s">
        <v>17467</v>
      </c>
      <c r="C50" s="6" t="s">
        <v>17468</v>
      </c>
      <c r="D50" s="27"/>
    </row>
    <row r="51" customFormat="false" ht="15.75" hidden="false" customHeight="false" outlineLevel="0" collapsed="false">
      <c r="A51" s="5" t="s">
        <v>11692</v>
      </c>
      <c r="B51" s="6" t="s">
        <v>17469</v>
      </c>
      <c r="C51" s="6" t="s">
        <v>17470</v>
      </c>
      <c r="D51" s="27"/>
    </row>
    <row r="52" customFormat="false" ht="15.75" hidden="false" customHeight="false" outlineLevel="0" collapsed="false">
      <c r="A52" s="5" t="s">
        <v>11694</v>
      </c>
      <c r="B52" s="6" t="s">
        <v>17471</v>
      </c>
      <c r="C52" s="6" t="s">
        <v>17472</v>
      </c>
      <c r="D52" s="27"/>
    </row>
    <row r="53" customFormat="false" ht="15.75" hidden="false" customHeight="false" outlineLevel="0" collapsed="false">
      <c r="A53" s="5" t="s">
        <v>11696</v>
      </c>
      <c r="B53" s="6" t="s">
        <v>1169</v>
      </c>
      <c r="C53" s="31" t="str">
        <f aca="false">C5</f>
        <v>Wado</v>
      </c>
      <c r="D53" s="27"/>
    </row>
    <row r="54" customFormat="false" ht="15.75" hidden="false" customHeight="false" outlineLevel="0" collapsed="false">
      <c r="A54" s="5" t="s">
        <v>11697</v>
      </c>
      <c r="B54" s="6" t="s">
        <v>17473</v>
      </c>
      <c r="C54" s="6" t="s">
        <v>17474</v>
      </c>
      <c r="D54" s="27"/>
    </row>
    <row r="55" customFormat="false" ht="15.75" hidden="false" customHeight="false" outlineLevel="0" collapsed="false">
      <c r="A55" s="5" t="s">
        <v>11699</v>
      </c>
      <c r="B55" s="6" t="s">
        <v>17475</v>
      </c>
      <c r="C55" s="6" t="s">
        <v>17476</v>
      </c>
      <c r="D55" s="27"/>
    </row>
    <row r="56" customFormat="false" ht="15.75" hidden="false" customHeight="false" outlineLevel="0" collapsed="false">
      <c r="A56" s="5" t="s">
        <v>11701</v>
      </c>
      <c r="B56" s="6" t="s">
        <v>17477</v>
      </c>
      <c r="C56" s="3"/>
      <c r="D56" s="27" t="s">
        <v>17478</v>
      </c>
    </row>
    <row r="57" customFormat="false" ht="15.75" hidden="false" customHeight="false" outlineLevel="0" collapsed="false">
      <c r="A57" s="5" t="s">
        <v>11703</v>
      </c>
      <c r="B57" s="6" t="s">
        <v>11704</v>
      </c>
      <c r="C57" s="3"/>
      <c r="D57" s="27" t="s">
        <v>17479</v>
      </c>
    </row>
    <row r="58" customFormat="false" ht="15.75" hidden="false" customHeight="false" outlineLevel="0" collapsed="false">
      <c r="A58" s="5" t="s">
        <v>11705</v>
      </c>
      <c r="B58" s="6" t="s">
        <v>1169</v>
      </c>
      <c r="C58" s="31" t="str">
        <f aca="false">C5</f>
        <v>Wado</v>
      </c>
      <c r="D58" s="27"/>
    </row>
    <row r="59" customFormat="false" ht="15.75" hidden="false" customHeight="false" outlineLevel="0" collapsed="false">
      <c r="A59" s="5" t="s">
        <v>11706</v>
      </c>
      <c r="B59" s="6" t="s">
        <v>17480</v>
      </c>
      <c r="C59" s="6" t="s">
        <v>17481</v>
      </c>
      <c r="D59" s="27"/>
    </row>
    <row r="60" customFormat="false" ht="15.75" hidden="false" customHeight="false" outlineLevel="0" collapsed="false">
      <c r="A60" s="5" t="s">
        <v>11708</v>
      </c>
      <c r="B60" s="6" t="s">
        <v>17482</v>
      </c>
      <c r="C60" s="6" t="s">
        <v>17483</v>
      </c>
      <c r="D60" s="27"/>
    </row>
    <row r="61" customFormat="false" ht="15.75" hidden="false" customHeight="false" outlineLevel="0" collapsed="false">
      <c r="A61" s="5" t="s">
        <v>11710</v>
      </c>
      <c r="B61" s="6" t="s">
        <v>17484</v>
      </c>
      <c r="C61" s="6" t="s">
        <v>17485</v>
      </c>
      <c r="D61" s="27"/>
    </row>
    <row r="62" customFormat="false" ht="15.75" hidden="false" customHeight="false" outlineLevel="0" collapsed="false">
      <c r="A62" s="5" t="s">
        <v>11712</v>
      </c>
      <c r="B62" s="6" t="s">
        <v>17486</v>
      </c>
      <c r="C62" s="6" t="s">
        <v>17487</v>
      </c>
      <c r="D62" s="27"/>
    </row>
    <row r="63" customFormat="false" ht="15.75" hidden="false" customHeight="false" outlineLevel="0" collapsed="false">
      <c r="A63" s="5" t="s">
        <v>11714</v>
      </c>
      <c r="B63" s="6" t="s">
        <v>17488</v>
      </c>
      <c r="C63" s="6" t="s">
        <v>17489</v>
      </c>
      <c r="D63" s="27"/>
    </row>
    <row r="64" customFormat="false" ht="15.75" hidden="false" customHeight="false" outlineLevel="0" collapsed="false">
      <c r="A64" s="5" t="s">
        <v>11716</v>
      </c>
      <c r="B64" s="6" t="s">
        <v>17490</v>
      </c>
      <c r="C64" s="6" t="s">
        <v>17491</v>
      </c>
      <c r="D64" s="27" t="s">
        <v>17492</v>
      </c>
    </row>
    <row r="65" customFormat="false" ht="15.75" hidden="false" customHeight="false" outlineLevel="0" collapsed="false">
      <c r="A65" s="5" t="s">
        <v>11718</v>
      </c>
      <c r="B65" s="6" t="s">
        <v>17493</v>
      </c>
      <c r="C65" s="6" t="s">
        <v>17494</v>
      </c>
      <c r="D65" s="27" t="s">
        <v>17495</v>
      </c>
    </row>
    <row r="66" customFormat="false" ht="15.75" hidden="false" customHeight="false" outlineLevel="0" collapsed="false">
      <c r="A66" s="5" t="s">
        <v>11720</v>
      </c>
      <c r="B66" s="6" t="s">
        <v>11721</v>
      </c>
      <c r="C66" s="3" t="s">
        <v>17496</v>
      </c>
      <c r="D66" s="27" t="s">
        <v>17497</v>
      </c>
    </row>
    <row r="67" customFormat="false" ht="15.75" hidden="false" customHeight="false" outlineLevel="0" collapsed="false">
      <c r="A67" s="5" t="s">
        <v>11722</v>
      </c>
      <c r="B67" s="6" t="s">
        <v>17498</v>
      </c>
      <c r="C67" s="6" t="s">
        <v>17499</v>
      </c>
      <c r="D67" s="27"/>
    </row>
    <row r="68" customFormat="false" ht="15.75" hidden="false" customHeight="false" outlineLevel="0" collapsed="false">
      <c r="A68" s="5" t="s">
        <v>11724</v>
      </c>
      <c r="B68" s="6" t="s">
        <v>17500</v>
      </c>
      <c r="C68" s="6" t="s">
        <v>17501</v>
      </c>
      <c r="D68" s="27"/>
    </row>
    <row r="69" customFormat="false" ht="15.75" hidden="false" customHeight="false" outlineLevel="0" collapsed="false">
      <c r="A69" s="5" t="s">
        <v>11726</v>
      </c>
      <c r="B69" s="6" t="s">
        <v>17502</v>
      </c>
      <c r="C69" s="6" t="s">
        <v>17503</v>
      </c>
      <c r="D69" s="27"/>
    </row>
    <row r="70" customFormat="false" ht="15.75" hidden="false" customHeight="false" outlineLevel="0" collapsed="false">
      <c r="A70" s="5" t="s">
        <v>11728</v>
      </c>
      <c r="B70" s="6" t="s">
        <v>17504</v>
      </c>
      <c r="C70" s="6" t="s">
        <v>17505</v>
      </c>
      <c r="D70" s="27" t="s">
        <v>17506</v>
      </c>
    </row>
    <row r="71" customFormat="false" ht="15.75" hidden="false" customHeight="false" outlineLevel="0" collapsed="false">
      <c r="A71" s="5" t="s">
        <v>11730</v>
      </c>
      <c r="B71" s="6" t="s">
        <v>17507</v>
      </c>
      <c r="C71" s="6" t="s">
        <v>17508</v>
      </c>
      <c r="D71" s="27"/>
    </row>
    <row r="72" customFormat="false" ht="15.75" hidden="false" customHeight="false" outlineLevel="0" collapsed="false">
      <c r="A72" s="5" t="s">
        <v>11732</v>
      </c>
      <c r="B72" s="6" t="s">
        <v>17509</v>
      </c>
      <c r="C72" s="6" t="s">
        <v>17510</v>
      </c>
      <c r="D72" s="27"/>
    </row>
    <row r="73" customFormat="false" ht="15.75" hidden="false" customHeight="false" outlineLevel="0" collapsed="false">
      <c r="A73" s="5" t="s">
        <v>11734</v>
      </c>
      <c r="B73" s="6" t="s">
        <v>17511</v>
      </c>
      <c r="C73" s="6" t="s">
        <v>17512</v>
      </c>
      <c r="D73" s="27"/>
    </row>
    <row r="74" customFormat="false" ht="15.75" hidden="false" customHeight="false" outlineLevel="0" collapsed="false">
      <c r="A74" s="5" t="s">
        <v>11736</v>
      </c>
      <c r="B74" s="6" t="s">
        <v>11737</v>
      </c>
      <c r="C74" s="3" t="s">
        <v>17513</v>
      </c>
      <c r="D74" s="27" t="s">
        <v>17506</v>
      </c>
    </row>
    <row r="75" customFormat="false" ht="15.75" hidden="false" customHeight="false" outlineLevel="0" collapsed="false">
      <c r="A75" s="5" t="s">
        <v>11738</v>
      </c>
      <c r="B75" s="6" t="s">
        <v>17514</v>
      </c>
      <c r="C75" s="6" t="s">
        <v>17515</v>
      </c>
      <c r="D75" s="27" t="s">
        <v>17479</v>
      </c>
    </row>
    <row r="76" customFormat="false" ht="15.75" hidden="false" customHeight="false" outlineLevel="0" collapsed="false">
      <c r="A76" s="5" t="s">
        <v>11740</v>
      </c>
      <c r="B76" s="6" t="s">
        <v>17516</v>
      </c>
      <c r="C76" s="6" t="s">
        <v>17517</v>
      </c>
      <c r="D76" s="27"/>
    </row>
    <row r="77" customFormat="false" ht="15.75" hidden="false" customHeight="false" outlineLevel="0" collapsed="false">
      <c r="A77" s="5" t="s">
        <v>11742</v>
      </c>
      <c r="B77" s="6" t="s">
        <v>17518</v>
      </c>
      <c r="C77" s="6" t="s">
        <v>17519</v>
      </c>
      <c r="D77" s="27"/>
    </row>
    <row r="78" customFormat="false" ht="15.75" hidden="false" customHeight="false" outlineLevel="0" collapsed="false">
      <c r="A78" s="5" t="s">
        <v>11744</v>
      </c>
      <c r="B78" s="6" t="s">
        <v>1169</v>
      </c>
      <c r="C78" s="31" t="str">
        <f aca="false">C5</f>
        <v>Wado</v>
      </c>
      <c r="D78" s="27"/>
    </row>
    <row r="79" customFormat="false" ht="15.75" hidden="false" customHeight="false" outlineLevel="0" collapsed="false">
      <c r="A79" s="5" t="s">
        <v>11745</v>
      </c>
      <c r="B79" s="6" t="s">
        <v>17520</v>
      </c>
      <c r="C79" s="6" t="s">
        <v>17521</v>
      </c>
      <c r="D79" s="27"/>
    </row>
    <row r="80" customFormat="false" ht="15.75" hidden="false" customHeight="false" outlineLevel="0" collapsed="false">
      <c r="A80" s="5" t="s">
        <v>11747</v>
      </c>
      <c r="B80" s="6" t="s">
        <v>17522</v>
      </c>
      <c r="C80" s="6" t="s">
        <v>17523</v>
      </c>
      <c r="D80" s="27"/>
    </row>
    <row r="81" customFormat="false" ht="15.75" hidden="false" customHeight="false" outlineLevel="0" collapsed="false">
      <c r="A81" s="5" t="s">
        <v>11749</v>
      </c>
      <c r="B81" s="6" t="s">
        <v>17524</v>
      </c>
      <c r="C81" s="6" t="s">
        <v>17525</v>
      </c>
      <c r="D81" s="27"/>
    </row>
    <row r="82" customFormat="false" ht="15.75" hidden="false" customHeight="false" outlineLevel="0" collapsed="false">
      <c r="A82" s="5" t="s">
        <v>11751</v>
      </c>
      <c r="B82" s="6" t="s">
        <v>17526</v>
      </c>
      <c r="C82" s="6" t="s">
        <v>17527</v>
      </c>
      <c r="D82" s="27"/>
    </row>
    <row r="83" customFormat="false" ht="15.75" hidden="false" customHeight="false" outlineLevel="0" collapsed="false">
      <c r="A83" s="5" t="s">
        <v>11753</v>
      </c>
      <c r="B83" s="6" t="s">
        <v>17528</v>
      </c>
      <c r="C83" s="6" t="s">
        <v>17529</v>
      </c>
      <c r="D83" s="27"/>
    </row>
    <row r="84" customFormat="false" ht="15.75" hidden="false" customHeight="false" outlineLevel="0" collapsed="false">
      <c r="A84" s="5" t="s">
        <v>11755</v>
      </c>
      <c r="B84" s="6" t="s">
        <v>17530</v>
      </c>
      <c r="C84" s="6" t="s">
        <v>17531</v>
      </c>
      <c r="D84" s="27"/>
    </row>
    <row r="85" customFormat="false" ht="15.75" hidden="false" customHeight="false" outlineLevel="0" collapsed="false">
      <c r="A85" s="5" t="s">
        <v>11757</v>
      </c>
      <c r="B85" s="6" t="s">
        <v>17532</v>
      </c>
      <c r="C85" s="6" t="s">
        <v>17533</v>
      </c>
      <c r="D85" s="27"/>
    </row>
    <row r="86" customFormat="false" ht="15.75" hidden="false" customHeight="false" outlineLevel="0" collapsed="false">
      <c r="A86" s="5" t="s">
        <v>11759</v>
      </c>
      <c r="B86" s="6" t="s">
        <v>17534</v>
      </c>
      <c r="C86" s="6" t="s">
        <v>17535</v>
      </c>
      <c r="D86" s="27"/>
    </row>
    <row r="87" customFormat="false" ht="15.75" hidden="false" customHeight="false" outlineLevel="0" collapsed="false">
      <c r="A87" s="5" t="s">
        <v>11761</v>
      </c>
      <c r="B87" s="6" t="s">
        <v>17536</v>
      </c>
      <c r="C87" s="6" t="s">
        <v>17537</v>
      </c>
      <c r="D87" s="27"/>
    </row>
    <row r="88" customFormat="false" ht="15.75" hidden="false" customHeight="false" outlineLevel="0" collapsed="false">
      <c r="A88" s="5" t="s">
        <v>11763</v>
      </c>
      <c r="B88" s="6" t="s">
        <v>17538</v>
      </c>
      <c r="C88" s="6" t="s">
        <v>17539</v>
      </c>
      <c r="D88" s="27"/>
    </row>
    <row r="89" customFormat="false" ht="15.75" hidden="false" customHeight="false" outlineLevel="0" collapsed="false">
      <c r="A89" s="5" t="s">
        <v>11765</v>
      </c>
      <c r="B89" s="6" t="s">
        <v>17540</v>
      </c>
      <c r="C89" s="6" t="s">
        <v>17541</v>
      </c>
      <c r="D89" s="27"/>
    </row>
    <row r="90" customFormat="false" ht="15.75" hidden="false" customHeight="false" outlineLevel="0" collapsed="false">
      <c r="A90" s="5" t="s">
        <v>11767</v>
      </c>
      <c r="B90" s="6" t="s">
        <v>17542</v>
      </c>
      <c r="C90" s="6" t="s">
        <v>17543</v>
      </c>
      <c r="D90" s="27"/>
    </row>
    <row r="91" customFormat="false" ht="15.75" hidden="false" customHeight="false" outlineLevel="0" collapsed="false">
      <c r="A91" s="5" t="s">
        <v>11769</v>
      </c>
      <c r="B91" s="6" t="s">
        <v>17544</v>
      </c>
      <c r="C91" s="6" t="s">
        <v>17545</v>
      </c>
      <c r="D91" s="27"/>
    </row>
    <row r="92" customFormat="false" ht="15.75" hidden="false" customHeight="false" outlineLevel="0" collapsed="false">
      <c r="A92" s="5" t="s">
        <v>11771</v>
      </c>
      <c r="B92" s="6" t="s">
        <v>17546</v>
      </c>
      <c r="C92" s="6" t="s">
        <v>17547</v>
      </c>
      <c r="D92" s="27"/>
    </row>
    <row r="93" customFormat="false" ht="15.75" hidden="false" customHeight="false" outlineLevel="0" collapsed="false">
      <c r="A93" s="5" t="s">
        <v>11773</v>
      </c>
      <c r="B93" s="6" t="s">
        <v>1169</v>
      </c>
      <c r="C93" s="29" t="str">
        <f aca="false">C5</f>
        <v>Wado</v>
      </c>
      <c r="D93" s="27"/>
    </row>
    <row r="94" customFormat="false" ht="15.75" hidden="false" customHeight="false" outlineLevel="0" collapsed="false">
      <c r="A94" s="5" t="s">
        <v>11774</v>
      </c>
      <c r="B94" s="6" t="s">
        <v>17548</v>
      </c>
      <c r="C94" s="6" t="s">
        <v>17466</v>
      </c>
      <c r="D94" s="27"/>
    </row>
    <row r="95" customFormat="false" ht="15.75" hidden="false" customHeight="false" outlineLevel="0" collapsed="false">
      <c r="A95" s="5" t="s">
        <v>11776</v>
      </c>
      <c r="B95" s="6" t="s">
        <v>17549</v>
      </c>
      <c r="C95" s="6" t="s">
        <v>17550</v>
      </c>
      <c r="D95" s="27"/>
    </row>
    <row r="96" customFormat="false" ht="15.75" hidden="false" customHeight="false" outlineLevel="0" collapsed="false">
      <c r="A96" s="5" t="s">
        <v>11778</v>
      </c>
      <c r="B96" s="6" t="s">
        <v>17551</v>
      </c>
      <c r="C96" s="6" t="s">
        <v>17552</v>
      </c>
      <c r="D96" s="27"/>
    </row>
    <row r="97" customFormat="false" ht="15.75" hidden="false" customHeight="false" outlineLevel="0" collapsed="false">
      <c r="A97" s="5" t="s">
        <v>11780</v>
      </c>
      <c r="B97" s="6" t="s">
        <v>17553</v>
      </c>
      <c r="C97" s="6" t="s">
        <v>17554</v>
      </c>
      <c r="D97" s="27"/>
    </row>
    <row r="98" customFormat="false" ht="15.75" hidden="false" customHeight="false" outlineLevel="0" collapsed="false">
      <c r="A98" s="5" t="s">
        <v>11782</v>
      </c>
      <c r="B98" s="6" t="s">
        <v>17555</v>
      </c>
      <c r="C98" s="6" t="s">
        <v>17556</v>
      </c>
      <c r="D98" s="27"/>
    </row>
    <row r="99" customFormat="false" ht="15.75" hidden="false" customHeight="false" outlineLevel="0" collapsed="false">
      <c r="A99" s="5" t="s">
        <v>11784</v>
      </c>
      <c r="B99" s="6" t="s">
        <v>17557</v>
      </c>
      <c r="C99" s="6" t="s">
        <v>17558</v>
      </c>
      <c r="D99" s="27"/>
    </row>
    <row r="100" customFormat="false" ht="15.75" hidden="false" customHeight="false" outlineLevel="0" collapsed="false">
      <c r="A100" s="5" t="s">
        <v>11786</v>
      </c>
      <c r="B100" s="6" t="s">
        <v>1169</v>
      </c>
      <c r="C100" s="29" t="str">
        <f aca="false">C5</f>
        <v>Wado</v>
      </c>
      <c r="D100" s="27"/>
    </row>
    <row r="101" customFormat="false" ht="15.75" hidden="false" customHeight="false" outlineLevel="0" collapsed="false">
      <c r="A101" s="5" t="s">
        <v>11787</v>
      </c>
      <c r="B101" s="6" t="s">
        <v>17559</v>
      </c>
      <c r="C101" s="6" t="s">
        <v>17560</v>
      </c>
      <c r="D101" s="27"/>
    </row>
    <row r="102" customFormat="false" ht="15.75" hidden="false" customHeight="false" outlineLevel="0" collapsed="false">
      <c r="A102" s="5" t="s">
        <v>11789</v>
      </c>
      <c r="B102" s="6" t="s">
        <v>17561</v>
      </c>
      <c r="C102" s="6" t="s">
        <v>17562</v>
      </c>
      <c r="D102" s="27"/>
    </row>
    <row r="103" customFormat="false" ht="15.75" hidden="false" customHeight="false" outlineLevel="0" collapsed="false">
      <c r="A103" s="5" t="s">
        <v>11791</v>
      </c>
      <c r="B103" s="6" t="s">
        <v>1169</v>
      </c>
      <c r="C103" s="29" t="str">
        <f aca="false">C5</f>
        <v>Wado</v>
      </c>
      <c r="D103" s="27"/>
    </row>
    <row r="104" customFormat="false" ht="15.75" hidden="false" customHeight="false" outlineLevel="0" collapsed="false">
      <c r="A104" s="5" t="s">
        <v>11792</v>
      </c>
      <c r="B104" s="6" t="s">
        <v>17563</v>
      </c>
      <c r="C104" s="6" t="s">
        <v>17564</v>
      </c>
      <c r="D104" s="27"/>
    </row>
    <row r="105" customFormat="false" ht="15.75" hidden="false" customHeight="false" outlineLevel="0" collapsed="false">
      <c r="A105" s="5" t="s">
        <v>11794</v>
      </c>
      <c r="B105" s="6" t="s">
        <v>17565</v>
      </c>
      <c r="C105" s="6" t="s">
        <v>17566</v>
      </c>
      <c r="D105" s="27"/>
    </row>
    <row r="106" customFormat="false" ht="15.75" hidden="false" customHeight="false" outlineLevel="0" collapsed="false">
      <c r="A106" s="5" t="s">
        <v>11796</v>
      </c>
      <c r="B106" s="6" t="s">
        <v>17567</v>
      </c>
      <c r="C106" s="6" t="s">
        <v>17568</v>
      </c>
      <c r="D106" s="27"/>
    </row>
    <row r="107" customFormat="false" ht="15.75" hidden="false" customHeight="false" outlineLevel="0" collapsed="false">
      <c r="A107" s="5" t="s">
        <v>11798</v>
      </c>
      <c r="B107" s="6" t="s">
        <v>17569</v>
      </c>
      <c r="C107" s="6" t="s">
        <v>17570</v>
      </c>
      <c r="D107" s="27"/>
    </row>
    <row r="108" customFormat="false" ht="15.75" hidden="false" customHeight="false" outlineLevel="0" collapsed="false">
      <c r="A108" s="5" t="s">
        <v>11800</v>
      </c>
      <c r="B108" s="6" t="s">
        <v>17571</v>
      </c>
      <c r="C108" s="6" t="s">
        <v>17572</v>
      </c>
      <c r="D108" s="27"/>
    </row>
    <row r="109" customFormat="false" ht="15.75" hidden="false" customHeight="false" outlineLevel="0" collapsed="false">
      <c r="A109" s="5" t="s">
        <v>11802</v>
      </c>
      <c r="B109" s="32" t="s">
        <v>17509</v>
      </c>
      <c r="C109" s="3"/>
      <c r="D109" s="27" t="str">
        <f aca="false">D110</f>
        <v>Lines bugged</v>
      </c>
    </row>
    <row r="110" customFormat="false" ht="15.75" hidden="false" customHeight="false" outlineLevel="0" collapsed="false">
      <c r="A110" s="5" t="s">
        <v>11803</v>
      </c>
      <c r="B110" s="32" t="s">
        <v>17573</v>
      </c>
      <c r="C110" s="3"/>
      <c r="D110" s="27" t="s">
        <v>17574</v>
      </c>
    </row>
    <row r="111" customFormat="false" ht="15.75" hidden="false" customHeight="false" outlineLevel="0" collapsed="false">
      <c r="A111" s="5" t="s">
        <v>17575</v>
      </c>
      <c r="B111" s="32" t="s">
        <v>17573</v>
      </c>
      <c r="C111" s="3"/>
      <c r="D111" s="27" t="str">
        <f aca="false">D110</f>
        <v>Lines bugged</v>
      </c>
    </row>
    <row r="112" customFormat="false" ht="15.75" hidden="false" customHeight="false" outlineLevel="0" collapsed="false">
      <c r="A112" s="5" t="s">
        <v>17576</v>
      </c>
      <c r="B112" s="32" t="s">
        <v>17577</v>
      </c>
      <c r="C112" s="3"/>
      <c r="D112" s="27" t="str">
        <f aca="false">D111</f>
        <v>Lines bugged</v>
      </c>
    </row>
    <row r="113" customFormat="false" ht="15.75" hidden="false" customHeight="false" outlineLevel="0" collapsed="false">
      <c r="A113" s="5" t="s">
        <v>11807</v>
      </c>
      <c r="B113" s="6" t="s">
        <v>1169</v>
      </c>
      <c r="C113" s="29" t="str">
        <f aca="false">C5</f>
        <v>Wado</v>
      </c>
      <c r="D113" s="27"/>
    </row>
    <row r="114" customFormat="false" ht="15.75" hidden="false" customHeight="false" outlineLevel="0" collapsed="false">
      <c r="A114" s="5" t="s">
        <v>11808</v>
      </c>
      <c r="B114" s="6" t="s">
        <v>11809</v>
      </c>
      <c r="C114" s="3" t="s">
        <v>17578</v>
      </c>
      <c r="D114" s="27"/>
    </row>
    <row r="115" customFormat="false" ht="15.75" hidden="false" customHeight="false" outlineLevel="0" collapsed="false">
      <c r="A115" s="5" t="s">
        <v>11810</v>
      </c>
      <c r="B115" s="6" t="s">
        <v>17579</v>
      </c>
      <c r="C115" s="6" t="s">
        <v>17580</v>
      </c>
      <c r="D115" s="27"/>
    </row>
    <row r="116" customFormat="false" ht="15.75" hidden="false" customHeight="false" outlineLevel="0" collapsed="false">
      <c r="A116" s="5" t="s">
        <v>11812</v>
      </c>
      <c r="B116" s="6" t="s">
        <v>17581</v>
      </c>
      <c r="C116" s="6" t="s">
        <v>17582</v>
      </c>
      <c r="D116" s="27"/>
    </row>
    <row r="117" customFormat="false" ht="15.75" hidden="false" customHeight="false" outlineLevel="0" collapsed="false">
      <c r="A117" s="5" t="s">
        <v>11814</v>
      </c>
      <c r="B117" s="6" t="s">
        <v>17583</v>
      </c>
      <c r="C117" s="6" t="s">
        <v>17584</v>
      </c>
      <c r="D117" s="27"/>
    </row>
    <row r="118" customFormat="false" ht="15.75" hidden="false" customHeight="false" outlineLevel="0" collapsed="false">
      <c r="A118" s="5" t="s">
        <v>11816</v>
      </c>
      <c r="B118" s="6" t="s">
        <v>1169</v>
      </c>
      <c r="C118" s="29" t="str">
        <f aca="false">C5</f>
        <v>Wado</v>
      </c>
      <c r="D118" s="27"/>
    </row>
    <row r="119" customFormat="false" ht="15.75" hidden="false" customHeight="false" outlineLevel="0" collapsed="false">
      <c r="A119" s="5" t="s">
        <v>11817</v>
      </c>
      <c r="B119" s="32" t="s">
        <v>17585</v>
      </c>
      <c r="C119" s="3"/>
      <c r="D119" s="27" t="s">
        <v>17586</v>
      </c>
    </row>
    <row r="120" customFormat="false" ht="15.75" hidden="false" customHeight="false" outlineLevel="0" collapsed="false">
      <c r="A120" s="5" t="s">
        <v>11819</v>
      </c>
      <c r="B120" s="32" t="s">
        <v>17587</v>
      </c>
      <c r="C120" s="3"/>
      <c r="D120" s="27" t="s">
        <v>17586</v>
      </c>
    </row>
    <row r="121" customFormat="false" ht="15.75" hidden="false" customHeight="false" outlineLevel="0" collapsed="false">
      <c r="A121" s="5" t="s">
        <v>11821</v>
      </c>
      <c r="B121" s="32" t="s">
        <v>17588</v>
      </c>
      <c r="C121" s="3"/>
      <c r="D121" s="27" t="s">
        <v>17586</v>
      </c>
    </row>
    <row r="122" customFormat="false" ht="15.75" hidden="false" customHeight="false" outlineLevel="0" collapsed="false">
      <c r="A122" s="5" t="s">
        <v>11823</v>
      </c>
      <c r="B122" s="32" t="s">
        <v>17589</v>
      </c>
      <c r="C122" s="3"/>
      <c r="D122" s="27" t="s">
        <v>17586</v>
      </c>
    </row>
    <row r="123" customFormat="false" ht="15.75" hidden="false" customHeight="false" outlineLevel="0" collapsed="false">
      <c r="A123" s="5" t="s">
        <v>11825</v>
      </c>
      <c r="B123" s="32" t="s">
        <v>17590</v>
      </c>
      <c r="C123" s="3"/>
      <c r="D123" s="27" t="s">
        <v>17586</v>
      </c>
    </row>
    <row r="124" customFormat="false" ht="15.75" hidden="false" customHeight="false" outlineLevel="0" collapsed="false">
      <c r="A124" s="5" t="s">
        <v>11263</v>
      </c>
      <c r="B124" s="32" t="s">
        <v>11827</v>
      </c>
      <c r="C124" s="3"/>
      <c r="D124" s="27" t="s">
        <v>17586</v>
      </c>
    </row>
    <row r="125" customFormat="false" ht="15.75" hidden="false" customHeight="false" outlineLevel="0" collapsed="false">
      <c r="A125" s="5" t="s">
        <v>11828</v>
      </c>
      <c r="B125" s="32" t="s">
        <v>17591</v>
      </c>
      <c r="C125" s="3"/>
      <c r="D125" s="27" t="s">
        <v>17586</v>
      </c>
    </row>
    <row r="126" customFormat="false" ht="15.75" hidden="false" customHeight="false" outlineLevel="0" collapsed="false">
      <c r="A126" s="5" t="s">
        <v>11830</v>
      </c>
      <c r="B126" s="32" t="s">
        <v>17592</v>
      </c>
      <c r="C126" s="3"/>
      <c r="D126" s="27" t="s">
        <v>17586</v>
      </c>
    </row>
    <row r="127" customFormat="false" ht="15.75" hidden="false" customHeight="false" outlineLevel="0" collapsed="false">
      <c r="A127" s="5" t="s">
        <v>11832</v>
      </c>
      <c r="B127" s="6" t="s">
        <v>1169</v>
      </c>
      <c r="C127" s="29" t="str">
        <f aca="false">C5</f>
        <v>Wado</v>
      </c>
      <c r="D127" s="27"/>
    </row>
    <row r="128" customFormat="false" ht="15.75" hidden="false" customHeight="false" outlineLevel="0" collapsed="false">
      <c r="A128" s="5" t="s">
        <v>11833</v>
      </c>
      <c r="B128" s="6" t="s">
        <v>17593</v>
      </c>
      <c r="C128" s="6" t="s">
        <v>17594</v>
      </c>
      <c r="D128" s="27"/>
    </row>
    <row r="129" customFormat="false" ht="15.75" hidden="false" customHeight="false" outlineLevel="0" collapsed="false">
      <c r="A129" s="5" t="s">
        <v>11835</v>
      </c>
      <c r="B129" s="6" t="s">
        <v>17595</v>
      </c>
      <c r="C129" s="6" t="s">
        <v>17596</v>
      </c>
      <c r="D129" s="27"/>
    </row>
    <row r="130" customFormat="false" ht="15.75" hidden="false" customHeight="false" outlineLevel="0" collapsed="false">
      <c r="A130" s="5" t="s">
        <v>11837</v>
      </c>
      <c r="B130" s="6" t="s">
        <v>17597</v>
      </c>
      <c r="C130" s="6" t="s">
        <v>17598</v>
      </c>
      <c r="D130" s="27"/>
    </row>
    <row r="131" customFormat="false" ht="15.75" hidden="false" customHeight="false" outlineLevel="0" collapsed="false">
      <c r="A131" s="5" t="s">
        <v>11839</v>
      </c>
      <c r="B131" s="6" t="s">
        <v>1169</v>
      </c>
      <c r="C131" s="29" t="str">
        <f aca="false">C5</f>
        <v>Wado</v>
      </c>
      <c r="D131" s="27"/>
    </row>
    <row r="132" customFormat="false" ht="15.75" hidden="false" customHeight="false" outlineLevel="0" collapsed="false">
      <c r="A132" s="5" t="s">
        <v>11840</v>
      </c>
      <c r="B132" s="32" t="s">
        <v>17599</v>
      </c>
      <c r="C132" s="3" t="s">
        <v>17600</v>
      </c>
      <c r="D132" s="27"/>
    </row>
    <row r="133" customFormat="false" ht="15.75" hidden="false" customHeight="false" outlineLevel="0" collapsed="false">
      <c r="A133" s="5" t="s">
        <v>11047</v>
      </c>
      <c r="B133" s="32" t="s">
        <v>11842</v>
      </c>
      <c r="C133" s="3" t="s">
        <v>17601</v>
      </c>
      <c r="D133" s="27"/>
    </row>
    <row r="134" customFormat="false" ht="15.75" hidden="false" customHeight="false" outlineLevel="0" collapsed="false">
      <c r="A134" s="5" t="s">
        <v>11843</v>
      </c>
      <c r="B134" s="32" t="s">
        <v>17602</v>
      </c>
      <c r="C134" s="3" t="s">
        <v>17603</v>
      </c>
      <c r="D134" s="27"/>
    </row>
    <row r="135" customFormat="false" ht="15.75" hidden="false" customHeight="false" outlineLevel="0" collapsed="false">
      <c r="A135" s="5" t="s">
        <v>11845</v>
      </c>
      <c r="B135" s="32" t="s">
        <v>17604</v>
      </c>
      <c r="C135" s="3" t="s">
        <v>17605</v>
      </c>
      <c r="D135" s="27"/>
    </row>
    <row r="136" customFormat="false" ht="15.75" hidden="false" customHeight="false" outlineLevel="0" collapsed="false">
      <c r="A136" s="5" t="s">
        <v>11848</v>
      </c>
      <c r="B136" s="32" t="s">
        <v>17606</v>
      </c>
      <c r="C136" s="3" t="s">
        <v>17607</v>
      </c>
      <c r="D136" s="27"/>
    </row>
    <row r="137" customFormat="false" ht="15.75" hidden="false" customHeight="false" outlineLevel="0" collapsed="false">
      <c r="A137" s="5" t="s">
        <v>11850</v>
      </c>
      <c r="B137" s="32" t="s">
        <v>17608</v>
      </c>
      <c r="C137" s="3" t="s">
        <v>17609</v>
      </c>
      <c r="D137" s="27"/>
    </row>
    <row r="138" customFormat="false" ht="15.75" hidden="false" customHeight="false" outlineLevel="0" collapsed="false">
      <c r="A138" s="5" t="s">
        <v>11852</v>
      </c>
      <c r="B138" s="32" t="s">
        <v>17610</v>
      </c>
      <c r="C138" s="3" t="s">
        <v>17611</v>
      </c>
      <c r="D138" s="27"/>
    </row>
    <row r="139" customFormat="false" ht="15.75" hidden="false" customHeight="false" outlineLevel="0" collapsed="false">
      <c r="A139" s="5" t="s">
        <v>11854</v>
      </c>
      <c r="B139" s="32" t="s">
        <v>17612</v>
      </c>
      <c r="C139" s="3" t="s">
        <v>17613</v>
      </c>
      <c r="D139" s="27"/>
    </row>
    <row r="140" customFormat="false" ht="15.75" hidden="false" customHeight="false" outlineLevel="0" collapsed="false">
      <c r="A140" s="5" t="s">
        <v>11858</v>
      </c>
      <c r="B140" s="32" t="s">
        <v>17614</v>
      </c>
      <c r="C140" s="3" t="s">
        <v>17615</v>
      </c>
      <c r="D140" s="27"/>
    </row>
    <row r="141" customFormat="false" ht="15.75" hidden="false" customHeight="false" outlineLevel="0" collapsed="false">
      <c r="A141" s="5" t="s">
        <v>11860</v>
      </c>
      <c r="B141" s="32" t="s">
        <v>17616</v>
      </c>
      <c r="C141" s="3" t="s">
        <v>17617</v>
      </c>
      <c r="D141" s="27"/>
    </row>
    <row r="142" customFormat="false" ht="15.75" hidden="false" customHeight="false" outlineLevel="0" collapsed="false">
      <c r="A142" s="5" t="s">
        <v>11861</v>
      </c>
      <c r="B142" s="32" t="s">
        <v>17618</v>
      </c>
      <c r="C142" s="3" t="s">
        <v>17619</v>
      </c>
      <c r="D142" s="27"/>
    </row>
    <row r="143" customFormat="false" ht="15.75" hidden="false" customHeight="false" outlineLevel="0" collapsed="false">
      <c r="A143" s="5" t="s">
        <v>11863</v>
      </c>
      <c r="B143" s="32" t="s">
        <v>17620</v>
      </c>
      <c r="C143" s="3" t="s">
        <v>17621</v>
      </c>
      <c r="D143" s="27"/>
    </row>
    <row r="144" customFormat="false" ht="15.75" hidden="false" customHeight="false" outlineLevel="0" collapsed="false">
      <c r="A144" s="5" t="s">
        <v>11867</v>
      </c>
      <c r="B144" s="32" t="s">
        <v>17622</v>
      </c>
      <c r="C144" s="3" t="s">
        <v>17390</v>
      </c>
      <c r="D144" s="3" t="s">
        <v>17395</v>
      </c>
    </row>
    <row r="145" customFormat="false" ht="15.75" hidden="false" customHeight="false" outlineLevel="0" collapsed="false">
      <c r="A145" s="5" t="s">
        <v>11868</v>
      </c>
      <c r="B145" s="32" t="s">
        <v>17623</v>
      </c>
      <c r="C145" s="3" t="s">
        <v>17624</v>
      </c>
      <c r="D145" s="3" t="s">
        <v>17395</v>
      </c>
    </row>
    <row r="146" customFormat="false" ht="15.75" hidden="false" customHeight="false" outlineLevel="0" collapsed="false">
      <c r="A146" s="5" t="s">
        <v>11872</v>
      </c>
      <c r="B146" s="32" t="s">
        <v>17625</v>
      </c>
      <c r="C146" s="3" t="s">
        <v>17626</v>
      </c>
      <c r="D146" s="27" t="s">
        <v>17586</v>
      </c>
    </row>
    <row r="147" customFormat="false" ht="15.75" hidden="false" customHeight="false" outlineLevel="0" collapsed="false">
      <c r="A147" s="5" t="s">
        <v>11876</v>
      </c>
      <c r="B147" s="32" t="s">
        <v>17627</v>
      </c>
      <c r="C147" s="3" t="s">
        <v>17628</v>
      </c>
      <c r="D147" s="27" t="s">
        <v>17586</v>
      </c>
    </row>
    <row r="148" customFormat="false" ht="15.75" hidden="false" customHeight="false" outlineLevel="0" collapsed="false">
      <c r="A148" s="5" t="s">
        <v>11880</v>
      </c>
      <c r="B148" s="32" t="s">
        <v>17629</v>
      </c>
      <c r="C148" s="3" t="s">
        <v>17630</v>
      </c>
      <c r="D148" s="27" t="s">
        <v>17586</v>
      </c>
    </row>
    <row r="149" customFormat="false" ht="15.75" hidden="false" customHeight="false" outlineLevel="0" collapsed="false">
      <c r="A149" s="5" t="s">
        <v>11080</v>
      </c>
      <c r="B149" s="32" t="s">
        <v>17631</v>
      </c>
      <c r="C149" s="3" t="s">
        <v>17632</v>
      </c>
      <c r="D149" s="27" t="s">
        <v>17586</v>
      </c>
    </row>
    <row r="150" customFormat="false" ht="15.75" hidden="false" customHeight="false" outlineLevel="0" collapsed="false">
      <c r="A150" s="5" t="s">
        <v>11885</v>
      </c>
      <c r="B150" s="6" t="s">
        <v>1169</v>
      </c>
      <c r="C150" s="31" t="str">
        <f aca="false">C5</f>
        <v>Wado</v>
      </c>
      <c r="D150" s="27"/>
    </row>
    <row r="151" customFormat="false" ht="15.75" hidden="false" customHeight="false" outlineLevel="0" collapsed="false">
      <c r="A151" s="5" t="s">
        <v>11886</v>
      </c>
      <c r="B151" s="32" t="s">
        <v>17633</v>
      </c>
      <c r="C151" s="3" t="s">
        <v>17634</v>
      </c>
      <c r="D151" s="27"/>
    </row>
    <row r="152" customFormat="false" ht="15.75" hidden="false" customHeight="false" outlineLevel="0" collapsed="false">
      <c r="A152" s="5" t="s">
        <v>11888</v>
      </c>
      <c r="B152" s="32" t="s">
        <v>17635</v>
      </c>
      <c r="C152" s="3" t="s">
        <v>17636</v>
      </c>
      <c r="D152" s="27"/>
    </row>
    <row r="153" customFormat="false" ht="15.75" hidden="false" customHeight="false" outlineLevel="0" collapsed="false">
      <c r="A153" s="5" t="s">
        <v>11890</v>
      </c>
      <c r="B153" s="32" t="s">
        <v>17637</v>
      </c>
      <c r="C153" s="3" t="s">
        <v>17638</v>
      </c>
      <c r="D153" s="27"/>
    </row>
    <row r="154" customFormat="false" ht="15.75" hidden="false" customHeight="false" outlineLevel="0" collapsed="false">
      <c r="A154" s="5" t="s">
        <v>11892</v>
      </c>
      <c r="B154" s="32" t="s">
        <v>17639</v>
      </c>
      <c r="C154" s="3" t="s">
        <v>17640</v>
      </c>
      <c r="D154" s="27"/>
    </row>
    <row r="155" customFormat="false" ht="15.75" hidden="false" customHeight="false" outlineLevel="0" collapsed="false">
      <c r="A155" s="5" t="s">
        <v>11894</v>
      </c>
      <c r="B155" s="6" t="s">
        <v>1169</v>
      </c>
      <c r="C155" s="31" t="str">
        <f aca="false">C5</f>
        <v>Wado</v>
      </c>
      <c r="D155" s="27"/>
    </row>
    <row r="156" customFormat="false" ht="15.75" hidden="false" customHeight="false" outlineLevel="0" collapsed="false">
      <c r="A156" s="5" t="s">
        <v>11895</v>
      </c>
      <c r="B156" s="32" t="s">
        <v>17641</v>
      </c>
      <c r="C156" s="3"/>
      <c r="D156" s="27" t="s">
        <v>17586</v>
      </c>
    </row>
    <row r="157" customFormat="false" ht="15.75" hidden="false" customHeight="false" outlineLevel="0" collapsed="false">
      <c r="A157" s="5" t="s">
        <v>11898</v>
      </c>
      <c r="B157" s="32" t="s">
        <v>17642</v>
      </c>
      <c r="C157" s="3"/>
      <c r="D157" s="27" t="s">
        <v>17586</v>
      </c>
    </row>
    <row r="158" customFormat="false" ht="15.75" hidden="false" customHeight="false" outlineLevel="0" collapsed="false">
      <c r="A158" s="5" t="s">
        <v>11900</v>
      </c>
      <c r="B158" s="32" t="s">
        <v>17643</v>
      </c>
      <c r="C158" s="3"/>
      <c r="D158" s="27" t="s">
        <v>17586</v>
      </c>
    </row>
    <row r="159" customFormat="false" ht="15.75" hidden="false" customHeight="false" outlineLevel="0" collapsed="false">
      <c r="A159" s="5" t="s">
        <v>11098</v>
      </c>
      <c r="B159" s="32" t="s">
        <v>17644</v>
      </c>
      <c r="C159" s="3"/>
      <c r="D159" s="27" t="s">
        <v>17586</v>
      </c>
    </row>
    <row r="160" customFormat="false" ht="15.75" hidden="false" customHeight="false" outlineLevel="0" collapsed="false">
      <c r="A160" s="5" t="s">
        <v>11903</v>
      </c>
      <c r="B160" s="32" t="s">
        <v>17645</v>
      </c>
      <c r="C160" s="3"/>
      <c r="D160" s="27" t="s">
        <v>17586</v>
      </c>
    </row>
    <row r="161" customFormat="false" ht="15.75" hidden="false" customHeight="false" outlineLevel="0" collapsed="false">
      <c r="A161" s="5" t="s">
        <v>11905</v>
      </c>
      <c r="B161" s="32" t="s">
        <v>17646</v>
      </c>
      <c r="C161" s="3"/>
      <c r="D161" s="27" t="s">
        <v>17647</v>
      </c>
    </row>
    <row r="162" customFormat="false" ht="15.75" hidden="false" customHeight="false" outlineLevel="0" collapsed="false">
      <c r="A162" s="5" t="s">
        <v>11907</v>
      </c>
      <c r="B162" s="32" t="s">
        <v>17648</v>
      </c>
      <c r="C162" s="3"/>
      <c r="D162" s="27" t="s">
        <v>17647</v>
      </c>
    </row>
    <row r="163" customFormat="false" ht="15.75" hidden="false" customHeight="false" outlineLevel="0" collapsed="false">
      <c r="A163" s="5" t="s">
        <v>11908</v>
      </c>
      <c r="B163" s="32" t="s">
        <v>17649</v>
      </c>
      <c r="C163" s="3"/>
      <c r="D163" s="27" t="s">
        <v>17647</v>
      </c>
    </row>
    <row r="164" customFormat="false" ht="15.75" hidden="false" customHeight="false" outlineLevel="0" collapsed="false">
      <c r="A164" s="5" t="s">
        <v>11104</v>
      </c>
      <c r="B164" s="32" t="s">
        <v>17650</v>
      </c>
      <c r="C164" s="3"/>
      <c r="D164" s="27" t="s">
        <v>17647</v>
      </c>
    </row>
    <row r="165" customFormat="false" ht="15.75" hidden="false" customHeight="false" outlineLevel="0" collapsed="false">
      <c r="A165" s="5" t="s">
        <v>11911</v>
      </c>
      <c r="B165" s="32" t="s">
        <v>17651</v>
      </c>
      <c r="C165" s="3"/>
      <c r="D165" s="27" t="s">
        <v>17647</v>
      </c>
    </row>
    <row r="166" customFormat="false" ht="15.75" hidden="false" customHeight="false" outlineLevel="0" collapsed="false">
      <c r="A166" s="5" t="s">
        <v>11913</v>
      </c>
      <c r="B166" s="32" t="s">
        <v>17652</v>
      </c>
      <c r="C166" s="3"/>
      <c r="D166" s="27" t="s">
        <v>17647</v>
      </c>
    </row>
    <row r="167" customFormat="false" ht="15.75" hidden="false" customHeight="false" outlineLevel="0" collapsed="false">
      <c r="A167" s="5" t="s">
        <v>11915</v>
      </c>
      <c r="B167" s="32" t="s">
        <v>17653</v>
      </c>
      <c r="C167" s="3"/>
      <c r="D167" s="27" t="s">
        <v>17647</v>
      </c>
    </row>
    <row r="168" customFormat="false" ht="15.75" hidden="false" customHeight="false" outlineLevel="0" collapsed="false">
      <c r="A168" s="5" t="s">
        <v>11917</v>
      </c>
      <c r="B168" s="32" t="s">
        <v>17654</v>
      </c>
      <c r="C168" s="3"/>
      <c r="D168" s="27" t="s">
        <v>17647</v>
      </c>
    </row>
    <row r="169" customFormat="false" ht="15.75" hidden="false" customHeight="false" outlineLevel="0" collapsed="false">
      <c r="A169" s="5" t="s">
        <v>11921</v>
      </c>
      <c r="B169" s="32" t="s">
        <v>17655</v>
      </c>
      <c r="C169" s="3"/>
      <c r="D169" s="27" t="s">
        <v>17647</v>
      </c>
    </row>
    <row r="170" customFormat="false" ht="15.75" hidden="false" customHeight="false" outlineLevel="0" collapsed="false">
      <c r="A170" s="5" t="s">
        <v>11923</v>
      </c>
      <c r="B170" s="32" t="s">
        <v>17656</v>
      </c>
      <c r="C170" s="3"/>
      <c r="D170" s="27" t="s">
        <v>17647</v>
      </c>
    </row>
    <row r="171" customFormat="false" ht="15.75" hidden="false" customHeight="false" outlineLevel="0" collapsed="false">
      <c r="A171" s="5" t="s">
        <v>11925</v>
      </c>
      <c r="B171" s="32" t="s">
        <v>17657</v>
      </c>
      <c r="C171" s="3"/>
      <c r="D171" s="27" t="s">
        <v>17647</v>
      </c>
    </row>
    <row r="172" customFormat="false" ht="15.75" hidden="false" customHeight="false" outlineLevel="0" collapsed="false">
      <c r="A172" s="5" t="s">
        <v>11927</v>
      </c>
      <c r="B172" s="32" t="s">
        <v>17658</v>
      </c>
      <c r="C172" s="3"/>
      <c r="D172" s="27" t="s">
        <v>17647</v>
      </c>
    </row>
    <row r="173" customFormat="false" ht="15.75" hidden="false" customHeight="false" outlineLevel="0" collapsed="false">
      <c r="A173" s="5" t="s">
        <v>11929</v>
      </c>
      <c r="B173" s="32" t="s">
        <v>17659</v>
      </c>
      <c r="C173" s="3"/>
      <c r="D173" s="27" t="s">
        <v>17647</v>
      </c>
    </row>
    <row r="174" customFormat="false" ht="15.75" hidden="false" customHeight="false" outlineLevel="0" collapsed="false">
      <c r="A174" s="5" t="s">
        <v>11931</v>
      </c>
      <c r="B174" s="6" t="s">
        <v>1169</v>
      </c>
      <c r="C174" s="29" t="str">
        <f aca="false">C5</f>
        <v>Wado</v>
      </c>
      <c r="D174" s="27"/>
    </row>
    <row r="175" customFormat="false" ht="15.75" hidden="false" customHeight="false" outlineLevel="0" collapsed="false">
      <c r="A175" s="5" t="s">
        <v>11932</v>
      </c>
      <c r="B175" s="32" t="s">
        <v>17660</v>
      </c>
      <c r="C175" s="3" t="s">
        <v>17661</v>
      </c>
      <c r="D175" s="27"/>
    </row>
    <row r="176" customFormat="false" ht="15.75" hidden="false" customHeight="false" outlineLevel="0" collapsed="false">
      <c r="A176" s="5" t="s">
        <v>11934</v>
      </c>
      <c r="B176" s="32" t="s">
        <v>17662</v>
      </c>
      <c r="C176" s="3" t="s">
        <v>17663</v>
      </c>
      <c r="D176" s="27"/>
    </row>
    <row r="177" customFormat="false" ht="15.75" hidden="false" customHeight="false" outlineLevel="0" collapsed="false">
      <c r="A177" s="5" t="s">
        <v>11936</v>
      </c>
      <c r="B177" s="32" t="s">
        <v>17664</v>
      </c>
      <c r="C177" s="3" t="s">
        <v>17665</v>
      </c>
      <c r="D177" s="27"/>
    </row>
    <row r="178" customFormat="false" ht="15.75" hidden="false" customHeight="false" outlineLevel="0" collapsed="false">
      <c r="A178" s="5" t="s">
        <v>11938</v>
      </c>
      <c r="B178" s="32" t="s">
        <v>17666</v>
      </c>
      <c r="C178" s="3" t="s">
        <v>17667</v>
      </c>
      <c r="D178" s="27"/>
    </row>
    <row r="179" customFormat="false" ht="15.75" hidden="false" customHeight="false" outlineLevel="0" collapsed="false">
      <c r="A179" s="5" t="s">
        <v>11940</v>
      </c>
      <c r="B179" s="32" t="s">
        <v>17668</v>
      </c>
      <c r="C179" s="3" t="s">
        <v>17669</v>
      </c>
      <c r="D179" s="27"/>
    </row>
    <row r="180" customFormat="false" ht="15.75" hidden="false" customHeight="false" outlineLevel="0" collapsed="false">
      <c r="A180" s="5" t="s">
        <v>11942</v>
      </c>
      <c r="B180" s="32" t="s">
        <v>17670</v>
      </c>
      <c r="C180" s="3" t="s">
        <v>17671</v>
      </c>
      <c r="D180" s="27"/>
    </row>
    <row r="181" customFormat="false" ht="15.75" hidden="false" customHeight="false" outlineLevel="0" collapsed="false">
      <c r="A181" s="5" t="s">
        <v>11945</v>
      </c>
      <c r="B181" s="32" t="s">
        <v>11946</v>
      </c>
      <c r="C181" s="28" t="s">
        <v>17672</v>
      </c>
      <c r="D181" s="27"/>
    </row>
    <row r="182" customFormat="false" ht="15.75" hidden="false" customHeight="false" outlineLevel="0" collapsed="false">
      <c r="A182" s="5" t="s">
        <v>11947</v>
      </c>
      <c r="B182" s="32" t="s">
        <v>11948</v>
      </c>
      <c r="C182" s="3" t="s">
        <v>17673</v>
      </c>
      <c r="D182" s="3" t="s">
        <v>17395</v>
      </c>
    </row>
    <row r="183" customFormat="false" ht="15.75" hidden="false" customHeight="false" outlineLevel="0" collapsed="false">
      <c r="A183" s="5" t="s">
        <v>11949</v>
      </c>
      <c r="B183" s="32" t="s">
        <v>17674</v>
      </c>
      <c r="C183" s="3" t="s">
        <v>17675</v>
      </c>
      <c r="D183" s="27"/>
    </row>
    <row r="184" customFormat="false" ht="15.75" hidden="false" customHeight="false" outlineLevel="0" collapsed="false">
      <c r="A184" s="5" t="s">
        <v>11951</v>
      </c>
      <c r="B184" s="32" t="s">
        <v>17676</v>
      </c>
      <c r="C184" s="3" t="s">
        <v>17677</v>
      </c>
      <c r="D184" s="27"/>
    </row>
    <row r="185" customFormat="false" ht="15.75" hidden="false" customHeight="false" outlineLevel="0" collapsed="false">
      <c r="A185" s="5" t="s">
        <v>11953</v>
      </c>
      <c r="B185" s="32" t="s">
        <v>17678</v>
      </c>
      <c r="C185" s="3" t="s">
        <v>17679</v>
      </c>
      <c r="D185" s="27"/>
    </row>
    <row r="186" customFormat="false" ht="15.75" hidden="false" customHeight="false" outlineLevel="0" collapsed="false">
      <c r="A186" s="5" t="s">
        <v>11955</v>
      </c>
      <c r="B186" s="32" t="s">
        <v>17680</v>
      </c>
      <c r="C186" s="3" t="s">
        <v>17681</v>
      </c>
      <c r="D186" s="27"/>
    </row>
    <row r="187" customFormat="false" ht="15.75" hidden="false" customHeight="false" outlineLevel="0" collapsed="false">
      <c r="A187" s="5" t="s">
        <v>11957</v>
      </c>
      <c r="B187" s="32" t="s">
        <v>17682</v>
      </c>
      <c r="C187" s="3" t="s">
        <v>17683</v>
      </c>
      <c r="D187" s="27"/>
    </row>
    <row r="188" customFormat="false" ht="15.75" hidden="false" customHeight="false" outlineLevel="0" collapsed="false">
      <c r="A188" s="5" t="s">
        <v>11959</v>
      </c>
      <c r="B188" s="32" t="s">
        <v>17684</v>
      </c>
      <c r="C188" s="3" t="s">
        <v>17685</v>
      </c>
      <c r="D188" s="27"/>
    </row>
    <row r="189" customFormat="false" ht="15.75" hidden="false" customHeight="false" outlineLevel="0" collapsed="false">
      <c r="A189" s="5" t="s">
        <v>11961</v>
      </c>
      <c r="B189" s="32" t="s">
        <v>17686</v>
      </c>
      <c r="C189" s="3" t="s">
        <v>17687</v>
      </c>
      <c r="D189" s="27"/>
    </row>
    <row r="190" customFormat="false" ht="15.75" hidden="false" customHeight="false" outlineLevel="0" collapsed="false">
      <c r="A190" s="5" t="s">
        <v>11963</v>
      </c>
      <c r="B190" s="32" t="s">
        <v>17688</v>
      </c>
      <c r="C190" s="3" t="s">
        <v>17689</v>
      </c>
      <c r="D190" s="27"/>
    </row>
    <row r="191" customFormat="false" ht="15.75" hidden="false" customHeight="false" outlineLevel="0" collapsed="false">
      <c r="A191" s="5" t="s">
        <v>11965</v>
      </c>
      <c r="B191" s="32" t="s">
        <v>17690</v>
      </c>
      <c r="C191" s="3" t="s">
        <v>17691</v>
      </c>
      <c r="D191" s="27"/>
    </row>
    <row r="192" customFormat="false" ht="15.75" hidden="false" customHeight="false" outlineLevel="0" collapsed="false">
      <c r="A192" s="5" t="s">
        <v>11967</v>
      </c>
      <c r="B192" s="32" t="s">
        <v>17692</v>
      </c>
      <c r="C192" s="3" t="s">
        <v>17693</v>
      </c>
      <c r="D192" s="27"/>
    </row>
    <row r="193" customFormat="false" ht="15.75" hidden="false" customHeight="false" outlineLevel="0" collapsed="false">
      <c r="A193" s="5" t="s">
        <v>11969</v>
      </c>
      <c r="B193" s="32" t="s">
        <v>17694</v>
      </c>
      <c r="C193" s="3" t="s">
        <v>17695</v>
      </c>
      <c r="D193" s="27"/>
    </row>
    <row r="194" customFormat="false" ht="15.75" hidden="false" customHeight="false" outlineLevel="0" collapsed="false">
      <c r="A194" s="5" t="s">
        <v>11971</v>
      </c>
      <c r="B194" s="32" t="s">
        <v>17696</v>
      </c>
      <c r="C194" s="3" t="s">
        <v>17697</v>
      </c>
      <c r="D194" s="27"/>
    </row>
    <row r="195" customFormat="false" ht="15.75" hidden="false" customHeight="false" outlineLevel="0" collapsed="false">
      <c r="A195" s="5" t="s">
        <v>11973</v>
      </c>
      <c r="B195" s="32" t="s">
        <v>17698</v>
      </c>
      <c r="C195" s="3" t="s">
        <v>17699</v>
      </c>
      <c r="D195" s="27"/>
    </row>
    <row r="196" customFormat="false" ht="15.75" hidden="false" customHeight="false" outlineLevel="0" collapsed="false">
      <c r="A196" s="5" t="s">
        <v>11975</v>
      </c>
      <c r="B196" s="32" t="s">
        <v>17700</v>
      </c>
      <c r="C196" s="3" t="s">
        <v>17701</v>
      </c>
      <c r="D196" s="27"/>
    </row>
    <row r="197" customFormat="false" ht="15.75" hidden="false" customHeight="false" outlineLevel="0" collapsed="false">
      <c r="A197" s="5" t="s">
        <v>11977</v>
      </c>
      <c r="B197" s="32" t="s">
        <v>17702</v>
      </c>
      <c r="C197" s="3" t="s">
        <v>17703</v>
      </c>
      <c r="D197" s="27"/>
    </row>
    <row r="198" customFormat="false" ht="15.75" hidden="false" customHeight="false" outlineLevel="0" collapsed="false">
      <c r="A198" s="5" t="s">
        <v>11979</v>
      </c>
      <c r="B198" s="32" t="s">
        <v>17704</v>
      </c>
      <c r="C198" s="3" t="s">
        <v>17705</v>
      </c>
      <c r="D198" s="27"/>
    </row>
    <row r="199" customFormat="false" ht="15.75" hidden="false" customHeight="false" outlineLevel="0" collapsed="false">
      <c r="A199" s="5" t="s">
        <v>11981</v>
      </c>
      <c r="B199" s="32" t="s">
        <v>17706</v>
      </c>
      <c r="C199" s="3" t="s">
        <v>17707</v>
      </c>
      <c r="D199" s="27"/>
    </row>
    <row r="200" customFormat="false" ht="15.75" hidden="false" customHeight="false" outlineLevel="0" collapsed="false">
      <c r="A200" s="5" t="s">
        <v>11983</v>
      </c>
      <c r="B200" s="32" t="s">
        <v>17708</v>
      </c>
      <c r="C200" s="3" t="s">
        <v>17709</v>
      </c>
      <c r="D200" s="27"/>
    </row>
    <row r="201" customFormat="false" ht="15.75" hidden="false" customHeight="false" outlineLevel="0" collapsed="false">
      <c r="A201" s="5" t="s">
        <v>11985</v>
      </c>
      <c r="B201" s="32" t="s">
        <v>17710</v>
      </c>
      <c r="C201" s="3" t="s">
        <v>17711</v>
      </c>
      <c r="D201" s="27"/>
    </row>
    <row r="202" customFormat="false" ht="15.75" hidden="false" customHeight="false" outlineLevel="0" collapsed="false">
      <c r="A202" s="5" t="s">
        <v>11987</v>
      </c>
      <c r="B202" s="32" t="s">
        <v>11946</v>
      </c>
      <c r="C202" s="29" t="str">
        <f aca="false">C181</f>
        <v>Bohruko</v>
      </c>
      <c r="D202" s="27"/>
    </row>
    <row r="203" customFormat="false" ht="15.75" hidden="false" customHeight="false" outlineLevel="0" collapsed="false">
      <c r="A203" s="5" t="s">
        <v>11988</v>
      </c>
      <c r="B203" s="32" t="s">
        <v>17712</v>
      </c>
      <c r="C203" s="3" t="s">
        <v>17713</v>
      </c>
      <c r="D203" s="27"/>
    </row>
    <row r="204" customFormat="false" ht="15.75" hidden="false" customHeight="false" outlineLevel="0" collapsed="false">
      <c r="A204" s="5" t="s">
        <v>11990</v>
      </c>
      <c r="B204" s="32" t="s">
        <v>11991</v>
      </c>
      <c r="C204" s="3" t="s">
        <v>17714</v>
      </c>
      <c r="D204" s="3" t="s">
        <v>17395</v>
      </c>
    </row>
    <row r="205" customFormat="false" ht="15.75" hidden="false" customHeight="false" outlineLevel="0" collapsed="false">
      <c r="A205" s="5" t="s">
        <v>11992</v>
      </c>
      <c r="B205" s="32" t="s">
        <v>17715</v>
      </c>
      <c r="C205" s="3" t="s">
        <v>17716</v>
      </c>
      <c r="D205" s="27"/>
    </row>
    <row r="206" customFormat="false" ht="15.75" hidden="false" customHeight="false" outlineLevel="0" collapsed="false">
      <c r="A206" s="5" t="s">
        <v>11994</v>
      </c>
      <c r="B206" s="6" t="s">
        <v>1169</v>
      </c>
      <c r="C206" s="29" t="str">
        <f aca="false">C5</f>
        <v>Wado</v>
      </c>
      <c r="D206" s="27"/>
    </row>
    <row r="207" customFormat="false" ht="15.75" hidden="false" customHeight="false" outlineLevel="0" collapsed="false">
      <c r="A207" s="5" t="s">
        <v>11995</v>
      </c>
      <c r="B207" s="32" t="s">
        <v>17717</v>
      </c>
      <c r="C207" s="3" t="s">
        <v>17718</v>
      </c>
      <c r="D207" s="27" t="s">
        <v>17719</v>
      </c>
    </row>
    <row r="208" customFormat="false" ht="15.75" hidden="false" customHeight="false" outlineLevel="0" collapsed="false">
      <c r="A208" s="5" t="s">
        <v>13053</v>
      </c>
      <c r="B208" s="6" t="s">
        <v>17622</v>
      </c>
      <c r="C208" s="3" t="s">
        <v>17390</v>
      </c>
      <c r="D208" s="3" t="s">
        <v>17395</v>
      </c>
    </row>
    <row r="209" customFormat="false" ht="15.75" hidden="false" customHeight="false" outlineLevel="0" collapsed="false">
      <c r="A209" s="5" t="s">
        <v>11997</v>
      </c>
      <c r="B209" s="32" t="s">
        <v>17720</v>
      </c>
      <c r="C209" s="3" t="s">
        <v>17721</v>
      </c>
      <c r="D209" s="27"/>
    </row>
    <row r="210" customFormat="false" ht="15.75" hidden="false" customHeight="false" outlineLevel="0" collapsed="false">
      <c r="A210" s="5" t="s">
        <v>11999</v>
      </c>
      <c r="B210" s="32" t="s">
        <v>17722</v>
      </c>
      <c r="C210" s="3" t="s">
        <v>17723</v>
      </c>
      <c r="D210" s="27"/>
    </row>
    <row r="211" customFormat="false" ht="15.75" hidden="false" customHeight="false" outlineLevel="0" collapsed="false">
      <c r="A211" s="5" t="s">
        <v>12001</v>
      </c>
      <c r="B211" s="32" t="s">
        <v>17724</v>
      </c>
      <c r="C211" s="3" t="s">
        <v>17725</v>
      </c>
      <c r="D211" s="27"/>
    </row>
    <row r="212" customFormat="false" ht="15.75" hidden="false" customHeight="false" outlineLevel="0" collapsed="false">
      <c r="A212" s="5" t="s">
        <v>12003</v>
      </c>
      <c r="B212" s="32" t="s">
        <v>17726</v>
      </c>
      <c r="C212" s="3" t="s">
        <v>17727</v>
      </c>
      <c r="D212" s="27"/>
    </row>
    <row r="213" customFormat="false" ht="15.75" hidden="false" customHeight="false" outlineLevel="0" collapsed="false">
      <c r="A213" s="5" t="s">
        <v>12005</v>
      </c>
      <c r="B213" s="32" t="s">
        <v>17728</v>
      </c>
      <c r="C213" s="3" t="s">
        <v>17729</v>
      </c>
      <c r="D213" s="27"/>
    </row>
    <row r="214" customFormat="false" ht="15.75" hidden="false" customHeight="false" outlineLevel="0" collapsed="false">
      <c r="A214" s="5" t="s">
        <v>12007</v>
      </c>
      <c r="B214" s="6" t="s">
        <v>1169</v>
      </c>
      <c r="C214" s="29" t="str">
        <f aca="false">C5</f>
        <v>Wado</v>
      </c>
      <c r="D214" s="27"/>
    </row>
    <row r="215" customFormat="false" ht="15.75" hidden="false" customHeight="false" outlineLevel="0" collapsed="false">
      <c r="A215" s="5" t="s">
        <v>12008</v>
      </c>
      <c r="B215" s="32" t="s">
        <v>17730</v>
      </c>
      <c r="C215" s="3" t="s">
        <v>17731</v>
      </c>
      <c r="D215" s="27"/>
    </row>
    <row r="216" customFormat="false" ht="15.75" hidden="false" customHeight="false" outlineLevel="0" collapsed="false">
      <c r="A216" s="5" t="s">
        <v>12010</v>
      </c>
      <c r="B216" s="32" t="s">
        <v>17732</v>
      </c>
      <c r="C216" s="3" t="s">
        <v>17733</v>
      </c>
      <c r="D216" s="27"/>
    </row>
    <row r="217" customFormat="false" ht="15.75" hidden="false" customHeight="false" outlineLevel="0" collapsed="false">
      <c r="A217" s="5" t="s">
        <v>12012</v>
      </c>
      <c r="B217" s="6" t="s">
        <v>1169</v>
      </c>
      <c r="C217" s="29" t="str">
        <f aca="false">C5</f>
        <v>Wado</v>
      </c>
      <c r="D217" s="27"/>
    </row>
    <row r="218" customFormat="false" ht="15.75" hidden="false" customHeight="false" outlineLevel="0" collapsed="false">
      <c r="A218" s="5" t="s">
        <v>12013</v>
      </c>
      <c r="B218" s="32" t="s">
        <v>17734</v>
      </c>
      <c r="C218" s="3" t="s">
        <v>17735</v>
      </c>
      <c r="D218" s="27"/>
    </row>
    <row r="219" customFormat="false" ht="15.75" hidden="false" customHeight="false" outlineLevel="0" collapsed="false">
      <c r="A219" s="5" t="s">
        <v>12015</v>
      </c>
      <c r="B219" s="32" t="s">
        <v>17736</v>
      </c>
      <c r="C219" s="3" t="s">
        <v>17737</v>
      </c>
      <c r="D219" s="27"/>
    </row>
    <row r="220" customFormat="false" ht="15.75" hidden="false" customHeight="false" outlineLevel="0" collapsed="false">
      <c r="A220" s="5" t="s">
        <v>12017</v>
      </c>
      <c r="B220" s="32" t="s">
        <v>17738</v>
      </c>
      <c r="C220" s="3" t="s">
        <v>17739</v>
      </c>
      <c r="D220" s="27"/>
    </row>
    <row r="221" customFormat="false" ht="15.75" hidden="false" customHeight="false" outlineLevel="0" collapsed="false">
      <c r="A221" s="5" t="s">
        <v>12019</v>
      </c>
      <c r="B221" s="32" t="s">
        <v>17740</v>
      </c>
      <c r="C221" s="3" t="s">
        <v>17741</v>
      </c>
      <c r="D221" s="27"/>
    </row>
    <row r="222" customFormat="false" ht="15.75" hidden="false" customHeight="false" outlineLevel="0" collapsed="false">
      <c r="A222" s="5" t="s">
        <v>12021</v>
      </c>
      <c r="B222" s="6" t="s">
        <v>1169</v>
      </c>
      <c r="C222" s="29" t="str">
        <f aca="false">C5</f>
        <v>Wado</v>
      </c>
      <c r="D222" s="27"/>
    </row>
    <row r="223" customFormat="false" ht="15.75" hidden="false" customHeight="false" outlineLevel="0" collapsed="false">
      <c r="A223" s="5" t="s">
        <v>12022</v>
      </c>
      <c r="B223" s="32" t="s">
        <v>17742</v>
      </c>
      <c r="C223" s="3" t="s">
        <v>17743</v>
      </c>
      <c r="D223" s="27"/>
    </row>
    <row r="224" customFormat="false" ht="15.75" hidden="false" customHeight="false" outlineLevel="0" collapsed="false">
      <c r="A224" s="5" t="s">
        <v>12025</v>
      </c>
      <c r="B224" s="32" t="s">
        <v>17744</v>
      </c>
      <c r="C224" s="3" t="s">
        <v>17745</v>
      </c>
      <c r="D224" s="27"/>
    </row>
    <row r="225" customFormat="false" ht="15.75" hidden="false" customHeight="false" outlineLevel="0" collapsed="false">
      <c r="A225" s="5" t="s">
        <v>12027</v>
      </c>
      <c r="B225" s="32" t="s">
        <v>17746</v>
      </c>
      <c r="C225" s="3" t="s">
        <v>17747</v>
      </c>
      <c r="D225" s="27"/>
    </row>
    <row r="226" customFormat="false" ht="15.75" hidden="false" customHeight="false" outlineLevel="0" collapsed="false">
      <c r="A226" s="5" t="s">
        <v>12029</v>
      </c>
      <c r="B226" s="32" t="s">
        <v>17748</v>
      </c>
      <c r="C226" s="3" t="s">
        <v>17749</v>
      </c>
      <c r="D226" s="27"/>
    </row>
    <row r="227" customFormat="false" ht="15.75" hidden="false" customHeight="false" outlineLevel="0" collapsed="false">
      <c r="A227" s="5" t="s">
        <v>12031</v>
      </c>
      <c r="B227" s="32" t="s">
        <v>17750</v>
      </c>
      <c r="C227" s="3" t="s">
        <v>17751</v>
      </c>
      <c r="D227" s="27"/>
    </row>
    <row r="228" customFormat="false" ht="15.75" hidden="false" customHeight="false" outlineLevel="0" collapsed="false">
      <c r="A228" s="5" t="s">
        <v>12033</v>
      </c>
      <c r="B228" s="32" t="s">
        <v>17752</v>
      </c>
      <c r="C228" s="3" t="s">
        <v>17753</v>
      </c>
      <c r="D228" s="27"/>
    </row>
    <row r="229" customFormat="false" ht="15.75" hidden="false" customHeight="false" outlineLevel="0" collapsed="false">
      <c r="A229" s="5" t="s">
        <v>12035</v>
      </c>
      <c r="B229" s="32" t="s">
        <v>17754</v>
      </c>
      <c r="C229" s="3" t="s">
        <v>17755</v>
      </c>
      <c r="D229" s="27"/>
    </row>
    <row r="230" customFormat="false" ht="15.75" hidden="false" customHeight="false" outlineLevel="0" collapsed="false">
      <c r="A230" s="5" t="s">
        <v>12037</v>
      </c>
      <c r="B230" s="32" t="s">
        <v>17756</v>
      </c>
      <c r="C230" s="3" t="s">
        <v>17757</v>
      </c>
      <c r="D230" s="27"/>
    </row>
    <row r="231" customFormat="false" ht="15.75" hidden="false" customHeight="false" outlineLevel="0" collapsed="false">
      <c r="A231" s="5" t="s">
        <v>12041</v>
      </c>
      <c r="B231" s="32" t="s">
        <v>17758</v>
      </c>
      <c r="C231" s="3" t="s">
        <v>17759</v>
      </c>
      <c r="D231" s="27"/>
    </row>
    <row r="232" customFormat="false" ht="15.75" hidden="false" customHeight="false" outlineLevel="0" collapsed="false">
      <c r="A232" s="5" t="s">
        <v>12043</v>
      </c>
      <c r="B232" s="32" t="s">
        <v>17760</v>
      </c>
      <c r="C232" s="33" t="s">
        <v>17761</v>
      </c>
      <c r="D232" s="27"/>
    </row>
    <row r="233" customFormat="false" ht="15.75" hidden="false" customHeight="false" outlineLevel="0" collapsed="false">
      <c r="A233" s="5" t="s">
        <v>12045</v>
      </c>
      <c r="B233" s="32" t="s">
        <v>17762</v>
      </c>
      <c r="C233" s="3" t="s">
        <v>17763</v>
      </c>
      <c r="D233" s="27"/>
    </row>
    <row r="234" customFormat="false" ht="15.75" hidden="false" customHeight="false" outlineLevel="0" collapsed="false">
      <c r="A234" s="5" t="s">
        <v>12047</v>
      </c>
      <c r="B234" s="32" t="s">
        <v>17764</v>
      </c>
      <c r="C234" s="3" t="s">
        <v>17765</v>
      </c>
      <c r="D234" s="27"/>
    </row>
    <row r="235" customFormat="false" ht="15.75" hidden="false" customHeight="false" outlineLevel="0" collapsed="false">
      <c r="A235" s="5" t="s">
        <v>12050</v>
      </c>
      <c r="B235" s="32" t="s">
        <v>17766</v>
      </c>
      <c r="C235" s="3" t="s">
        <v>17767</v>
      </c>
      <c r="D235" s="27"/>
    </row>
    <row r="236" customFormat="false" ht="15.75" hidden="false" customHeight="false" outlineLevel="0" collapsed="false">
      <c r="A236" s="5" t="s">
        <v>12052</v>
      </c>
      <c r="B236" s="32" t="s">
        <v>17768</v>
      </c>
      <c r="C236" s="3" t="s">
        <v>17769</v>
      </c>
      <c r="D236" s="27"/>
    </row>
    <row r="237" customFormat="false" ht="15.75" hidden="false" customHeight="false" outlineLevel="0" collapsed="false">
      <c r="A237" s="5" t="s">
        <v>12054</v>
      </c>
      <c r="B237" s="32" t="s">
        <v>17770</v>
      </c>
      <c r="C237" s="3" t="s">
        <v>17771</v>
      </c>
      <c r="D237" s="27"/>
    </row>
    <row r="238" customFormat="false" ht="15.75" hidden="false" customHeight="false" outlineLevel="0" collapsed="false">
      <c r="A238" s="5" t="s">
        <v>12056</v>
      </c>
      <c r="B238" s="32" t="s">
        <v>17772</v>
      </c>
      <c r="C238" s="3" t="s">
        <v>17773</v>
      </c>
      <c r="D238" s="27"/>
    </row>
    <row r="239" customFormat="false" ht="15.75" hidden="false" customHeight="false" outlineLevel="0" collapsed="false">
      <c r="A239" s="5" t="s">
        <v>12058</v>
      </c>
      <c r="B239" s="32" t="s">
        <v>17774</v>
      </c>
      <c r="C239" s="3"/>
      <c r="D239" s="27"/>
    </row>
    <row r="240" customFormat="false" ht="15.75" hidden="false" customHeight="false" outlineLevel="0" collapsed="false">
      <c r="A240" s="5" t="s">
        <v>12060</v>
      </c>
      <c r="B240" s="32" t="s">
        <v>17775</v>
      </c>
      <c r="C240" s="3"/>
      <c r="D240" s="27"/>
    </row>
    <row r="241" customFormat="false" ht="15.75" hidden="false" customHeight="false" outlineLevel="0" collapsed="false">
      <c r="A241" s="5" t="s">
        <v>12062</v>
      </c>
      <c r="B241" s="32" t="s">
        <v>17776</v>
      </c>
      <c r="C241" s="3"/>
      <c r="D241" s="27"/>
    </row>
    <row r="242" customFormat="false" ht="15.75" hidden="false" customHeight="false" outlineLevel="0" collapsed="false">
      <c r="A242" s="5" t="s">
        <v>12064</v>
      </c>
      <c r="B242" s="32" t="s">
        <v>17777</v>
      </c>
      <c r="C242" s="3"/>
      <c r="D242" s="27"/>
    </row>
    <row r="243" customFormat="false" ht="15.75" hidden="false" customHeight="false" outlineLevel="0" collapsed="false">
      <c r="A243" s="5" t="s">
        <v>12066</v>
      </c>
      <c r="B243" s="32" t="s">
        <v>17778</v>
      </c>
      <c r="C243" s="3"/>
      <c r="D243" s="27"/>
    </row>
    <row r="244" customFormat="false" ht="15.75" hidden="false" customHeight="false" outlineLevel="0" collapsed="false">
      <c r="A244" s="5" t="s">
        <v>12068</v>
      </c>
      <c r="B244" s="32" t="s">
        <v>17779</v>
      </c>
      <c r="C244" s="3"/>
      <c r="D244" s="27"/>
    </row>
    <row r="245" customFormat="false" ht="15.75" hidden="false" customHeight="false" outlineLevel="0" collapsed="false">
      <c r="A245" s="5" t="s">
        <v>12070</v>
      </c>
      <c r="B245" s="32" t="s">
        <v>17780</v>
      </c>
      <c r="C245" s="3"/>
      <c r="D245" s="27"/>
    </row>
    <row r="246" customFormat="false" ht="15.75" hidden="false" customHeight="false" outlineLevel="0" collapsed="false">
      <c r="A246" s="5" t="s">
        <v>12072</v>
      </c>
      <c r="B246" s="32" t="s">
        <v>17781</v>
      </c>
      <c r="C246" s="3"/>
      <c r="D246" s="27"/>
    </row>
    <row r="247" customFormat="false" ht="15.75" hidden="false" customHeight="false" outlineLevel="0" collapsed="false">
      <c r="A247" s="5" t="s">
        <v>12074</v>
      </c>
      <c r="B247" s="6" t="s">
        <v>1169</v>
      </c>
      <c r="C247" s="29" t="str">
        <f aca="false">C5</f>
        <v>Wado</v>
      </c>
      <c r="D247" s="27"/>
    </row>
    <row r="248" customFormat="false" ht="15.75" hidden="false" customHeight="false" outlineLevel="0" collapsed="false">
      <c r="A248" s="5" t="s">
        <v>12075</v>
      </c>
      <c r="B248" s="32" t="s">
        <v>17782</v>
      </c>
      <c r="C248" s="3"/>
      <c r="D248" s="27"/>
    </row>
    <row r="249" customFormat="false" ht="15.75" hidden="false" customHeight="false" outlineLevel="0" collapsed="false">
      <c r="A249" s="5" t="s">
        <v>12077</v>
      </c>
      <c r="B249" s="32" t="s">
        <v>17783</v>
      </c>
      <c r="C249" s="3"/>
      <c r="D249" s="27"/>
    </row>
    <row r="250" customFormat="false" ht="15.75" hidden="false" customHeight="false" outlineLevel="0" collapsed="false">
      <c r="A250" s="5" t="s">
        <v>12079</v>
      </c>
      <c r="B250" s="32" t="s">
        <v>17784</v>
      </c>
      <c r="C250" s="3"/>
      <c r="D250" s="27"/>
    </row>
    <row r="251" customFormat="false" ht="15.75" hidden="false" customHeight="false" outlineLevel="0" collapsed="false">
      <c r="A251" s="5" t="s">
        <v>12081</v>
      </c>
      <c r="B251" s="6" t="s">
        <v>1169</v>
      </c>
      <c r="C251" s="29" t="str">
        <f aca="false">C5</f>
        <v>Wado</v>
      </c>
      <c r="D251" s="27"/>
    </row>
    <row r="252" customFormat="false" ht="15.75" hidden="false" customHeight="false" outlineLevel="0" collapsed="false">
      <c r="A252" s="5" t="s">
        <v>11466</v>
      </c>
      <c r="B252" s="32" t="s">
        <v>17785</v>
      </c>
      <c r="C252" s="3"/>
      <c r="D252" s="27"/>
    </row>
    <row r="253" customFormat="false" ht="15.75" hidden="false" customHeight="false" outlineLevel="0" collapsed="false">
      <c r="A253" s="5" t="s">
        <v>17786</v>
      </c>
      <c r="B253" s="32" t="s">
        <v>17622</v>
      </c>
      <c r="C253" s="3" t="s">
        <v>17390</v>
      </c>
      <c r="D253" s="3" t="s">
        <v>17395</v>
      </c>
    </row>
    <row r="254" customFormat="false" ht="15.75" hidden="false" customHeight="false" outlineLevel="0" collapsed="false">
      <c r="A254" s="5" t="s">
        <v>12083</v>
      </c>
      <c r="B254" s="32" t="s">
        <v>17787</v>
      </c>
      <c r="C254" s="3"/>
      <c r="D254" s="27"/>
    </row>
    <row r="255" customFormat="false" ht="15.75" hidden="false" customHeight="false" outlineLevel="0" collapsed="false">
      <c r="A255" s="5" t="s">
        <v>12085</v>
      </c>
      <c r="B255" s="32" t="s">
        <v>17788</v>
      </c>
      <c r="C255" s="3"/>
      <c r="D255" s="27"/>
    </row>
    <row r="256" customFormat="false" ht="15.75" hidden="false" customHeight="false" outlineLevel="0" collapsed="false">
      <c r="A256" s="5" t="s">
        <v>12087</v>
      </c>
      <c r="B256" s="32" t="s">
        <v>17789</v>
      </c>
      <c r="C256" s="3"/>
      <c r="D256" s="27"/>
    </row>
    <row r="257" customFormat="false" ht="15.75" hidden="false" customHeight="false" outlineLevel="0" collapsed="false">
      <c r="A257" s="5" t="s">
        <v>12089</v>
      </c>
      <c r="B257" s="32" t="s">
        <v>17790</v>
      </c>
      <c r="C257" s="3"/>
      <c r="D257" s="27"/>
    </row>
    <row r="258" customFormat="false" ht="15.75" hidden="false" customHeight="false" outlineLevel="0" collapsed="false">
      <c r="A258" s="5" t="s">
        <v>12091</v>
      </c>
      <c r="B258" s="32" t="s">
        <v>17791</v>
      </c>
      <c r="C258" s="3"/>
      <c r="D258" s="27"/>
    </row>
    <row r="259" customFormat="false" ht="15.75" hidden="false" customHeight="false" outlineLevel="0" collapsed="false">
      <c r="A259" s="5" t="s">
        <v>12093</v>
      </c>
      <c r="B259" s="32" t="s">
        <v>17792</v>
      </c>
      <c r="C259" s="3"/>
      <c r="D259" s="27"/>
    </row>
    <row r="260" customFormat="false" ht="15.75" hidden="false" customHeight="false" outlineLevel="0" collapsed="false">
      <c r="A260" s="5" t="s">
        <v>12095</v>
      </c>
      <c r="B260" s="32" t="s">
        <v>17793</v>
      </c>
      <c r="C260" s="3"/>
      <c r="D260" s="27"/>
    </row>
    <row r="261" customFormat="false" ht="15.75" hidden="false" customHeight="false" outlineLevel="0" collapsed="false">
      <c r="A261" s="5" t="s">
        <v>12097</v>
      </c>
      <c r="B261" s="32" t="s">
        <v>17394</v>
      </c>
      <c r="C261" s="3"/>
      <c r="D261" s="3" t="s">
        <v>17395</v>
      </c>
    </row>
    <row r="262" customFormat="false" ht="15.75" hidden="false" customHeight="false" outlineLevel="0" collapsed="false">
      <c r="A262" s="5" t="s">
        <v>12098</v>
      </c>
      <c r="B262" s="32" t="s">
        <v>17794</v>
      </c>
      <c r="C262" s="3"/>
      <c r="D262" s="27"/>
    </row>
    <row r="263" customFormat="false" ht="15.75" hidden="false" customHeight="false" outlineLevel="0" collapsed="false">
      <c r="A263" s="5" t="s">
        <v>12100</v>
      </c>
      <c r="B263" s="6" t="s">
        <v>1169</v>
      </c>
      <c r="C263" s="31" t="str">
        <f aca="false">C5</f>
        <v>Wado</v>
      </c>
      <c r="D263" s="27"/>
    </row>
    <row r="264" customFormat="false" ht="15.75" hidden="false" customHeight="false" outlineLevel="0" collapsed="false">
      <c r="A264" s="5" t="s">
        <v>12101</v>
      </c>
      <c r="B264" s="32" t="s">
        <v>17795</v>
      </c>
      <c r="C264" s="3"/>
      <c r="D264" s="27"/>
    </row>
    <row r="265" customFormat="false" ht="15.75" hidden="false" customHeight="false" outlineLevel="0" collapsed="false">
      <c r="A265" s="5" t="s">
        <v>12103</v>
      </c>
      <c r="B265" s="32" t="s">
        <v>17796</v>
      </c>
      <c r="C265" s="3"/>
      <c r="D265" s="27"/>
    </row>
    <row r="266" customFormat="false" ht="15.75" hidden="false" customHeight="false" outlineLevel="0" collapsed="false">
      <c r="A266" s="5" t="s">
        <v>12105</v>
      </c>
      <c r="B266" s="6" t="s">
        <v>1169</v>
      </c>
      <c r="C266" s="31" t="str">
        <f aca="false">C5</f>
        <v>Wado</v>
      </c>
      <c r="D266" s="27"/>
    </row>
    <row r="267" customFormat="false" ht="15.75" hidden="false" customHeight="false" outlineLevel="0" collapsed="false">
      <c r="A267" s="5" t="s">
        <v>12106</v>
      </c>
      <c r="B267" s="32" t="s">
        <v>12107</v>
      </c>
      <c r="C267" s="3"/>
      <c r="D267" s="27"/>
    </row>
    <row r="268" customFormat="false" ht="15.75" hidden="false" customHeight="false" outlineLevel="0" collapsed="false">
      <c r="A268" s="5" t="s">
        <v>11331</v>
      </c>
      <c r="B268" s="32" t="s">
        <v>12108</v>
      </c>
      <c r="C268" s="3"/>
      <c r="D268" s="27"/>
    </row>
    <row r="269" customFormat="false" ht="15.75" hidden="false" customHeight="false" outlineLevel="0" collapsed="false">
      <c r="A269" s="5" t="s">
        <v>12109</v>
      </c>
      <c r="B269" s="32" t="s">
        <v>12110</v>
      </c>
      <c r="C269" s="3"/>
      <c r="D269" s="27"/>
    </row>
    <row r="270" customFormat="false" ht="15.75" hidden="false" customHeight="false" outlineLevel="0" collapsed="false">
      <c r="A270" s="5" t="s">
        <v>12111</v>
      </c>
      <c r="B270" s="32" t="s">
        <v>17797</v>
      </c>
      <c r="C270" s="3"/>
      <c r="D270" s="27"/>
    </row>
    <row r="271" customFormat="false" ht="15.75" hidden="false" customHeight="false" outlineLevel="0" collapsed="false">
      <c r="A271" s="5" t="s">
        <v>12113</v>
      </c>
      <c r="B271" s="32" t="s">
        <v>12114</v>
      </c>
      <c r="C271" s="3"/>
      <c r="D271" s="27"/>
    </row>
    <row r="272" customFormat="false" ht="15.75" hidden="false" customHeight="false" outlineLevel="0" collapsed="false">
      <c r="A272" s="5" t="s">
        <v>12115</v>
      </c>
      <c r="B272" s="32" t="s">
        <v>12116</v>
      </c>
      <c r="C272" s="3"/>
      <c r="D272" s="27"/>
    </row>
    <row r="273" customFormat="false" ht="15.75" hidden="false" customHeight="false" outlineLevel="0" collapsed="false">
      <c r="A273" s="5" t="s">
        <v>12117</v>
      </c>
      <c r="B273" s="32" t="s">
        <v>12118</v>
      </c>
      <c r="C273" s="3"/>
      <c r="D273" s="27"/>
    </row>
    <row r="274" customFormat="false" ht="15.75" hidden="false" customHeight="false" outlineLevel="0" collapsed="false">
      <c r="A274" s="5" t="s">
        <v>12119</v>
      </c>
      <c r="B274" s="32" t="s">
        <v>12120</v>
      </c>
      <c r="C274" s="3"/>
      <c r="D274" s="27" t="s">
        <v>17798</v>
      </c>
    </row>
    <row r="275" customFormat="false" ht="15.75" hidden="false" customHeight="false" outlineLevel="0" collapsed="false">
      <c r="A275" s="5" t="s">
        <v>12121</v>
      </c>
      <c r="B275" s="32" t="s">
        <v>12122</v>
      </c>
      <c r="C275" s="3"/>
      <c r="D275" s="27"/>
    </row>
    <row r="276" customFormat="false" ht="15.75" hidden="false" customHeight="false" outlineLevel="0" collapsed="false">
      <c r="A276" s="5" t="s">
        <v>12123</v>
      </c>
      <c r="B276" s="32" t="s">
        <v>17799</v>
      </c>
      <c r="C276" s="3"/>
      <c r="D276" s="27"/>
    </row>
    <row r="277" customFormat="false" ht="15.75" hidden="false" customHeight="false" outlineLevel="0" collapsed="false">
      <c r="A277" s="5" t="s">
        <v>12125</v>
      </c>
      <c r="B277" s="32" t="s">
        <v>12126</v>
      </c>
      <c r="C277" s="3"/>
      <c r="D277" s="27"/>
    </row>
    <row r="278" customFormat="false" ht="15.75" hidden="false" customHeight="false" outlineLevel="0" collapsed="false">
      <c r="A278" s="5" t="s">
        <v>12127</v>
      </c>
      <c r="B278" s="32" t="s">
        <v>12128</v>
      </c>
      <c r="C278" s="3"/>
      <c r="D278" s="27"/>
    </row>
    <row r="279" customFormat="false" ht="15.75" hidden="false" customHeight="false" outlineLevel="0" collapsed="false">
      <c r="A279" s="5" t="s">
        <v>12129</v>
      </c>
      <c r="B279" s="32" t="s">
        <v>12130</v>
      </c>
      <c r="C279" s="3"/>
      <c r="D279" s="27"/>
    </row>
    <row r="280" customFormat="false" ht="15.75" hidden="false" customHeight="false" outlineLevel="0" collapsed="false">
      <c r="A280" s="5" t="s">
        <v>12131</v>
      </c>
      <c r="B280" s="6" t="s">
        <v>1688</v>
      </c>
      <c r="C280" s="3" t="s">
        <v>17800</v>
      </c>
      <c r="D280" s="27"/>
    </row>
    <row r="281" customFormat="false" ht="15.75" hidden="false" customHeight="false" outlineLevel="0" collapsed="false">
      <c r="A281" s="5" t="s">
        <v>12132</v>
      </c>
      <c r="B281" s="6" t="s">
        <v>1690</v>
      </c>
      <c r="C281" s="3" t="s">
        <v>17801</v>
      </c>
      <c r="D281" s="27"/>
    </row>
    <row r="282" customFormat="false" ht="15.75" hidden="false" customHeight="false" outlineLevel="0" collapsed="false">
      <c r="A282" s="13"/>
      <c r="B282" s="3"/>
      <c r="C282" s="3"/>
      <c r="D282" s="27"/>
    </row>
    <row r="283" customFormat="false" ht="15.75" hidden="false" customHeight="false" outlineLevel="0" collapsed="false">
      <c r="A283" s="13"/>
      <c r="B283" s="3"/>
      <c r="C283" s="3"/>
      <c r="D283" s="27"/>
    </row>
    <row r="284" customFormat="false" ht="15.75" hidden="false" customHeight="false" outlineLevel="0" collapsed="false">
      <c r="A284" s="13"/>
      <c r="B284" s="3"/>
      <c r="C284" s="3"/>
      <c r="D284" s="27"/>
    </row>
    <row r="285" customFormat="false" ht="15.75" hidden="false" customHeight="false" outlineLevel="0" collapsed="false">
      <c r="A285" s="13"/>
      <c r="B285" s="3"/>
      <c r="C285" s="3"/>
      <c r="D285" s="27"/>
    </row>
    <row r="286" customFormat="false" ht="15.75" hidden="false" customHeight="false" outlineLevel="0" collapsed="false">
      <c r="A286" s="13"/>
      <c r="B286" s="3"/>
      <c r="C286" s="3"/>
      <c r="D286" s="27"/>
    </row>
    <row r="287" customFormat="false" ht="15.75" hidden="false" customHeight="false" outlineLevel="0" collapsed="false">
      <c r="A287" s="13"/>
      <c r="B287" s="3"/>
      <c r="C287" s="3"/>
      <c r="D287" s="27"/>
    </row>
    <row r="288" customFormat="false" ht="15.75" hidden="false" customHeight="false" outlineLevel="0" collapsed="false">
      <c r="A288" s="13"/>
      <c r="B288" s="3"/>
      <c r="C288" s="3"/>
      <c r="D288" s="27"/>
    </row>
    <row r="289" customFormat="false" ht="15.75" hidden="false" customHeight="false" outlineLevel="0" collapsed="false">
      <c r="A289" s="13"/>
      <c r="B289" s="3"/>
      <c r="C289" s="3"/>
      <c r="D289" s="27"/>
    </row>
    <row r="290" customFormat="false" ht="15.75" hidden="false" customHeight="false" outlineLevel="0" collapsed="false">
      <c r="A290" s="13"/>
      <c r="B290" s="3"/>
      <c r="C290" s="3"/>
      <c r="D290" s="27"/>
    </row>
    <row r="291" customFormat="false" ht="15.75" hidden="false" customHeight="false" outlineLevel="0" collapsed="false">
      <c r="A291" s="13"/>
      <c r="B291" s="3"/>
      <c r="C291" s="3"/>
      <c r="D291" s="27"/>
    </row>
    <row r="292" customFormat="false" ht="15.75" hidden="false" customHeight="false" outlineLevel="0" collapsed="false">
      <c r="A292" s="13"/>
      <c r="B292" s="3"/>
      <c r="C292" s="3"/>
      <c r="D292" s="27"/>
    </row>
    <row r="293" customFormat="false" ht="15.75" hidden="false" customHeight="false" outlineLevel="0" collapsed="false">
      <c r="A293" s="13"/>
      <c r="B293" s="3"/>
      <c r="C293" s="3"/>
      <c r="D293" s="27"/>
    </row>
    <row r="294" customFormat="false" ht="15.75" hidden="false" customHeight="false" outlineLevel="0" collapsed="false">
      <c r="A294" s="13"/>
      <c r="B294" s="3"/>
      <c r="C294" s="3"/>
      <c r="D294" s="27"/>
    </row>
    <row r="295" customFormat="false" ht="15.75" hidden="false" customHeight="false" outlineLevel="0" collapsed="false">
      <c r="A295" s="13"/>
      <c r="B295" s="3"/>
      <c r="C295" s="3"/>
      <c r="D295" s="27"/>
    </row>
    <row r="296" customFormat="false" ht="15.75" hidden="false" customHeight="false" outlineLevel="0" collapsed="false">
      <c r="A296" s="13"/>
      <c r="B296" s="3"/>
      <c r="C296" s="3"/>
      <c r="D296" s="27"/>
    </row>
    <row r="297" customFormat="false" ht="15.75" hidden="false" customHeight="false" outlineLevel="0" collapsed="false">
      <c r="A297" s="13"/>
      <c r="B297" s="3"/>
      <c r="C297" s="3"/>
      <c r="D297" s="27"/>
    </row>
    <row r="298" customFormat="false" ht="15.75" hidden="false" customHeight="false" outlineLevel="0" collapsed="false">
      <c r="A298" s="13"/>
      <c r="B298" s="3"/>
      <c r="C298" s="3"/>
      <c r="D298" s="27"/>
    </row>
    <row r="299" customFormat="false" ht="15.75" hidden="false" customHeight="false" outlineLevel="0" collapsed="false">
      <c r="A299" s="13"/>
      <c r="B299" s="3"/>
      <c r="C299" s="3"/>
      <c r="D299" s="27"/>
    </row>
    <row r="300" customFormat="false" ht="15.75" hidden="false" customHeight="false" outlineLevel="0" collapsed="false">
      <c r="A300" s="13"/>
      <c r="B300" s="3"/>
      <c r="C300" s="3"/>
      <c r="D300" s="27"/>
    </row>
    <row r="301" customFormat="false" ht="15.75" hidden="false" customHeight="false" outlineLevel="0" collapsed="false">
      <c r="A301" s="13"/>
      <c r="B301" s="3"/>
      <c r="C301" s="3"/>
      <c r="D301" s="27"/>
    </row>
    <row r="302" customFormat="false" ht="15.75" hidden="false" customHeight="false" outlineLevel="0" collapsed="false">
      <c r="A302" s="13"/>
      <c r="B302" s="3"/>
      <c r="C302" s="3"/>
      <c r="D302" s="27"/>
    </row>
    <row r="303" customFormat="false" ht="15.75" hidden="false" customHeight="false" outlineLevel="0" collapsed="false">
      <c r="A303" s="13"/>
      <c r="B303" s="3"/>
      <c r="C303" s="3"/>
      <c r="D303" s="27"/>
    </row>
    <row r="304" customFormat="false" ht="15.75" hidden="false" customHeight="false" outlineLevel="0" collapsed="false">
      <c r="A304" s="13"/>
      <c r="B304" s="3"/>
      <c r="C304" s="3"/>
      <c r="D304" s="27"/>
    </row>
    <row r="305" customFormat="false" ht="15.75" hidden="false" customHeight="false" outlineLevel="0" collapsed="false">
      <c r="A305" s="13"/>
      <c r="B305" s="3"/>
      <c r="C305" s="3"/>
      <c r="D305" s="27"/>
    </row>
    <row r="306" customFormat="false" ht="15.75" hidden="false" customHeight="false" outlineLevel="0" collapsed="false">
      <c r="A306" s="13"/>
      <c r="B306" s="3"/>
      <c r="C306" s="3"/>
      <c r="D306" s="27"/>
    </row>
    <row r="307" customFormat="false" ht="15.75" hidden="false" customHeight="false" outlineLevel="0" collapsed="false">
      <c r="A307" s="13"/>
      <c r="B307" s="3"/>
      <c r="C307" s="3"/>
      <c r="D307" s="27"/>
    </row>
    <row r="308" customFormat="false" ht="15.75" hidden="false" customHeight="false" outlineLevel="0" collapsed="false">
      <c r="A308" s="13"/>
      <c r="B308" s="3"/>
      <c r="C308" s="3"/>
      <c r="D308" s="27"/>
    </row>
    <row r="309" customFormat="false" ht="15.75" hidden="false" customHeight="false" outlineLevel="0" collapsed="false">
      <c r="A309" s="13"/>
      <c r="B309" s="3"/>
      <c r="C309" s="3"/>
      <c r="D309" s="27"/>
    </row>
    <row r="310" customFormat="false" ht="15.75" hidden="false" customHeight="false" outlineLevel="0" collapsed="false">
      <c r="A310" s="13"/>
      <c r="B310" s="3"/>
      <c r="C310" s="3"/>
      <c r="D310" s="27"/>
    </row>
    <row r="311" customFormat="false" ht="15.75" hidden="false" customHeight="false" outlineLevel="0" collapsed="false">
      <c r="A311" s="13"/>
      <c r="B311" s="3"/>
      <c r="C311" s="3"/>
      <c r="D311" s="27"/>
    </row>
    <row r="312" customFormat="false" ht="15.75" hidden="false" customHeight="false" outlineLevel="0" collapsed="false">
      <c r="A312" s="13"/>
      <c r="B312" s="3"/>
      <c r="C312" s="3"/>
      <c r="D312" s="27"/>
    </row>
    <row r="313" customFormat="false" ht="15.75" hidden="false" customHeight="false" outlineLevel="0" collapsed="false">
      <c r="A313" s="13"/>
      <c r="B313" s="3"/>
      <c r="C313" s="3"/>
      <c r="D313" s="27"/>
    </row>
    <row r="314" customFormat="false" ht="15.75" hidden="false" customHeight="false" outlineLevel="0" collapsed="false">
      <c r="A314" s="13"/>
      <c r="B314" s="3"/>
      <c r="C314" s="3"/>
      <c r="D314" s="27"/>
    </row>
    <row r="315" customFormat="false" ht="15.75" hidden="false" customHeight="false" outlineLevel="0" collapsed="false">
      <c r="A315" s="13"/>
      <c r="B315" s="3"/>
      <c r="C315" s="3"/>
      <c r="D315" s="27"/>
    </row>
    <row r="316" customFormat="false" ht="15.75" hidden="false" customHeight="false" outlineLevel="0" collapsed="false">
      <c r="A316" s="13"/>
      <c r="B316" s="3"/>
      <c r="C316" s="3"/>
      <c r="D316" s="27"/>
    </row>
    <row r="317" customFormat="false" ht="15.75" hidden="false" customHeight="false" outlineLevel="0" collapsed="false">
      <c r="A317" s="13"/>
      <c r="B317" s="3"/>
      <c r="C317" s="3"/>
      <c r="D317" s="27"/>
    </row>
    <row r="318" customFormat="false" ht="15.75" hidden="false" customHeight="false" outlineLevel="0" collapsed="false">
      <c r="A318" s="13"/>
      <c r="B318" s="3"/>
      <c r="C318" s="3"/>
      <c r="D318" s="27"/>
    </row>
    <row r="319" customFormat="false" ht="15.75" hidden="false" customHeight="false" outlineLevel="0" collapsed="false">
      <c r="A319" s="13"/>
      <c r="B319" s="3"/>
      <c r="C319" s="3"/>
      <c r="D319" s="27"/>
    </row>
    <row r="320" customFormat="false" ht="15.75" hidden="false" customHeight="false" outlineLevel="0" collapsed="false">
      <c r="A320" s="13"/>
      <c r="B320" s="3"/>
      <c r="C320" s="3"/>
      <c r="D320" s="27"/>
    </row>
    <row r="321" customFormat="false" ht="15.75" hidden="false" customHeight="false" outlineLevel="0" collapsed="false">
      <c r="A321" s="13"/>
      <c r="B321" s="3"/>
      <c r="C321" s="3"/>
      <c r="D321" s="27"/>
    </row>
    <row r="322" customFormat="false" ht="15.75" hidden="false" customHeight="false" outlineLevel="0" collapsed="false">
      <c r="A322" s="13"/>
      <c r="B322" s="3"/>
      <c r="C322" s="3"/>
      <c r="D322" s="27"/>
    </row>
    <row r="323" customFormat="false" ht="15.75" hidden="false" customHeight="false" outlineLevel="0" collapsed="false">
      <c r="A323" s="13"/>
      <c r="B323" s="3"/>
      <c r="C323" s="3"/>
      <c r="D323" s="27"/>
    </row>
    <row r="324" customFormat="false" ht="15.75" hidden="false" customHeight="false" outlineLevel="0" collapsed="false">
      <c r="A324" s="13"/>
      <c r="B324" s="3"/>
      <c r="C324" s="3"/>
      <c r="D324" s="27"/>
    </row>
    <row r="325" customFormat="false" ht="15.75" hidden="false" customHeight="false" outlineLevel="0" collapsed="false">
      <c r="A325" s="13"/>
      <c r="B325" s="3"/>
      <c r="C325" s="3"/>
      <c r="D325" s="27"/>
    </row>
    <row r="326" customFormat="false" ht="15.75" hidden="false" customHeight="false" outlineLevel="0" collapsed="false">
      <c r="A326" s="13"/>
      <c r="B326" s="3"/>
      <c r="C326" s="3"/>
      <c r="D326" s="27"/>
    </row>
    <row r="327" customFormat="false" ht="15.75" hidden="false" customHeight="false" outlineLevel="0" collapsed="false">
      <c r="A327" s="13"/>
      <c r="B327" s="3"/>
      <c r="C327" s="3"/>
      <c r="D327" s="27"/>
    </row>
    <row r="328" customFormat="false" ht="15.75" hidden="false" customHeight="false" outlineLevel="0" collapsed="false">
      <c r="A328" s="13"/>
      <c r="B328" s="3"/>
      <c r="C328" s="3"/>
      <c r="D328" s="27"/>
    </row>
    <row r="329" customFormat="false" ht="15.75" hidden="false" customHeight="false" outlineLevel="0" collapsed="false">
      <c r="A329" s="13"/>
      <c r="B329" s="3"/>
      <c r="C329" s="3"/>
      <c r="D329" s="27"/>
    </row>
    <row r="330" customFormat="false" ht="15.75" hidden="false" customHeight="false" outlineLevel="0" collapsed="false">
      <c r="A330" s="13"/>
      <c r="B330" s="3"/>
      <c r="C330" s="3"/>
      <c r="D330" s="27"/>
    </row>
    <row r="331" customFormat="false" ht="15.75" hidden="false" customHeight="false" outlineLevel="0" collapsed="false">
      <c r="A331" s="13"/>
      <c r="B331" s="3"/>
      <c r="C331" s="3"/>
      <c r="D331" s="27"/>
    </row>
    <row r="332" customFormat="false" ht="15.75" hidden="false" customHeight="false" outlineLevel="0" collapsed="false">
      <c r="A332" s="13"/>
      <c r="B332" s="3"/>
      <c r="C332" s="3"/>
      <c r="D332" s="27"/>
    </row>
    <row r="333" customFormat="false" ht="15.75" hidden="false" customHeight="false" outlineLevel="0" collapsed="false">
      <c r="A333" s="13"/>
      <c r="B333" s="3"/>
      <c r="C333" s="3"/>
      <c r="D333" s="27"/>
    </row>
    <row r="334" customFormat="false" ht="15.75" hidden="false" customHeight="false" outlineLevel="0" collapsed="false">
      <c r="A334" s="13"/>
      <c r="B334" s="3"/>
      <c r="C334" s="3"/>
      <c r="D334" s="27"/>
    </row>
    <row r="335" customFormat="false" ht="15.75" hidden="false" customHeight="false" outlineLevel="0" collapsed="false">
      <c r="A335" s="13"/>
      <c r="B335" s="3"/>
      <c r="C335" s="3"/>
      <c r="D335" s="27"/>
    </row>
    <row r="336" customFormat="false" ht="15.75" hidden="false" customHeight="false" outlineLevel="0" collapsed="false">
      <c r="A336" s="13"/>
      <c r="B336" s="3"/>
      <c r="C336" s="3"/>
      <c r="D336" s="27"/>
    </row>
    <row r="337" customFormat="false" ht="15.75" hidden="false" customHeight="false" outlineLevel="0" collapsed="false">
      <c r="A337" s="13"/>
      <c r="B337" s="3"/>
      <c r="C337" s="3"/>
      <c r="D337" s="27"/>
    </row>
    <row r="338" customFormat="false" ht="15.75" hidden="false" customHeight="false" outlineLevel="0" collapsed="false">
      <c r="A338" s="13"/>
      <c r="B338" s="3"/>
      <c r="C338" s="3"/>
      <c r="D338" s="27"/>
    </row>
    <row r="339" customFormat="false" ht="15.75" hidden="false" customHeight="false" outlineLevel="0" collapsed="false">
      <c r="A339" s="13"/>
      <c r="B339" s="3"/>
      <c r="C339" s="3"/>
      <c r="D339" s="27"/>
    </row>
    <row r="340" customFormat="false" ht="15.75" hidden="false" customHeight="false" outlineLevel="0" collapsed="false">
      <c r="A340" s="13"/>
      <c r="B340" s="3"/>
      <c r="C340" s="3"/>
      <c r="D340" s="27"/>
    </row>
    <row r="341" customFormat="false" ht="15.75" hidden="false" customHeight="false" outlineLevel="0" collapsed="false">
      <c r="A341" s="13"/>
      <c r="B341" s="3"/>
      <c r="C341" s="3"/>
      <c r="D341" s="27"/>
    </row>
    <row r="342" customFormat="false" ht="15.75" hidden="false" customHeight="false" outlineLevel="0" collapsed="false">
      <c r="A342" s="13"/>
      <c r="B342" s="3"/>
      <c r="C342" s="3"/>
      <c r="D342" s="27"/>
    </row>
    <row r="343" customFormat="false" ht="15.75" hidden="false" customHeight="false" outlineLevel="0" collapsed="false">
      <c r="A343" s="13"/>
      <c r="B343" s="3"/>
      <c r="C343" s="3"/>
      <c r="D343" s="27"/>
    </row>
    <row r="344" customFormat="false" ht="15.75" hidden="false" customHeight="false" outlineLevel="0" collapsed="false">
      <c r="A344" s="13"/>
      <c r="B344" s="3"/>
      <c r="C344" s="3"/>
      <c r="D344" s="27"/>
    </row>
    <row r="345" customFormat="false" ht="15.75" hidden="false" customHeight="false" outlineLevel="0" collapsed="false">
      <c r="A345" s="13"/>
      <c r="B345" s="3"/>
      <c r="C345" s="3"/>
      <c r="D345" s="27"/>
    </row>
    <row r="346" customFormat="false" ht="15.75" hidden="false" customHeight="false" outlineLevel="0" collapsed="false">
      <c r="A346" s="13"/>
      <c r="B346" s="3"/>
      <c r="C346" s="3"/>
      <c r="D346" s="27"/>
    </row>
    <row r="347" customFormat="false" ht="15.75" hidden="false" customHeight="false" outlineLevel="0" collapsed="false">
      <c r="A347" s="13"/>
      <c r="B347" s="3"/>
      <c r="C347" s="3"/>
      <c r="D347" s="27"/>
    </row>
    <row r="348" customFormat="false" ht="15.75" hidden="false" customHeight="false" outlineLevel="0" collapsed="false">
      <c r="A348" s="13"/>
      <c r="B348" s="3"/>
      <c r="C348" s="3"/>
      <c r="D348" s="27"/>
    </row>
    <row r="349" customFormat="false" ht="15.75" hidden="false" customHeight="false" outlineLevel="0" collapsed="false">
      <c r="A349" s="13"/>
      <c r="B349" s="3"/>
      <c r="C349" s="3"/>
      <c r="D349" s="27"/>
    </row>
    <row r="350" customFormat="false" ht="15.75" hidden="false" customHeight="false" outlineLevel="0" collapsed="false">
      <c r="A350" s="13"/>
      <c r="B350" s="3"/>
      <c r="C350" s="3"/>
      <c r="D350" s="27"/>
    </row>
    <row r="351" customFormat="false" ht="15.75" hidden="false" customHeight="false" outlineLevel="0" collapsed="false">
      <c r="A351" s="13"/>
      <c r="B351" s="3"/>
      <c r="C351" s="3"/>
      <c r="D351" s="27"/>
    </row>
    <row r="352" customFormat="false" ht="15.75" hidden="false" customHeight="false" outlineLevel="0" collapsed="false">
      <c r="A352" s="13"/>
      <c r="B352" s="3"/>
      <c r="C352" s="3"/>
      <c r="D352" s="27"/>
    </row>
    <row r="353" customFormat="false" ht="15.75" hidden="false" customHeight="false" outlineLevel="0" collapsed="false">
      <c r="A353" s="13"/>
      <c r="B353" s="3"/>
      <c r="C353" s="3"/>
      <c r="D353" s="27"/>
    </row>
    <row r="354" customFormat="false" ht="15.75" hidden="false" customHeight="false" outlineLevel="0" collapsed="false">
      <c r="A354" s="13"/>
      <c r="B354" s="3"/>
      <c r="C354" s="3"/>
      <c r="D354" s="27"/>
    </row>
    <row r="355" customFormat="false" ht="15.75" hidden="false" customHeight="false" outlineLevel="0" collapsed="false">
      <c r="A355" s="13"/>
      <c r="B355" s="3"/>
      <c r="C355" s="3"/>
      <c r="D355" s="27"/>
    </row>
    <row r="356" customFormat="false" ht="15.75" hidden="false" customHeight="false" outlineLevel="0" collapsed="false">
      <c r="A356" s="13"/>
      <c r="B356" s="3"/>
      <c r="C356" s="3"/>
      <c r="D356" s="27"/>
    </row>
    <row r="357" customFormat="false" ht="15.75" hidden="false" customHeight="false" outlineLevel="0" collapsed="false">
      <c r="A357" s="13"/>
      <c r="B357" s="3"/>
      <c r="C357" s="3"/>
      <c r="D357" s="27"/>
    </row>
    <row r="358" customFormat="false" ht="15.75" hidden="false" customHeight="false" outlineLevel="0" collapsed="false">
      <c r="A358" s="13"/>
      <c r="B358" s="3"/>
      <c r="C358" s="3"/>
      <c r="D358" s="27"/>
    </row>
    <row r="359" customFormat="false" ht="15.75" hidden="false" customHeight="false" outlineLevel="0" collapsed="false">
      <c r="A359" s="13"/>
      <c r="B359" s="3"/>
      <c r="C359" s="3"/>
      <c r="D359" s="27"/>
    </row>
    <row r="360" customFormat="false" ht="15.75" hidden="false" customHeight="false" outlineLevel="0" collapsed="false">
      <c r="A360" s="13"/>
      <c r="B360" s="3"/>
      <c r="C360" s="3"/>
      <c r="D360" s="27"/>
    </row>
    <row r="361" customFormat="false" ht="15.75" hidden="false" customHeight="false" outlineLevel="0" collapsed="false">
      <c r="A361" s="13"/>
      <c r="B361" s="3"/>
      <c r="C361" s="3"/>
      <c r="D361" s="27"/>
    </row>
    <row r="362" customFormat="false" ht="15.75" hidden="false" customHeight="false" outlineLevel="0" collapsed="false">
      <c r="A362" s="13"/>
      <c r="B362" s="3"/>
      <c r="C362" s="3"/>
      <c r="D362" s="27"/>
    </row>
    <row r="363" customFormat="false" ht="15.75" hidden="false" customHeight="false" outlineLevel="0" collapsed="false">
      <c r="A363" s="13"/>
      <c r="B363" s="3"/>
      <c r="C363" s="3"/>
      <c r="D363" s="27"/>
    </row>
    <row r="364" customFormat="false" ht="15.75" hidden="false" customHeight="false" outlineLevel="0" collapsed="false">
      <c r="A364" s="13"/>
      <c r="B364" s="3"/>
      <c r="C364" s="3"/>
      <c r="D364" s="27"/>
    </row>
    <row r="365" customFormat="false" ht="15.75" hidden="false" customHeight="false" outlineLevel="0" collapsed="false">
      <c r="A365" s="13"/>
      <c r="B365" s="3"/>
      <c r="C365" s="3"/>
      <c r="D365" s="27"/>
    </row>
    <row r="366" customFormat="false" ht="15.75" hidden="false" customHeight="false" outlineLevel="0" collapsed="false">
      <c r="A366" s="13"/>
      <c r="B366" s="3"/>
      <c r="C366" s="3"/>
      <c r="D366" s="27"/>
    </row>
    <row r="367" customFormat="false" ht="15.75" hidden="false" customHeight="false" outlineLevel="0" collapsed="false">
      <c r="A367" s="13"/>
      <c r="B367" s="3"/>
      <c r="C367" s="3"/>
      <c r="D367" s="27"/>
    </row>
    <row r="368" customFormat="false" ht="15.75" hidden="false" customHeight="false" outlineLevel="0" collapsed="false">
      <c r="A368" s="13"/>
      <c r="B368" s="3"/>
      <c r="C368" s="3"/>
      <c r="D368" s="27"/>
    </row>
    <row r="369" customFormat="false" ht="15.75" hidden="false" customHeight="false" outlineLevel="0" collapsed="false">
      <c r="A369" s="13"/>
      <c r="B369" s="3"/>
      <c r="C369" s="3"/>
      <c r="D369" s="27"/>
    </row>
    <row r="370" customFormat="false" ht="15.75" hidden="false" customHeight="false" outlineLevel="0" collapsed="false">
      <c r="A370" s="13"/>
      <c r="B370" s="3"/>
      <c r="C370" s="3"/>
      <c r="D370" s="27"/>
    </row>
    <row r="371" customFormat="false" ht="15.75" hidden="false" customHeight="false" outlineLevel="0" collapsed="false">
      <c r="A371" s="13"/>
      <c r="B371" s="3"/>
      <c r="C371" s="3"/>
      <c r="D371" s="27"/>
    </row>
    <row r="372" customFormat="false" ht="15.75" hidden="false" customHeight="false" outlineLevel="0" collapsed="false">
      <c r="A372" s="13"/>
      <c r="B372" s="3"/>
      <c r="C372" s="3"/>
      <c r="D372" s="27"/>
    </row>
    <row r="373" customFormat="false" ht="15.75" hidden="false" customHeight="false" outlineLevel="0" collapsed="false">
      <c r="A373" s="13"/>
      <c r="B373" s="3"/>
      <c r="C373" s="3"/>
      <c r="D373" s="27"/>
    </row>
    <row r="374" customFormat="false" ht="15.75" hidden="false" customHeight="false" outlineLevel="0" collapsed="false">
      <c r="A374" s="13"/>
      <c r="B374" s="3"/>
      <c r="C374" s="3"/>
      <c r="D374" s="27"/>
    </row>
    <row r="375" customFormat="false" ht="15.75" hidden="false" customHeight="false" outlineLevel="0" collapsed="false">
      <c r="A375" s="13"/>
      <c r="B375" s="3"/>
      <c r="C375" s="3"/>
      <c r="D375" s="27"/>
    </row>
    <row r="376" customFormat="false" ht="15.75" hidden="false" customHeight="false" outlineLevel="0" collapsed="false">
      <c r="A376" s="13"/>
      <c r="B376" s="3"/>
      <c r="C376" s="3"/>
      <c r="D376" s="27"/>
    </row>
    <row r="377" customFormat="false" ht="15.75" hidden="false" customHeight="false" outlineLevel="0" collapsed="false">
      <c r="A377" s="13"/>
      <c r="B377" s="3"/>
      <c r="C377" s="3"/>
      <c r="D377" s="27"/>
    </row>
    <row r="378" customFormat="false" ht="15.75" hidden="false" customHeight="false" outlineLevel="0" collapsed="false">
      <c r="A378" s="13"/>
      <c r="B378" s="3"/>
      <c r="C378" s="3"/>
      <c r="D378" s="27"/>
    </row>
    <row r="379" customFormat="false" ht="15.75" hidden="false" customHeight="false" outlineLevel="0" collapsed="false">
      <c r="A379" s="13"/>
      <c r="B379" s="3"/>
      <c r="C379" s="3"/>
      <c r="D379" s="27"/>
    </row>
    <row r="380" customFormat="false" ht="15.75" hidden="false" customHeight="false" outlineLevel="0" collapsed="false">
      <c r="A380" s="13"/>
      <c r="B380" s="3"/>
      <c r="C380" s="3"/>
      <c r="D380" s="27"/>
    </row>
    <row r="381" customFormat="false" ht="15.75" hidden="false" customHeight="false" outlineLevel="0" collapsed="false">
      <c r="A381" s="13"/>
      <c r="B381" s="3"/>
      <c r="C381" s="3"/>
      <c r="D381" s="27"/>
    </row>
    <row r="382" customFormat="false" ht="15.75" hidden="false" customHeight="false" outlineLevel="0" collapsed="false">
      <c r="A382" s="13"/>
      <c r="B382" s="3"/>
      <c r="C382" s="3"/>
      <c r="D382" s="27"/>
    </row>
    <row r="383" customFormat="false" ht="15.75" hidden="false" customHeight="false" outlineLevel="0" collapsed="false">
      <c r="A383" s="13"/>
      <c r="B383" s="3"/>
      <c r="C383" s="3"/>
      <c r="D383" s="27"/>
    </row>
    <row r="384" customFormat="false" ht="15.75" hidden="false" customHeight="false" outlineLevel="0" collapsed="false">
      <c r="A384" s="13"/>
      <c r="B384" s="3"/>
      <c r="C384" s="3"/>
      <c r="D384" s="27"/>
    </row>
    <row r="385" customFormat="false" ht="15.75" hidden="false" customHeight="false" outlineLevel="0" collapsed="false">
      <c r="A385" s="13"/>
      <c r="B385" s="3"/>
      <c r="C385" s="3"/>
      <c r="D385" s="27"/>
    </row>
    <row r="386" customFormat="false" ht="15.75" hidden="false" customHeight="false" outlineLevel="0" collapsed="false">
      <c r="A386" s="13"/>
      <c r="B386" s="3"/>
      <c r="C386" s="3"/>
      <c r="D386" s="27"/>
    </row>
    <row r="387" customFormat="false" ht="15.75" hidden="false" customHeight="false" outlineLevel="0" collapsed="false">
      <c r="A387" s="13"/>
      <c r="B387" s="3"/>
      <c r="C387" s="3"/>
      <c r="D387" s="27"/>
    </row>
    <row r="388" customFormat="false" ht="15.75" hidden="false" customHeight="false" outlineLevel="0" collapsed="false">
      <c r="A388" s="13"/>
      <c r="B388" s="3"/>
      <c r="C388" s="3"/>
      <c r="D388" s="27"/>
    </row>
    <row r="389" customFormat="false" ht="15.75" hidden="false" customHeight="false" outlineLevel="0" collapsed="false">
      <c r="A389" s="13"/>
      <c r="B389" s="3"/>
      <c r="C389" s="3"/>
      <c r="D389" s="27"/>
    </row>
    <row r="390" customFormat="false" ht="15.75" hidden="false" customHeight="false" outlineLevel="0" collapsed="false">
      <c r="A390" s="13"/>
      <c r="B390" s="3"/>
      <c r="C390" s="3"/>
      <c r="D390" s="27"/>
    </row>
    <row r="391" customFormat="false" ht="15.75" hidden="false" customHeight="false" outlineLevel="0" collapsed="false">
      <c r="A391" s="13"/>
      <c r="B391" s="3"/>
      <c r="C391" s="3"/>
      <c r="D391" s="27"/>
    </row>
    <row r="392" customFormat="false" ht="15.75" hidden="false" customHeight="false" outlineLevel="0" collapsed="false">
      <c r="A392" s="13"/>
      <c r="B392" s="3"/>
      <c r="C392" s="3"/>
      <c r="D392" s="27"/>
    </row>
    <row r="393" customFormat="false" ht="15.75" hidden="false" customHeight="false" outlineLevel="0" collapsed="false">
      <c r="A393" s="13"/>
      <c r="B393" s="3"/>
      <c r="C393" s="3"/>
      <c r="D393" s="27"/>
    </row>
    <row r="394" customFormat="false" ht="15.75" hidden="false" customHeight="false" outlineLevel="0" collapsed="false">
      <c r="A394" s="13"/>
      <c r="B394" s="3"/>
      <c r="C394" s="3"/>
      <c r="D394" s="27"/>
    </row>
    <row r="395" customFormat="false" ht="15.75" hidden="false" customHeight="false" outlineLevel="0" collapsed="false">
      <c r="A395" s="13"/>
      <c r="B395" s="3"/>
      <c r="C395" s="3"/>
      <c r="D395" s="27"/>
    </row>
    <row r="396" customFormat="false" ht="15.75" hidden="false" customHeight="false" outlineLevel="0" collapsed="false">
      <c r="A396" s="13"/>
      <c r="B396" s="3"/>
      <c r="C396" s="3"/>
      <c r="D396" s="27"/>
    </row>
    <row r="397" customFormat="false" ht="15.75" hidden="false" customHeight="false" outlineLevel="0" collapsed="false">
      <c r="A397" s="13"/>
      <c r="B397" s="3"/>
      <c r="C397" s="3"/>
      <c r="D397" s="27"/>
    </row>
    <row r="398" customFormat="false" ht="15.75" hidden="false" customHeight="false" outlineLevel="0" collapsed="false">
      <c r="A398" s="13"/>
      <c r="B398" s="3"/>
      <c r="C398" s="3"/>
      <c r="D398" s="27"/>
    </row>
    <row r="399" customFormat="false" ht="15.75" hidden="false" customHeight="false" outlineLevel="0" collapsed="false">
      <c r="A399" s="13"/>
      <c r="B399" s="3"/>
      <c r="C399" s="3"/>
      <c r="D399" s="27"/>
    </row>
    <row r="400" customFormat="false" ht="15.75" hidden="false" customHeight="false" outlineLevel="0" collapsed="false">
      <c r="A400" s="13"/>
      <c r="B400" s="3"/>
      <c r="C400" s="3"/>
      <c r="D400" s="27"/>
    </row>
    <row r="401" customFormat="false" ht="15.75" hidden="false" customHeight="false" outlineLevel="0" collapsed="false">
      <c r="A401" s="13"/>
      <c r="B401" s="3"/>
      <c r="C401" s="3"/>
      <c r="D401" s="27"/>
    </row>
    <row r="402" customFormat="false" ht="15.75" hidden="false" customHeight="false" outlineLevel="0" collapsed="false">
      <c r="A402" s="13"/>
      <c r="B402" s="3"/>
      <c r="C402" s="3"/>
      <c r="D402" s="27"/>
    </row>
    <row r="403" customFormat="false" ht="15.75" hidden="false" customHeight="false" outlineLevel="0" collapsed="false">
      <c r="A403" s="13"/>
      <c r="B403" s="3"/>
      <c r="C403" s="3"/>
      <c r="D403" s="27"/>
    </row>
    <row r="404" customFormat="false" ht="15.75" hidden="false" customHeight="false" outlineLevel="0" collapsed="false">
      <c r="A404" s="13"/>
      <c r="B404" s="3"/>
      <c r="C404" s="3"/>
      <c r="D404" s="27"/>
    </row>
    <row r="405" customFormat="false" ht="15.75" hidden="false" customHeight="false" outlineLevel="0" collapsed="false">
      <c r="A405" s="13"/>
      <c r="B405" s="3"/>
      <c r="C405" s="3"/>
      <c r="D405" s="27"/>
    </row>
    <row r="406" customFormat="false" ht="15.75" hidden="false" customHeight="false" outlineLevel="0" collapsed="false">
      <c r="A406" s="13"/>
      <c r="B406" s="3"/>
      <c r="C406" s="3"/>
      <c r="D406" s="27"/>
    </row>
    <row r="407" customFormat="false" ht="15.75" hidden="false" customHeight="false" outlineLevel="0" collapsed="false">
      <c r="A407" s="13"/>
      <c r="B407" s="3"/>
      <c r="C407" s="3"/>
      <c r="D407" s="27"/>
    </row>
    <row r="408" customFormat="false" ht="15.75" hidden="false" customHeight="false" outlineLevel="0" collapsed="false">
      <c r="A408" s="13"/>
      <c r="B408" s="3"/>
      <c r="C408" s="3"/>
      <c r="D408" s="27"/>
    </row>
    <row r="409" customFormat="false" ht="15.75" hidden="false" customHeight="false" outlineLevel="0" collapsed="false">
      <c r="A409" s="13"/>
      <c r="B409" s="3"/>
      <c r="C409" s="3"/>
      <c r="D409" s="27"/>
    </row>
    <row r="410" customFormat="false" ht="15.75" hidden="false" customHeight="false" outlineLevel="0" collapsed="false">
      <c r="A410" s="13"/>
      <c r="B410" s="3"/>
      <c r="C410" s="3"/>
      <c r="D410" s="27"/>
    </row>
    <row r="411" customFormat="false" ht="15.75" hidden="false" customHeight="false" outlineLevel="0" collapsed="false">
      <c r="A411" s="13"/>
      <c r="B411" s="3"/>
      <c r="C411" s="3"/>
      <c r="D411" s="27"/>
    </row>
    <row r="412" customFormat="false" ht="15.75" hidden="false" customHeight="false" outlineLevel="0" collapsed="false">
      <c r="A412" s="13"/>
      <c r="B412" s="3"/>
      <c r="C412" s="3"/>
      <c r="D412" s="27"/>
    </row>
    <row r="413" customFormat="false" ht="15.75" hidden="false" customHeight="false" outlineLevel="0" collapsed="false">
      <c r="A413" s="13"/>
      <c r="B413" s="3"/>
      <c r="C413" s="3"/>
      <c r="D413" s="27"/>
    </row>
    <row r="414" customFormat="false" ht="15.75" hidden="false" customHeight="false" outlineLevel="0" collapsed="false">
      <c r="A414" s="13"/>
      <c r="B414" s="3"/>
      <c r="C414" s="3"/>
      <c r="D414" s="27"/>
    </row>
    <row r="415" customFormat="false" ht="15.75" hidden="false" customHeight="false" outlineLevel="0" collapsed="false">
      <c r="A415" s="13"/>
      <c r="B415" s="3"/>
      <c r="C415" s="3"/>
      <c r="D415" s="27"/>
    </row>
    <row r="416" customFormat="false" ht="15.75" hidden="false" customHeight="false" outlineLevel="0" collapsed="false">
      <c r="A416" s="13"/>
      <c r="B416" s="3"/>
      <c r="C416" s="3"/>
      <c r="D416" s="27"/>
    </row>
    <row r="417" customFormat="false" ht="15.75" hidden="false" customHeight="false" outlineLevel="0" collapsed="false">
      <c r="A417" s="13"/>
      <c r="B417" s="3"/>
      <c r="C417" s="3"/>
      <c r="D417" s="27"/>
    </row>
    <row r="418" customFormat="false" ht="15.75" hidden="false" customHeight="false" outlineLevel="0" collapsed="false">
      <c r="A418" s="13"/>
      <c r="B418" s="3"/>
      <c r="C418" s="3"/>
      <c r="D418" s="27"/>
    </row>
    <row r="419" customFormat="false" ht="15.75" hidden="false" customHeight="false" outlineLevel="0" collapsed="false">
      <c r="A419" s="13"/>
      <c r="B419" s="3"/>
      <c r="C419" s="3"/>
      <c r="D419" s="27"/>
    </row>
    <row r="420" customFormat="false" ht="15.75" hidden="false" customHeight="false" outlineLevel="0" collapsed="false">
      <c r="A420" s="13"/>
      <c r="B420" s="3"/>
      <c r="C420" s="3"/>
      <c r="D420" s="27"/>
    </row>
    <row r="421" customFormat="false" ht="15.75" hidden="false" customHeight="false" outlineLevel="0" collapsed="false">
      <c r="A421" s="13"/>
      <c r="B421" s="3"/>
      <c r="C421" s="3"/>
      <c r="D421" s="27"/>
    </row>
    <row r="422" customFormat="false" ht="15.75" hidden="false" customHeight="false" outlineLevel="0" collapsed="false">
      <c r="A422" s="13"/>
      <c r="B422" s="3"/>
      <c r="C422" s="3"/>
      <c r="D422" s="27"/>
    </row>
    <row r="423" customFormat="false" ht="15.75" hidden="false" customHeight="false" outlineLevel="0" collapsed="false">
      <c r="A423" s="13"/>
      <c r="B423" s="3"/>
      <c r="C423" s="3"/>
      <c r="D423" s="27"/>
    </row>
    <row r="424" customFormat="false" ht="15.75" hidden="false" customHeight="false" outlineLevel="0" collapsed="false">
      <c r="A424" s="13"/>
      <c r="B424" s="3"/>
      <c r="C424" s="3"/>
      <c r="D424" s="27"/>
    </row>
    <row r="425" customFormat="false" ht="15.75" hidden="false" customHeight="false" outlineLevel="0" collapsed="false">
      <c r="A425" s="13"/>
      <c r="B425" s="3"/>
      <c r="C425" s="3"/>
      <c r="D425" s="27"/>
    </row>
    <row r="426" customFormat="false" ht="15.75" hidden="false" customHeight="false" outlineLevel="0" collapsed="false">
      <c r="A426" s="13"/>
      <c r="B426" s="3"/>
      <c r="C426" s="3"/>
      <c r="D426" s="27"/>
    </row>
    <row r="427" customFormat="false" ht="15.75" hidden="false" customHeight="false" outlineLevel="0" collapsed="false">
      <c r="A427" s="13"/>
      <c r="B427" s="3"/>
      <c r="C427" s="3"/>
      <c r="D427" s="27"/>
    </row>
    <row r="428" customFormat="false" ht="15.75" hidden="false" customHeight="false" outlineLevel="0" collapsed="false">
      <c r="A428" s="13"/>
      <c r="B428" s="3"/>
      <c r="C428" s="3"/>
      <c r="D428" s="27"/>
    </row>
    <row r="429" customFormat="false" ht="15.75" hidden="false" customHeight="false" outlineLevel="0" collapsed="false">
      <c r="A429" s="13"/>
      <c r="B429" s="3"/>
      <c r="C429" s="3"/>
      <c r="D429" s="27"/>
    </row>
    <row r="430" customFormat="false" ht="15.75" hidden="false" customHeight="false" outlineLevel="0" collapsed="false">
      <c r="A430" s="13"/>
      <c r="B430" s="3"/>
      <c r="C430" s="3"/>
      <c r="D430" s="27"/>
    </row>
    <row r="431" customFormat="false" ht="15.75" hidden="false" customHeight="false" outlineLevel="0" collapsed="false">
      <c r="A431" s="13"/>
      <c r="B431" s="3"/>
      <c r="C431" s="3"/>
      <c r="D431" s="27"/>
    </row>
    <row r="432" customFormat="false" ht="15.75" hidden="false" customHeight="false" outlineLevel="0" collapsed="false">
      <c r="A432" s="13"/>
      <c r="B432" s="3"/>
      <c r="C432" s="3"/>
      <c r="D432" s="27"/>
    </row>
    <row r="433" customFormat="false" ht="15.75" hidden="false" customHeight="false" outlineLevel="0" collapsed="false">
      <c r="A433" s="13"/>
      <c r="B433" s="3"/>
      <c r="C433" s="3"/>
      <c r="D433" s="27"/>
    </row>
    <row r="434" customFormat="false" ht="15.75" hidden="false" customHeight="false" outlineLevel="0" collapsed="false">
      <c r="A434" s="13"/>
      <c r="B434" s="3"/>
      <c r="C434" s="3"/>
      <c r="D434" s="27"/>
    </row>
    <row r="435" customFormat="false" ht="15.75" hidden="false" customHeight="false" outlineLevel="0" collapsed="false">
      <c r="A435" s="13"/>
      <c r="B435" s="3"/>
      <c r="C435" s="3"/>
      <c r="D435" s="27"/>
    </row>
    <row r="436" customFormat="false" ht="15.75" hidden="false" customHeight="false" outlineLevel="0" collapsed="false">
      <c r="A436" s="13"/>
      <c r="B436" s="3"/>
      <c r="C436" s="3"/>
      <c r="D436" s="27"/>
    </row>
    <row r="437" customFormat="false" ht="15.75" hidden="false" customHeight="false" outlineLevel="0" collapsed="false">
      <c r="A437" s="13"/>
      <c r="B437" s="3"/>
      <c r="C437" s="3"/>
      <c r="D437" s="27"/>
    </row>
    <row r="438" customFormat="false" ht="15.75" hidden="false" customHeight="false" outlineLevel="0" collapsed="false">
      <c r="A438" s="13"/>
      <c r="B438" s="3"/>
      <c r="C438" s="3"/>
      <c r="D438" s="27"/>
    </row>
    <row r="439" customFormat="false" ht="15.75" hidden="false" customHeight="false" outlineLevel="0" collapsed="false">
      <c r="A439" s="13"/>
      <c r="B439" s="3"/>
      <c r="C439" s="3"/>
      <c r="D439" s="27"/>
    </row>
    <row r="440" customFormat="false" ht="15.75" hidden="false" customHeight="false" outlineLevel="0" collapsed="false">
      <c r="A440" s="13"/>
      <c r="B440" s="3"/>
      <c r="C440" s="3"/>
      <c r="D440" s="27"/>
    </row>
    <row r="441" customFormat="false" ht="15.75" hidden="false" customHeight="false" outlineLevel="0" collapsed="false">
      <c r="A441" s="13"/>
      <c r="B441" s="3"/>
      <c r="C441" s="3"/>
      <c r="D441" s="27"/>
    </row>
    <row r="442" customFormat="false" ht="15.75" hidden="false" customHeight="false" outlineLevel="0" collapsed="false">
      <c r="A442" s="13"/>
      <c r="B442" s="3"/>
      <c r="C442" s="3"/>
      <c r="D442" s="27"/>
    </row>
    <row r="443" customFormat="false" ht="15.75" hidden="false" customHeight="false" outlineLevel="0" collapsed="false">
      <c r="A443" s="13"/>
      <c r="B443" s="3"/>
      <c r="C443" s="3"/>
      <c r="D443" s="27"/>
    </row>
    <row r="444" customFormat="false" ht="15.75" hidden="false" customHeight="false" outlineLevel="0" collapsed="false">
      <c r="A444" s="13"/>
      <c r="B444" s="3"/>
      <c r="C444" s="3"/>
      <c r="D444" s="27"/>
    </row>
    <row r="445" customFormat="false" ht="15.75" hidden="false" customHeight="false" outlineLevel="0" collapsed="false">
      <c r="A445" s="13"/>
      <c r="B445" s="3"/>
      <c r="C445" s="3"/>
      <c r="D445" s="27"/>
    </row>
    <row r="446" customFormat="false" ht="15.75" hidden="false" customHeight="false" outlineLevel="0" collapsed="false">
      <c r="A446" s="13"/>
      <c r="B446" s="3"/>
      <c r="C446" s="3"/>
      <c r="D446" s="27"/>
    </row>
    <row r="447" customFormat="false" ht="15.75" hidden="false" customHeight="false" outlineLevel="0" collapsed="false">
      <c r="A447" s="13"/>
      <c r="B447" s="3"/>
      <c r="C447" s="3"/>
      <c r="D447" s="27"/>
    </row>
    <row r="448" customFormat="false" ht="15.75" hidden="false" customHeight="false" outlineLevel="0" collapsed="false">
      <c r="A448" s="13"/>
      <c r="B448" s="3"/>
      <c r="C448" s="3"/>
      <c r="D448" s="27"/>
    </row>
    <row r="449" customFormat="false" ht="15.75" hidden="false" customHeight="false" outlineLevel="0" collapsed="false">
      <c r="A449" s="13"/>
      <c r="B449" s="3"/>
      <c r="C449" s="3"/>
      <c r="D449" s="27"/>
    </row>
    <row r="450" customFormat="false" ht="15.75" hidden="false" customHeight="false" outlineLevel="0" collapsed="false">
      <c r="A450" s="13"/>
      <c r="B450" s="3"/>
      <c r="C450" s="3"/>
      <c r="D450" s="27"/>
    </row>
    <row r="451" customFormat="false" ht="15.75" hidden="false" customHeight="false" outlineLevel="0" collapsed="false">
      <c r="A451" s="13"/>
      <c r="B451" s="3"/>
      <c r="C451" s="3"/>
      <c r="D451" s="27"/>
    </row>
    <row r="452" customFormat="false" ht="15.75" hidden="false" customHeight="false" outlineLevel="0" collapsed="false">
      <c r="A452" s="13"/>
      <c r="B452" s="3"/>
      <c r="C452" s="3"/>
      <c r="D452" s="27"/>
    </row>
    <row r="453" customFormat="false" ht="15.75" hidden="false" customHeight="false" outlineLevel="0" collapsed="false">
      <c r="A453" s="13"/>
      <c r="B453" s="3"/>
      <c r="C453" s="3"/>
      <c r="D453" s="27"/>
    </row>
    <row r="454" customFormat="false" ht="15.75" hidden="false" customHeight="false" outlineLevel="0" collapsed="false">
      <c r="A454" s="13"/>
      <c r="B454" s="3"/>
      <c r="C454" s="3"/>
      <c r="D454" s="27"/>
    </row>
    <row r="455" customFormat="false" ht="15.75" hidden="false" customHeight="false" outlineLevel="0" collapsed="false">
      <c r="A455" s="13"/>
      <c r="B455" s="3"/>
      <c r="C455" s="3"/>
      <c r="D455" s="27"/>
    </row>
    <row r="456" customFormat="false" ht="15.75" hidden="false" customHeight="false" outlineLevel="0" collapsed="false">
      <c r="A456" s="13"/>
      <c r="B456" s="3"/>
      <c r="C456" s="3"/>
      <c r="D456" s="27"/>
    </row>
    <row r="457" customFormat="false" ht="15.75" hidden="false" customHeight="false" outlineLevel="0" collapsed="false">
      <c r="A457" s="13"/>
      <c r="B457" s="3"/>
      <c r="C457" s="3"/>
      <c r="D457" s="27"/>
    </row>
    <row r="458" customFormat="false" ht="15.75" hidden="false" customHeight="false" outlineLevel="0" collapsed="false">
      <c r="A458" s="13"/>
      <c r="B458" s="3"/>
      <c r="C458" s="3"/>
      <c r="D458" s="27"/>
    </row>
    <row r="459" customFormat="false" ht="15.75" hidden="false" customHeight="false" outlineLevel="0" collapsed="false">
      <c r="A459" s="13"/>
      <c r="B459" s="3"/>
      <c r="C459" s="3"/>
      <c r="D459" s="27"/>
    </row>
    <row r="460" customFormat="false" ht="15.75" hidden="false" customHeight="false" outlineLevel="0" collapsed="false">
      <c r="A460" s="13"/>
      <c r="B460" s="3"/>
      <c r="C460" s="3"/>
      <c r="D460" s="27"/>
    </row>
    <row r="461" customFormat="false" ht="15.75" hidden="false" customHeight="false" outlineLevel="0" collapsed="false">
      <c r="A461" s="13"/>
      <c r="B461" s="3"/>
      <c r="C461" s="3"/>
      <c r="D461" s="27"/>
    </row>
    <row r="462" customFormat="false" ht="15.75" hidden="false" customHeight="false" outlineLevel="0" collapsed="false">
      <c r="A462" s="13"/>
      <c r="B462" s="3"/>
      <c r="C462" s="3"/>
      <c r="D462" s="27"/>
    </row>
    <row r="463" customFormat="false" ht="15.75" hidden="false" customHeight="false" outlineLevel="0" collapsed="false">
      <c r="A463" s="13"/>
      <c r="B463" s="3"/>
      <c r="C463" s="3"/>
      <c r="D463" s="27"/>
    </row>
    <row r="464" customFormat="false" ht="15.75" hidden="false" customHeight="false" outlineLevel="0" collapsed="false">
      <c r="A464" s="13"/>
      <c r="B464" s="3"/>
      <c r="C464" s="3"/>
      <c r="D464" s="27"/>
    </row>
    <row r="465" customFormat="false" ht="15.75" hidden="false" customHeight="false" outlineLevel="0" collapsed="false">
      <c r="A465" s="13"/>
      <c r="B465" s="3"/>
      <c r="C465" s="3"/>
      <c r="D465" s="27"/>
    </row>
    <row r="466" customFormat="false" ht="15.75" hidden="false" customHeight="false" outlineLevel="0" collapsed="false">
      <c r="A466" s="13"/>
      <c r="B466" s="3"/>
      <c r="C466" s="3"/>
      <c r="D466" s="27"/>
    </row>
    <row r="467" customFormat="false" ht="15.75" hidden="false" customHeight="false" outlineLevel="0" collapsed="false">
      <c r="A467" s="13"/>
      <c r="B467" s="3"/>
      <c r="C467" s="3"/>
      <c r="D467" s="27"/>
    </row>
    <row r="468" customFormat="false" ht="15.75" hidden="false" customHeight="false" outlineLevel="0" collapsed="false">
      <c r="A468" s="13"/>
      <c r="B468" s="3"/>
      <c r="C468" s="3"/>
      <c r="D468" s="27"/>
    </row>
    <row r="469" customFormat="false" ht="15.75" hidden="false" customHeight="false" outlineLevel="0" collapsed="false">
      <c r="A469" s="13"/>
      <c r="B469" s="3"/>
      <c r="C469" s="3"/>
      <c r="D469" s="27"/>
    </row>
    <row r="470" customFormat="false" ht="15.75" hidden="false" customHeight="false" outlineLevel="0" collapsed="false">
      <c r="A470" s="13"/>
      <c r="B470" s="3"/>
      <c r="C470" s="3"/>
      <c r="D470" s="27"/>
    </row>
    <row r="471" customFormat="false" ht="15.75" hidden="false" customHeight="false" outlineLevel="0" collapsed="false">
      <c r="A471" s="13"/>
      <c r="B471" s="3"/>
      <c r="C471" s="3"/>
      <c r="D471" s="27"/>
    </row>
    <row r="472" customFormat="false" ht="15.75" hidden="false" customHeight="false" outlineLevel="0" collapsed="false">
      <c r="A472" s="13"/>
      <c r="B472" s="3"/>
      <c r="C472" s="3"/>
      <c r="D472" s="27"/>
    </row>
    <row r="473" customFormat="false" ht="15.75" hidden="false" customHeight="false" outlineLevel="0" collapsed="false">
      <c r="A473" s="13"/>
      <c r="B473" s="3"/>
      <c r="C473" s="3"/>
      <c r="D473" s="27"/>
    </row>
    <row r="474" customFormat="false" ht="15.75" hidden="false" customHeight="false" outlineLevel="0" collapsed="false">
      <c r="A474" s="13"/>
      <c r="B474" s="3"/>
      <c r="C474" s="3"/>
      <c r="D474" s="27"/>
    </row>
    <row r="475" customFormat="false" ht="15.75" hidden="false" customHeight="false" outlineLevel="0" collapsed="false">
      <c r="A475" s="13"/>
      <c r="B475" s="3"/>
      <c r="C475" s="3"/>
      <c r="D475" s="27"/>
    </row>
    <row r="476" customFormat="false" ht="15.75" hidden="false" customHeight="false" outlineLevel="0" collapsed="false">
      <c r="A476" s="13"/>
      <c r="B476" s="3"/>
      <c r="C476" s="3"/>
      <c r="D476" s="27"/>
    </row>
    <row r="477" customFormat="false" ht="15.75" hidden="false" customHeight="false" outlineLevel="0" collapsed="false">
      <c r="A477" s="13"/>
      <c r="B477" s="3"/>
      <c r="C477" s="3"/>
      <c r="D477" s="27"/>
    </row>
    <row r="478" customFormat="false" ht="15.75" hidden="false" customHeight="false" outlineLevel="0" collapsed="false">
      <c r="A478" s="13"/>
      <c r="B478" s="3"/>
      <c r="C478" s="3"/>
      <c r="D478" s="27"/>
    </row>
    <row r="479" customFormat="false" ht="15.75" hidden="false" customHeight="false" outlineLevel="0" collapsed="false">
      <c r="A479" s="13"/>
      <c r="B479" s="3"/>
      <c r="C479" s="3"/>
      <c r="D479" s="27"/>
    </row>
    <row r="480" customFormat="false" ht="15.75" hidden="false" customHeight="false" outlineLevel="0" collapsed="false">
      <c r="A480" s="13"/>
      <c r="B480" s="3"/>
      <c r="C480" s="3"/>
      <c r="D480" s="27"/>
    </row>
    <row r="481" customFormat="false" ht="15.75" hidden="false" customHeight="false" outlineLevel="0" collapsed="false">
      <c r="A481" s="13"/>
      <c r="B481" s="3"/>
      <c r="C481" s="3"/>
      <c r="D481" s="27"/>
    </row>
    <row r="482" customFormat="false" ht="15.75" hidden="false" customHeight="false" outlineLevel="0" collapsed="false">
      <c r="A482" s="13"/>
      <c r="B482" s="3"/>
      <c r="C482" s="3"/>
      <c r="D482" s="27"/>
    </row>
    <row r="483" customFormat="false" ht="15.75" hidden="false" customHeight="false" outlineLevel="0" collapsed="false">
      <c r="A483" s="13"/>
      <c r="B483" s="3"/>
      <c r="C483" s="3"/>
      <c r="D483" s="27"/>
    </row>
    <row r="484" customFormat="false" ht="15.75" hidden="false" customHeight="false" outlineLevel="0" collapsed="false">
      <c r="A484" s="13"/>
      <c r="B484" s="3"/>
      <c r="C484" s="3"/>
      <c r="D484" s="27"/>
    </row>
    <row r="485" customFormat="false" ht="15.75" hidden="false" customHeight="false" outlineLevel="0" collapsed="false">
      <c r="A485" s="13"/>
      <c r="B485" s="3"/>
      <c r="C485" s="3"/>
      <c r="D485" s="27"/>
    </row>
    <row r="486" customFormat="false" ht="15.75" hidden="false" customHeight="false" outlineLevel="0" collapsed="false">
      <c r="A486" s="13"/>
      <c r="B486" s="3"/>
      <c r="C486" s="3"/>
      <c r="D486" s="27"/>
    </row>
    <row r="487" customFormat="false" ht="15.75" hidden="false" customHeight="false" outlineLevel="0" collapsed="false">
      <c r="A487" s="13"/>
      <c r="B487" s="3"/>
      <c r="C487" s="3"/>
      <c r="D487" s="27"/>
    </row>
    <row r="488" customFormat="false" ht="15.75" hidden="false" customHeight="false" outlineLevel="0" collapsed="false">
      <c r="A488" s="13"/>
      <c r="B488" s="3"/>
      <c r="C488" s="3"/>
      <c r="D488" s="27"/>
    </row>
    <row r="489" customFormat="false" ht="15.75" hidden="false" customHeight="false" outlineLevel="0" collapsed="false">
      <c r="A489" s="13"/>
      <c r="B489" s="3"/>
      <c r="C489" s="3"/>
      <c r="D489" s="27"/>
    </row>
    <row r="490" customFormat="false" ht="15.75" hidden="false" customHeight="false" outlineLevel="0" collapsed="false">
      <c r="A490" s="13"/>
      <c r="B490" s="3"/>
      <c r="C490" s="3"/>
      <c r="D490" s="27"/>
    </row>
    <row r="491" customFormat="false" ht="15.75" hidden="false" customHeight="false" outlineLevel="0" collapsed="false">
      <c r="A491" s="13"/>
      <c r="B491" s="3"/>
      <c r="C491" s="3"/>
      <c r="D491" s="27"/>
    </row>
    <row r="492" customFormat="false" ht="15.75" hidden="false" customHeight="false" outlineLevel="0" collapsed="false">
      <c r="A492" s="13"/>
      <c r="B492" s="3"/>
      <c r="C492" s="3"/>
      <c r="D492" s="27"/>
    </row>
    <row r="493" customFormat="false" ht="15.75" hidden="false" customHeight="false" outlineLevel="0" collapsed="false">
      <c r="A493" s="13"/>
      <c r="B493" s="3"/>
      <c r="C493" s="3"/>
      <c r="D493" s="27"/>
    </row>
    <row r="494" customFormat="false" ht="15.75" hidden="false" customHeight="false" outlineLevel="0" collapsed="false">
      <c r="A494" s="13"/>
      <c r="B494" s="3"/>
      <c r="C494" s="3"/>
      <c r="D494" s="27"/>
    </row>
    <row r="495" customFormat="false" ht="15.75" hidden="false" customHeight="false" outlineLevel="0" collapsed="false">
      <c r="A495" s="13"/>
      <c r="B495" s="3"/>
      <c r="C495" s="3"/>
      <c r="D495" s="27"/>
    </row>
    <row r="496" customFormat="false" ht="15.75" hidden="false" customHeight="false" outlineLevel="0" collapsed="false">
      <c r="A496" s="13"/>
      <c r="B496" s="3"/>
      <c r="C496" s="3"/>
      <c r="D496" s="27"/>
    </row>
    <row r="497" customFormat="false" ht="15.75" hidden="false" customHeight="false" outlineLevel="0" collapsed="false">
      <c r="A497" s="13"/>
      <c r="B497" s="3"/>
      <c r="C497" s="3"/>
      <c r="D497" s="27"/>
    </row>
    <row r="498" customFormat="false" ht="15.75" hidden="false" customHeight="false" outlineLevel="0" collapsed="false">
      <c r="A498" s="13"/>
      <c r="B498" s="3"/>
      <c r="C498" s="3"/>
      <c r="D498" s="27"/>
    </row>
    <row r="499" customFormat="false" ht="15.75" hidden="false" customHeight="false" outlineLevel="0" collapsed="false">
      <c r="A499" s="13"/>
      <c r="B499" s="3"/>
      <c r="C499" s="3"/>
      <c r="D499" s="27"/>
    </row>
    <row r="500" customFormat="false" ht="15.75" hidden="false" customHeight="false" outlineLevel="0" collapsed="false">
      <c r="A500" s="13"/>
      <c r="B500" s="3"/>
      <c r="C500" s="3"/>
      <c r="D500" s="27"/>
    </row>
    <row r="501" customFormat="false" ht="15.75" hidden="false" customHeight="false" outlineLevel="0" collapsed="false">
      <c r="A501" s="13"/>
      <c r="B501" s="3"/>
      <c r="C501" s="3"/>
      <c r="D501" s="27"/>
    </row>
    <row r="502" customFormat="false" ht="15.75" hidden="false" customHeight="false" outlineLevel="0" collapsed="false">
      <c r="A502" s="13"/>
      <c r="B502" s="3"/>
      <c r="C502" s="3"/>
      <c r="D502" s="27"/>
    </row>
    <row r="503" customFormat="false" ht="15.75" hidden="false" customHeight="false" outlineLevel="0" collapsed="false">
      <c r="A503" s="13"/>
      <c r="B503" s="3"/>
      <c r="C503" s="3"/>
      <c r="D503" s="27"/>
    </row>
    <row r="504" customFormat="false" ht="15.75" hidden="false" customHeight="false" outlineLevel="0" collapsed="false">
      <c r="A504" s="13"/>
      <c r="B504" s="3"/>
      <c r="C504" s="3"/>
      <c r="D504" s="27"/>
    </row>
    <row r="505" customFormat="false" ht="15.75" hidden="false" customHeight="false" outlineLevel="0" collapsed="false">
      <c r="A505" s="13"/>
      <c r="B505" s="3"/>
      <c r="C505" s="3"/>
      <c r="D505" s="27"/>
    </row>
    <row r="506" customFormat="false" ht="15.75" hidden="false" customHeight="false" outlineLevel="0" collapsed="false">
      <c r="A506" s="13"/>
      <c r="B506" s="3"/>
      <c r="C506" s="3"/>
      <c r="D506" s="27"/>
    </row>
    <row r="507" customFormat="false" ht="15.75" hidden="false" customHeight="false" outlineLevel="0" collapsed="false">
      <c r="A507" s="13"/>
      <c r="B507" s="3"/>
      <c r="C507" s="3"/>
      <c r="D507" s="27"/>
    </row>
    <row r="508" customFormat="false" ht="15.75" hidden="false" customHeight="false" outlineLevel="0" collapsed="false">
      <c r="A508" s="13"/>
      <c r="B508" s="3"/>
      <c r="C508" s="3"/>
      <c r="D508" s="27"/>
    </row>
    <row r="509" customFormat="false" ht="15.75" hidden="false" customHeight="false" outlineLevel="0" collapsed="false">
      <c r="A509" s="13"/>
      <c r="B509" s="3"/>
      <c r="C509" s="3"/>
      <c r="D509" s="27"/>
    </row>
    <row r="510" customFormat="false" ht="15.75" hidden="false" customHeight="false" outlineLevel="0" collapsed="false">
      <c r="A510" s="13"/>
      <c r="B510" s="3"/>
      <c r="C510" s="3"/>
      <c r="D510" s="27"/>
    </row>
    <row r="511" customFormat="false" ht="15.75" hidden="false" customHeight="false" outlineLevel="0" collapsed="false">
      <c r="A511" s="13"/>
      <c r="B511" s="3"/>
      <c r="C511" s="3"/>
      <c r="D511" s="27"/>
    </row>
    <row r="512" customFormat="false" ht="15.75" hidden="false" customHeight="false" outlineLevel="0" collapsed="false">
      <c r="A512" s="13"/>
      <c r="B512" s="3"/>
      <c r="C512" s="3"/>
      <c r="D512" s="27"/>
    </row>
    <row r="513" customFormat="false" ht="15.75" hidden="false" customHeight="false" outlineLevel="0" collapsed="false">
      <c r="A513" s="13"/>
      <c r="B513" s="3"/>
      <c r="C513" s="3"/>
      <c r="D513" s="27"/>
    </row>
    <row r="514" customFormat="false" ht="15.75" hidden="false" customHeight="false" outlineLevel="0" collapsed="false">
      <c r="A514" s="13"/>
      <c r="B514" s="3"/>
      <c r="C514" s="3"/>
      <c r="D514" s="27"/>
    </row>
    <row r="515" customFormat="false" ht="15.75" hidden="false" customHeight="false" outlineLevel="0" collapsed="false">
      <c r="A515" s="13"/>
      <c r="B515" s="3"/>
      <c r="C515" s="3"/>
      <c r="D515" s="27"/>
    </row>
    <row r="516" customFormat="false" ht="15.75" hidden="false" customHeight="false" outlineLevel="0" collapsed="false">
      <c r="A516" s="13"/>
      <c r="B516" s="3"/>
      <c r="C516" s="3"/>
      <c r="D516" s="27"/>
    </row>
    <row r="517" customFormat="false" ht="15.75" hidden="false" customHeight="false" outlineLevel="0" collapsed="false">
      <c r="A517" s="13"/>
      <c r="B517" s="3"/>
      <c r="C517" s="3"/>
      <c r="D517" s="27"/>
    </row>
    <row r="518" customFormat="false" ht="15.75" hidden="false" customHeight="false" outlineLevel="0" collapsed="false">
      <c r="A518" s="13"/>
      <c r="B518" s="3"/>
      <c r="C518" s="3"/>
      <c r="D518" s="27"/>
    </row>
    <row r="519" customFormat="false" ht="15.75" hidden="false" customHeight="false" outlineLevel="0" collapsed="false">
      <c r="A519" s="13"/>
      <c r="B519" s="3"/>
      <c r="C519" s="3"/>
      <c r="D519" s="27"/>
    </row>
    <row r="520" customFormat="false" ht="15.75" hidden="false" customHeight="false" outlineLevel="0" collapsed="false">
      <c r="A520" s="13"/>
      <c r="B520" s="3"/>
      <c r="C520" s="3"/>
      <c r="D520" s="27"/>
    </row>
    <row r="521" customFormat="false" ht="15.75" hidden="false" customHeight="false" outlineLevel="0" collapsed="false">
      <c r="A521" s="13"/>
      <c r="B521" s="3"/>
      <c r="C521" s="3"/>
      <c r="D521" s="27"/>
    </row>
    <row r="522" customFormat="false" ht="15.75" hidden="false" customHeight="false" outlineLevel="0" collapsed="false">
      <c r="A522" s="13"/>
      <c r="B522" s="3"/>
      <c r="C522" s="3"/>
      <c r="D522" s="27"/>
    </row>
    <row r="523" customFormat="false" ht="15.75" hidden="false" customHeight="false" outlineLevel="0" collapsed="false">
      <c r="A523" s="13"/>
      <c r="B523" s="3"/>
      <c r="C523" s="3"/>
      <c r="D523" s="27"/>
    </row>
    <row r="524" customFormat="false" ht="15.75" hidden="false" customHeight="false" outlineLevel="0" collapsed="false">
      <c r="A524" s="13"/>
      <c r="B524" s="3"/>
      <c r="C524" s="3"/>
      <c r="D524" s="27"/>
    </row>
    <row r="525" customFormat="false" ht="15.75" hidden="false" customHeight="false" outlineLevel="0" collapsed="false">
      <c r="A525" s="13"/>
      <c r="B525" s="3"/>
      <c r="C525" s="3"/>
      <c r="D525" s="27"/>
    </row>
    <row r="526" customFormat="false" ht="15.75" hidden="false" customHeight="false" outlineLevel="0" collapsed="false">
      <c r="A526" s="13"/>
      <c r="B526" s="3"/>
      <c r="C526" s="3"/>
      <c r="D526" s="27"/>
    </row>
    <row r="527" customFormat="false" ht="15.75" hidden="false" customHeight="false" outlineLevel="0" collapsed="false">
      <c r="A527" s="13"/>
      <c r="B527" s="3"/>
      <c r="C527" s="3"/>
      <c r="D527" s="27"/>
    </row>
    <row r="528" customFormat="false" ht="15.75" hidden="false" customHeight="false" outlineLevel="0" collapsed="false">
      <c r="A528" s="13"/>
      <c r="B528" s="3"/>
      <c r="C528" s="3"/>
      <c r="D528" s="27"/>
    </row>
    <row r="529" customFormat="false" ht="15.75" hidden="false" customHeight="false" outlineLevel="0" collapsed="false">
      <c r="A529" s="13"/>
      <c r="B529" s="3"/>
      <c r="C529" s="3"/>
      <c r="D529" s="27"/>
    </row>
    <row r="530" customFormat="false" ht="15.75" hidden="false" customHeight="false" outlineLevel="0" collapsed="false">
      <c r="A530" s="13"/>
      <c r="B530" s="3"/>
      <c r="C530" s="3"/>
      <c r="D530" s="27"/>
    </row>
    <row r="531" customFormat="false" ht="15.75" hidden="false" customHeight="false" outlineLevel="0" collapsed="false">
      <c r="A531" s="13"/>
      <c r="B531" s="3"/>
      <c r="C531" s="3"/>
      <c r="D531" s="27"/>
    </row>
    <row r="532" customFormat="false" ht="15.75" hidden="false" customHeight="false" outlineLevel="0" collapsed="false">
      <c r="A532" s="13"/>
      <c r="B532" s="3"/>
      <c r="C532" s="3"/>
      <c r="D532" s="27"/>
    </row>
    <row r="533" customFormat="false" ht="15.75" hidden="false" customHeight="false" outlineLevel="0" collapsed="false">
      <c r="A533" s="13"/>
      <c r="B533" s="3"/>
      <c r="C533" s="3"/>
      <c r="D533" s="27"/>
    </row>
    <row r="534" customFormat="false" ht="15.75" hidden="false" customHeight="false" outlineLevel="0" collapsed="false">
      <c r="A534" s="13"/>
      <c r="B534" s="3"/>
      <c r="C534" s="3"/>
      <c r="D534" s="27"/>
    </row>
    <row r="535" customFormat="false" ht="15.75" hidden="false" customHeight="false" outlineLevel="0" collapsed="false">
      <c r="A535" s="13"/>
      <c r="B535" s="3"/>
      <c r="C535" s="3"/>
      <c r="D535" s="27"/>
    </row>
    <row r="536" customFormat="false" ht="15.75" hidden="false" customHeight="false" outlineLevel="0" collapsed="false">
      <c r="A536" s="13"/>
      <c r="B536" s="3"/>
      <c r="C536" s="3"/>
      <c r="D536" s="27"/>
    </row>
    <row r="537" customFormat="false" ht="15.75" hidden="false" customHeight="false" outlineLevel="0" collapsed="false">
      <c r="A537" s="13"/>
      <c r="B537" s="3"/>
      <c r="C537" s="3"/>
      <c r="D537" s="27"/>
    </row>
    <row r="538" customFormat="false" ht="15.75" hidden="false" customHeight="false" outlineLevel="0" collapsed="false">
      <c r="A538" s="13"/>
      <c r="B538" s="3"/>
      <c r="C538" s="3"/>
      <c r="D538" s="27"/>
    </row>
    <row r="539" customFormat="false" ht="15.75" hidden="false" customHeight="false" outlineLevel="0" collapsed="false">
      <c r="A539" s="13"/>
      <c r="B539" s="3"/>
      <c r="C539" s="3"/>
      <c r="D539" s="27"/>
    </row>
    <row r="540" customFormat="false" ht="15.75" hidden="false" customHeight="false" outlineLevel="0" collapsed="false">
      <c r="A540" s="13"/>
      <c r="B540" s="3"/>
      <c r="C540" s="3"/>
      <c r="D540" s="27"/>
    </row>
    <row r="541" customFormat="false" ht="15.75" hidden="false" customHeight="false" outlineLevel="0" collapsed="false">
      <c r="A541" s="13"/>
      <c r="B541" s="3"/>
      <c r="C541" s="3"/>
      <c r="D541" s="27"/>
    </row>
    <row r="542" customFormat="false" ht="15.75" hidden="false" customHeight="false" outlineLevel="0" collapsed="false">
      <c r="A542" s="13"/>
      <c r="B542" s="3"/>
      <c r="C542" s="3"/>
      <c r="D542" s="27"/>
    </row>
    <row r="543" customFormat="false" ht="15.75" hidden="false" customHeight="false" outlineLevel="0" collapsed="false">
      <c r="A543" s="13"/>
      <c r="B543" s="3"/>
      <c r="C543" s="3"/>
      <c r="D543" s="27"/>
    </row>
    <row r="544" customFormat="false" ht="15.75" hidden="false" customHeight="false" outlineLevel="0" collapsed="false">
      <c r="A544" s="13"/>
      <c r="B544" s="3"/>
      <c r="C544" s="3"/>
      <c r="D544" s="27"/>
    </row>
    <row r="545" customFormat="false" ht="15.75" hidden="false" customHeight="false" outlineLevel="0" collapsed="false">
      <c r="A545" s="13"/>
      <c r="B545" s="3"/>
      <c r="C545" s="3"/>
      <c r="D545" s="27"/>
    </row>
    <row r="546" customFormat="false" ht="15.75" hidden="false" customHeight="false" outlineLevel="0" collapsed="false">
      <c r="A546" s="13"/>
      <c r="B546" s="3"/>
      <c r="C546" s="3"/>
      <c r="D546" s="27"/>
    </row>
    <row r="547" customFormat="false" ht="15.75" hidden="false" customHeight="false" outlineLevel="0" collapsed="false">
      <c r="A547" s="13"/>
      <c r="B547" s="3"/>
      <c r="C547" s="3"/>
      <c r="D547" s="27"/>
    </row>
    <row r="548" customFormat="false" ht="15.75" hidden="false" customHeight="false" outlineLevel="0" collapsed="false">
      <c r="A548" s="13"/>
      <c r="B548" s="3"/>
      <c r="C548" s="3"/>
      <c r="D548" s="27"/>
    </row>
    <row r="549" customFormat="false" ht="15.75" hidden="false" customHeight="false" outlineLevel="0" collapsed="false">
      <c r="A549" s="13"/>
      <c r="B549" s="3"/>
      <c r="C549" s="3"/>
      <c r="D549" s="27"/>
    </row>
    <row r="550" customFormat="false" ht="15.75" hidden="false" customHeight="false" outlineLevel="0" collapsed="false">
      <c r="A550" s="13"/>
      <c r="B550" s="3"/>
      <c r="C550" s="3"/>
      <c r="D550" s="27"/>
    </row>
    <row r="551" customFormat="false" ht="15.75" hidden="false" customHeight="false" outlineLevel="0" collapsed="false">
      <c r="A551" s="13"/>
      <c r="B551" s="3"/>
      <c r="C551" s="3"/>
      <c r="D551" s="27"/>
    </row>
    <row r="552" customFormat="false" ht="15.75" hidden="false" customHeight="false" outlineLevel="0" collapsed="false">
      <c r="A552" s="13"/>
      <c r="B552" s="3"/>
      <c r="C552" s="3"/>
      <c r="D552" s="27"/>
    </row>
    <row r="553" customFormat="false" ht="15.75" hidden="false" customHeight="false" outlineLevel="0" collapsed="false">
      <c r="A553" s="13"/>
      <c r="B553" s="3"/>
      <c r="C553" s="3"/>
      <c r="D553" s="27"/>
    </row>
    <row r="554" customFormat="false" ht="15.75" hidden="false" customHeight="false" outlineLevel="0" collapsed="false">
      <c r="A554" s="13"/>
      <c r="B554" s="3"/>
      <c r="C554" s="3"/>
      <c r="D554" s="27"/>
    </row>
    <row r="555" customFormat="false" ht="15.75" hidden="false" customHeight="false" outlineLevel="0" collapsed="false">
      <c r="A555" s="13"/>
      <c r="B555" s="3"/>
      <c r="C555" s="3"/>
      <c r="D555" s="27"/>
    </row>
    <row r="556" customFormat="false" ht="15.75" hidden="false" customHeight="false" outlineLevel="0" collapsed="false">
      <c r="A556" s="13"/>
      <c r="B556" s="3"/>
      <c r="C556" s="3"/>
      <c r="D556" s="27"/>
    </row>
    <row r="557" customFormat="false" ht="15.75" hidden="false" customHeight="false" outlineLevel="0" collapsed="false">
      <c r="A557" s="13"/>
      <c r="B557" s="3"/>
      <c r="C557" s="3"/>
      <c r="D557" s="27"/>
    </row>
    <row r="558" customFormat="false" ht="15.75" hidden="false" customHeight="false" outlineLevel="0" collapsed="false">
      <c r="A558" s="13"/>
      <c r="B558" s="3"/>
      <c r="C558" s="3"/>
      <c r="D558" s="27"/>
    </row>
    <row r="559" customFormat="false" ht="15.75" hidden="false" customHeight="false" outlineLevel="0" collapsed="false">
      <c r="A559" s="13"/>
      <c r="B559" s="3"/>
      <c r="C559" s="3"/>
      <c r="D559" s="27"/>
    </row>
    <row r="560" customFormat="false" ht="15.75" hidden="false" customHeight="false" outlineLevel="0" collapsed="false">
      <c r="A560" s="13"/>
      <c r="B560" s="3"/>
      <c r="C560" s="3"/>
      <c r="D560" s="27"/>
    </row>
    <row r="561" customFormat="false" ht="15.75" hidden="false" customHeight="false" outlineLevel="0" collapsed="false">
      <c r="A561" s="13"/>
      <c r="B561" s="3"/>
      <c r="C561" s="3"/>
      <c r="D561" s="27"/>
    </row>
    <row r="562" customFormat="false" ht="15.75" hidden="false" customHeight="false" outlineLevel="0" collapsed="false">
      <c r="A562" s="13"/>
      <c r="B562" s="3"/>
      <c r="C562" s="3"/>
      <c r="D562" s="27"/>
    </row>
    <row r="563" customFormat="false" ht="15.75" hidden="false" customHeight="false" outlineLevel="0" collapsed="false">
      <c r="A563" s="13"/>
      <c r="B563" s="3"/>
      <c r="C563" s="3"/>
      <c r="D563" s="27"/>
    </row>
    <row r="564" customFormat="false" ht="15.75" hidden="false" customHeight="false" outlineLevel="0" collapsed="false">
      <c r="A564" s="13"/>
      <c r="B564" s="3"/>
      <c r="C564" s="3"/>
      <c r="D564" s="27"/>
    </row>
    <row r="565" customFormat="false" ht="15.75" hidden="false" customHeight="false" outlineLevel="0" collapsed="false">
      <c r="A565" s="13"/>
      <c r="B565" s="3"/>
      <c r="C565" s="3"/>
      <c r="D565" s="27"/>
    </row>
    <row r="566" customFormat="false" ht="15.75" hidden="false" customHeight="false" outlineLevel="0" collapsed="false">
      <c r="A566" s="13"/>
      <c r="B566" s="3"/>
      <c r="C566" s="3"/>
      <c r="D566" s="27"/>
    </row>
    <row r="567" customFormat="false" ht="15.75" hidden="false" customHeight="false" outlineLevel="0" collapsed="false">
      <c r="A567" s="13"/>
      <c r="B567" s="3"/>
      <c r="C567" s="3"/>
      <c r="D567" s="27"/>
    </row>
    <row r="568" customFormat="false" ht="15.75" hidden="false" customHeight="false" outlineLevel="0" collapsed="false">
      <c r="A568" s="13"/>
      <c r="B568" s="3"/>
      <c r="C568" s="3"/>
      <c r="D568" s="27"/>
    </row>
    <row r="569" customFormat="false" ht="15.75" hidden="false" customHeight="false" outlineLevel="0" collapsed="false">
      <c r="A569" s="13"/>
      <c r="B569" s="3"/>
      <c r="C569" s="3"/>
      <c r="D569" s="27"/>
    </row>
    <row r="570" customFormat="false" ht="15.75" hidden="false" customHeight="false" outlineLevel="0" collapsed="false">
      <c r="A570" s="13"/>
      <c r="B570" s="3"/>
      <c r="C570" s="3"/>
      <c r="D570" s="27"/>
    </row>
    <row r="571" customFormat="false" ht="15.75" hidden="false" customHeight="false" outlineLevel="0" collapsed="false">
      <c r="A571" s="13"/>
      <c r="B571" s="3"/>
      <c r="C571" s="3"/>
      <c r="D571" s="27"/>
    </row>
    <row r="572" customFormat="false" ht="15.75" hidden="false" customHeight="false" outlineLevel="0" collapsed="false">
      <c r="A572" s="13"/>
      <c r="B572" s="3"/>
      <c r="C572" s="3"/>
      <c r="D572" s="27"/>
    </row>
    <row r="573" customFormat="false" ht="15.75" hidden="false" customHeight="false" outlineLevel="0" collapsed="false">
      <c r="A573" s="13"/>
      <c r="B573" s="3"/>
      <c r="C573" s="3"/>
      <c r="D573" s="27"/>
    </row>
    <row r="574" customFormat="false" ht="15.75" hidden="false" customHeight="false" outlineLevel="0" collapsed="false">
      <c r="A574" s="13"/>
      <c r="B574" s="3"/>
      <c r="C574" s="3"/>
      <c r="D574" s="27"/>
    </row>
    <row r="575" customFormat="false" ht="15.75" hidden="false" customHeight="false" outlineLevel="0" collapsed="false">
      <c r="A575" s="13"/>
      <c r="B575" s="3"/>
      <c r="C575" s="3"/>
      <c r="D575" s="27"/>
    </row>
    <row r="576" customFormat="false" ht="15.75" hidden="false" customHeight="false" outlineLevel="0" collapsed="false">
      <c r="A576" s="13"/>
      <c r="B576" s="3"/>
      <c r="C576" s="3"/>
      <c r="D576" s="27"/>
    </row>
    <row r="577" customFormat="false" ht="15.75" hidden="false" customHeight="false" outlineLevel="0" collapsed="false">
      <c r="A577" s="13"/>
      <c r="B577" s="3"/>
      <c r="C577" s="3"/>
      <c r="D577" s="27"/>
    </row>
    <row r="578" customFormat="false" ht="15.75" hidden="false" customHeight="false" outlineLevel="0" collapsed="false">
      <c r="A578" s="13"/>
      <c r="B578" s="3"/>
      <c r="C578" s="3"/>
      <c r="D578" s="27"/>
    </row>
    <row r="579" customFormat="false" ht="15.75" hidden="false" customHeight="false" outlineLevel="0" collapsed="false">
      <c r="A579" s="13"/>
      <c r="B579" s="3"/>
      <c r="C579" s="3"/>
      <c r="D579" s="27"/>
    </row>
    <row r="580" customFormat="false" ht="15.75" hidden="false" customHeight="false" outlineLevel="0" collapsed="false">
      <c r="A580" s="13"/>
      <c r="B580" s="3"/>
      <c r="C580" s="3"/>
      <c r="D580" s="27"/>
    </row>
    <row r="581" customFormat="false" ht="15.75" hidden="false" customHeight="false" outlineLevel="0" collapsed="false">
      <c r="A581" s="13"/>
      <c r="B581" s="3"/>
      <c r="C581" s="3"/>
      <c r="D581" s="27"/>
    </row>
    <row r="582" customFormat="false" ht="15.75" hidden="false" customHeight="false" outlineLevel="0" collapsed="false">
      <c r="A582" s="13"/>
      <c r="B582" s="3"/>
      <c r="C582" s="3"/>
      <c r="D582" s="27"/>
    </row>
    <row r="583" customFormat="false" ht="15.75" hidden="false" customHeight="false" outlineLevel="0" collapsed="false">
      <c r="A583" s="13"/>
      <c r="B583" s="3"/>
      <c r="C583" s="3"/>
      <c r="D583" s="27"/>
    </row>
    <row r="584" customFormat="false" ht="15.75" hidden="false" customHeight="false" outlineLevel="0" collapsed="false">
      <c r="A584" s="13"/>
      <c r="B584" s="3"/>
      <c r="C584" s="3"/>
      <c r="D584" s="27"/>
    </row>
    <row r="585" customFormat="false" ht="15.75" hidden="false" customHeight="false" outlineLevel="0" collapsed="false">
      <c r="A585" s="13"/>
      <c r="B585" s="3"/>
      <c r="C585" s="3"/>
      <c r="D585" s="27"/>
    </row>
    <row r="586" customFormat="false" ht="15.75" hidden="false" customHeight="false" outlineLevel="0" collapsed="false">
      <c r="A586" s="13"/>
      <c r="B586" s="3"/>
      <c r="C586" s="3"/>
      <c r="D586" s="27"/>
    </row>
    <row r="587" customFormat="false" ht="15.75" hidden="false" customHeight="false" outlineLevel="0" collapsed="false">
      <c r="A587" s="13"/>
      <c r="B587" s="3"/>
      <c r="C587" s="3"/>
      <c r="D587" s="27"/>
    </row>
    <row r="588" customFormat="false" ht="15.75" hidden="false" customHeight="false" outlineLevel="0" collapsed="false">
      <c r="A588" s="13"/>
      <c r="B588" s="3"/>
      <c r="C588" s="3"/>
      <c r="D588" s="27"/>
    </row>
    <row r="589" customFormat="false" ht="15.75" hidden="false" customHeight="false" outlineLevel="0" collapsed="false">
      <c r="A589" s="13"/>
      <c r="B589" s="3"/>
      <c r="C589" s="3"/>
      <c r="D589" s="27"/>
    </row>
    <row r="590" customFormat="false" ht="15.75" hidden="false" customHeight="false" outlineLevel="0" collapsed="false">
      <c r="A590" s="13"/>
      <c r="B590" s="3"/>
      <c r="C590" s="3"/>
      <c r="D590" s="27"/>
    </row>
    <row r="591" customFormat="false" ht="15.75" hidden="false" customHeight="false" outlineLevel="0" collapsed="false">
      <c r="A591" s="13"/>
      <c r="B591" s="3"/>
      <c r="C591" s="3"/>
      <c r="D591" s="27"/>
    </row>
    <row r="592" customFormat="false" ht="15.75" hidden="false" customHeight="false" outlineLevel="0" collapsed="false">
      <c r="A592" s="13"/>
      <c r="B592" s="3"/>
      <c r="C592" s="3"/>
      <c r="D592" s="27"/>
    </row>
    <row r="593" customFormat="false" ht="15.75" hidden="false" customHeight="false" outlineLevel="0" collapsed="false">
      <c r="A593" s="13"/>
      <c r="B593" s="3"/>
      <c r="C593" s="3"/>
      <c r="D593" s="27"/>
    </row>
    <row r="594" customFormat="false" ht="15.75" hidden="false" customHeight="false" outlineLevel="0" collapsed="false">
      <c r="A594" s="13"/>
      <c r="B594" s="3"/>
      <c r="C594" s="3"/>
      <c r="D594" s="27"/>
    </row>
    <row r="595" customFormat="false" ht="15.75" hidden="false" customHeight="false" outlineLevel="0" collapsed="false">
      <c r="A595" s="13"/>
      <c r="B595" s="3"/>
      <c r="C595" s="3"/>
      <c r="D595" s="27"/>
    </row>
    <row r="596" customFormat="false" ht="15.75" hidden="false" customHeight="false" outlineLevel="0" collapsed="false">
      <c r="A596" s="13"/>
      <c r="B596" s="3"/>
      <c r="C596" s="3"/>
      <c r="D596" s="27"/>
    </row>
    <row r="597" customFormat="false" ht="15.75" hidden="false" customHeight="false" outlineLevel="0" collapsed="false">
      <c r="A597" s="13"/>
      <c r="B597" s="3"/>
      <c r="C597" s="3"/>
      <c r="D597" s="27"/>
    </row>
    <row r="598" customFormat="false" ht="15.75" hidden="false" customHeight="false" outlineLevel="0" collapsed="false">
      <c r="A598" s="13"/>
      <c r="B598" s="3"/>
      <c r="C598" s="3"/>
      <c r="D598" s="27"/>
    </row>
    <row r="599" customFormat="false" ht="15.75" hidden="false" customHeight="false" outlineLevel="0" collapsed="false">
      <c r="A599" s="13"/>
      <c r="B599" s="3"/>
      <c r="C599" s="3"/>
      <c r="D599" s="27"/>
    </row>
    <row r="600" customFormat="false" ht="15.75" hidden="false" customHeight="false" outlineLevel="0" collapsed="false">
      <c r="A600" s="13"/>
      <c r="B600" s="3"/>
      <c r="C600" s="3"/>
      <c r="D600" s="27"/>
    </row>
    <row r="601" customFormat="false" ht="15.75" hidden="false" customHeight="false" outlineLevel="0" collapsed="false">
      <c r="A601" s="13"/>
      <c r="B601" s="3"/>
      <c r="C601" s="3"/>
      <c r="D601" s="27"/>
    </row>
    <row r="602" customFormat="false" ht="15.75" hidden="false" customHeight="false" outlineLevel="0" collapsed="false">
      <c r="A602" s="13"/>
      <c r="B602" s="3"/>
      <c r="C602" s="3"/>
      <c r="D602" s="27"/>
    </row>
    <row r="603" customFormat="false" ht="15.75" hidden="false" customHeight="false" outlineLevel="0" collapsed="false">
      <c r="A603" s="13"/>
      <c r="B603" s="3"/>
      <c r="C603" s="3"/>
      <c r="D603" s="27"/>
    </row>
    <row r="604" customFormat="false" ht="15.75" hidden="false" customHeight="false" outlineLevel="0" collapsed="false">
      <c r="A604" s="13"/>
      <c r="B604" s="3"/>
      <c r="C604" s="3"/>
      <c r="D604" s="27"/>
    </row>
    <row r="605" customFormat="false" ht="15.75" hidden="false" customHeight="false" outlineLevel="0" collapsed="false">
      <c r="A605" s="13"/>
      <c r="B605" s="3"/>
      <c r="C605" s="3"/>
      <c r="D605" s="27"/>
    </row>
    <row r="606" customFormat="false" ht="15.75" hidden="false" customHeight="false" outlineLevel="0" collapsed="false">
      <c r="A606" s="13"/>
      <c r="B606" s="3"/>
      <c r="C606" s="3"/>
      <c r="D606" s="27"/>
    </row>
    <row r="607" customFormat="false" ht="15.75" hidden="false" customHeight="false" outlineLevel="0" collapsed="false">
      <c r="A607" s="13"/>
      <c r="B607" s="3"/>
      <c r="C607" s="3"/>
      <c r="D607" s="27"/>
    </row>
    <row r="608" customFormat="false" ht="15.75" hidden="false" customHeight="false" outlineLevel="0" collapsed="false">
      <c r="A608" s="13"/>
      <c r="B608" s="3"/>
      <c r="C608" s="3"/>
      <c r="D608" s="27"/>
    </row>
    <row r="609" customFormat="false" ht="15.75" hidden="false" customHeight="false" outlineLevel="0" collapsed="false">
      <c r="A609" s="13"/>
      <c r="B609" s="3"/>
      <c r="C609" s="3"/>
      <c r="D609" s="27"/>
    </row>
    <row r="610" customFormat="false" ht="15.75" hidden="false" customHeight="false" outlineLevel="0" collapsed="false">
      <c r="A610" s="13"/>
      <c r="B610" s="3"/>
      <c r="C610" s="3"/>
      <c r="D610" s="27"/>
    </row>
    <row r="611" customFormat="false" ht="15.75" hidden="false" customHeight="false" outlineLevel="0" collapsed="false">
      <c r="A611" s="13"/>
      <c r="B611" s="3"/>
      <c r="C611" s="3"/>
      <c r="D611" s="27"/>
    </row>
    <row r="612" customFormat="false" ht="15.75" hidden="false" customHeight="false" outlineLevel="0" collapsed="false">
      <c r="A612" s="13"/>
      <c r="B612" s="3"/>
      <c r="C612" s="3"/>
      <c r="D612" s="27"/>
    </row>
    <row r="613" customFormat="false" ht="15.75" hidden="false" customHeight="false" outlineLevel="0" collapsed="false">
      <c r="A613" s="13"/>
      <c r="B613" s="3"/>
      <c r="C613" s="3"/>
      <c r="D613" s="27"/>
    </row>
    <row r="614" customFormat="false" ht="15.75" hidden="false" customHeight="false" outlineLevel="0" collapsed="false">
      <c r="A614" s="13"/>
      <c r="B614" s="3"/>
      <c r="C614" s="3"/>
      <c r="D614" s="27"/>
    </row>
    <row r="615" customFormat="false" ht="15.75" hidden="false" customHeight="false" outlineLevel="0" collapsed="false">
      <c r="A615" s="13"/>
      <c r="B615" s="3"/>
      <c r="C615" s="3"/>
      <c r="D615" s="27"/>
    </row>
    <row r="616" customFormat="false" ht="15.75" hidden="false" customHeight="false" outlineLevel="0" collapsed="false">
      <c r="A616" s="13"/>
      <c r="B616" s="3"/>
      <c r="C616" s="3"/>
      <c r="D616" s="27"/>
    </row>
    <row r="617" customFormat="false" ht="15.75" hidden="false" customHeight="false" outlineLevel="0" collapsed="false">
      <c r="A617" s="13"/>
      <c r="B617" s="3"/>
      <c r="C617" s="3"/>
      <c r="D617" s="27"/>
    </row>
    <row r="618" customFormat="false" ht="15.75" hidden="false" customHeight="false" outlineLevel="0" collapsed="false">
      <c r="A618" s="13"/>
      <c r="B618" s="3"/>
      <c r="C618" s="3"/>
      <c r="D618" s="27"/>
    </row>
    <row r="619" customFormat="false" ht="15.75" hidden="false" customHeight="false" outlineLevel="0" collapsed="false">
      <c r="A619" s="13"/>
      <c r="B619" s="3"/>
      <c r="C619" s="3"/>
      <c r="D619" s="27"/>
    </row>
    <row r="620" customFormat="false" ht="15.75" hidden="false" customHeight="false" outlineLevel="0" collapsed="false">
      <c r="A620" s="13"/>
      <c r="B620" s="3"/>
      <c r="C620" s="3"/>
      <c r="D620" s="27"/>
    </row>
    <row r="621" customFormat="false" ht="15.75" hidden="false" customHeight="false" outlineLevel="0" collapsed="false">
      <c r="A621" s="13"/>
      <c r="B621" s="3"/>
      <c r="C621" s="3"/>
      <c r="D621" s="27"/>
    </row>
    <row r="622" customFormat="false" ht="15.75" hidden="false" customHeight="false" outlineLevel="0" collapsed="false">
      <c r="A622" s="13"/>
      <c r="B622" s="3"/>
      <c r="C622" s="3"/>
      <c r="D622" s="27"/>
    </row>
    <row r="623" customFormat="false" ht="15.75" hidden="false" customHeight="false" outlineLevel="0" collapsed="false">
      <c r="A623" s="13"/>
      <c r="B623" s="3"/>
      <c r="C623" s="3"/>
      <c r="D623" s="27"/>
    </row>
    <row r="624" customFormat="false" ht="15.75" hidden="false" customHeight="false" outlineLevel="0" collapsed="false">
      <c r="A624" s="13"/>
      <c r="B624" s="3"/>
      <c r="C624" s="3"/>
      <c r="D624" s="27"/>
    </row>
    <row r="625" customFormat="false" ht="15.75" hidden="false" customHeight="false" outlineLevel="0" collapsed="false">
      <c r="A625" s="13"/>
      <c r="B625" s="3"/>
      <c r="C625" s="3"/>
      <c r="D625" s="27"/>
    </row>
    <row r="626" customFormat="false" ht="15.75" hidden="false" customHeight="false" outlineLevel="0" collapsed="false">
      <c r="A626" s="13"/>
      <c r="B626" s="3"/>
      <c r="C626" s="3"/>
      <c r="D626" s="27"/>
    </row>
    <row r="627" customFormat="false" ht="15.75" hidden="false" customHeight="false" outlineLevel="0" collapsed="false">
      <c r="A627" s="13"/>
      <c r="B627" s="3"/>
      <c r="C627" s="3"/>
      <c r="D627" s="27"/>
    </row>
    <row r="628" customFormat="false" ht="15.75" hidden="false" customHeight="false" outlineLevel="0" collapsed="false">
      <c r="A628" s="13"/>
      <c r="B628" s="3"/>
      <c r="C628" s="3"/>
      <c r="D628" s="27"/>
    </row>
    <row r="629" customFormat="false" ht="15.75" hidden="false" customHeight="false" outlineLevel="0" collapsed="false">
      <c r="A629" s="13"/>
      <c r="B629" s="3"/>
      <c r="C629" s="3"/>
      <c r="D629" s="27"/>
    </row>
    <row r="630" customFormat="false" ht="15.75" hidden="false" customHeight="false" outlineLevel="0" collapsed="false">
      <c r="A630" s="13"/>
      <c r="B630" s="3"/>
      <c r="C630" s="3"/>
      <c r="D630" s="27"/>
    </row>
    <row r="631" customFormat="false" ht="15.75" hidden="false" customHeight="false" outlineLevel="0" collapsed="false">
      <c r="A631" s="13"/>
      <c r="B631" s="3"/>
      <c r="C631" s="3"/>
      <c r="D631" s="27"/>
    </row>
    <row r="632" customFormat="false" ht="15.75" hidden="false" customHeight="false" outlineLevel="0" collapsed="false">
      <c r="A632" s="13"/>
      <c r="B632" s="3"/>
      <c r="C632" s="3"/>
      <c r="D632" s="27"/>
    </row>
    <row r="633" customFormat="false" ht="15.75" hidden="false" customHeight="false" outlineLevel="0" collapsed="false">
      <c r="A633" s="13"/>
      <c r="B633" s="3"/>
      <c r="C633" s="3"/>
      <c r="D633" s="27"/>
    </row>
    <row r="634" customFormat="false" ht="15.75" hidden="false" customHeight="false" outlineLevel="0" collapsed="false">
      <c r="A634" s="13"/>
      <c r="B634" s="3"/>
      <c r="C634" s="3"/>
      <c r="D634" s="27"/>
    </row>
    <row r="635" customFormat="false" ht="15.75" hidden="false" customHeight="false" outlineLevel="0" collapsed="false">
      <c r="A635" s="13"/>
      <c r="B635" s="3"/>
      <c r="C635" s="3"/>
      <c r="D635" s="27"/>
    </row>
    <row r="636" customFormat="false" ht="15.75" hidden="false" customHeight="false" outlineLevel="0" collapsed="false">
      <c r="A636" s="13"/>
      <c r="B636" s="3"/>
      <c r="C636" s="3"/>
      <c r="D636" s="27"/>
    </row>
    <row r="637" customFormat="false" ht="15.75" hidden="false" customHeight="false" outlineLevel="0" collapsed="false">
      <c r="A637" s="13"/>
      <c r="B637" s="3"/>
      <c r="C637" s="3"/>
      <c r="D637" s="27"/>
    </row>
    <row r="638" customFormat="false" ht="15.75" hidden="false" customHeight="false" outlineLevel="0" collapsed="false">
      <c r="A638" s="13"/>
      <c r="B638" s="3"/>
      <c r="C638" s="3"/>
      <c r="D638" s="27"/>
    </row>
    <row r="639" customFormat="false" ht="15.75" hidden="false" customHeight="false" outlineLevel="0" collapsed="false">
      <c r="A639" s="13"/>
      <c r="B639" s="3"/>
      <c r="C639" s="3"/>
      <c r="D639" s="27"/>
    </row>
    <row r="640" customFormat="false" ht="15.75" hidden="false" customHeight="false" outlineLevel="0" collapsed="false">
      <c r="A640" s="13"/>
      <c r="B640" s="3"/>
      <c r="C640" s="3"/>
      <c r="D640" s="27"/>
    </row>
    <row r="641" customFormat="false" ht="15.75" hidden="false" customHeight="false" outlineLevel="0" collapsed="false">
      <c r="A641" s="13"/>
      <c r="B641" s="3"/>
      <c r="C641" s="3"/>
      <c r="D641" s="27"/>
    </row>
    <row r="642" customFormat="false" ht="15.75" hidden="false" customHeight="false" outlineLevel="0" collapsed="false">
      <c r="A642" s="13"/>
      <c r="B642" s="3"/>
      <c r="C642" s="3"/>
      <c r="D642" s="27"/>
    </row>
    <row r="643" customFormat="false" ht="15.75" hidden="false" customHeight="false" outlineLevel="0" collapsed="false">
      <c r="A643" s="13"/>
      <c r="B643" s="3"/>
      <c r="C643" s="3"/>
      <c r="D643" s="27"/>
    </row>
    <row r="644" customFormat="false" ht="15.75" hidden="false" customHeight="false" outlineLevel="0" collapsed="false">
      <c r="A644" s="13"/>
      <c r="B644" s="3"/>
      <c r="C644" s="3"/>
      <c r="D644" s="27"/>
    </row>
    <row r="645" customFormat="false" ht="15.75" hidden="false" customHeight="false" outlineLevel="0" collapsed="false">
      <c r="A645" s="13"/>
      <c r="B645" s="3"/>
      <c r="C645" s="3"/>
      <c r="D645" s="27"/>
    </row>
    <row r="646" customFormat="false" ht="15.75" hidden="false" customHeight="false" outlineLevel="0" collapsed="false">
      <c r="A646" s="13"/>
      <c r="B646" s="3"/>
      <c r="C646" s="3"/>
      <c r="D646" s="27"/>
    </row>
    <row r="647" customFormat="false" ht="15.75" hidden="false" customHeight="false" outlineLevel="0" collapsed="false">
      <c r="A647" s="13"/>
      <c r="B647" s="3"/>
      <c r="C647" s="3"/>
      <c r="D647" s="27"/>
    </row>
    <row r="648" customFormat="false" ht="15.75" hidden="false" customHeight="false" outlineLevel="0" collapsed="false">
      <c r="A648" s="13"/>
      <c r="B648" s="3"/>
      <c r="C648" s="3"/>
      <c r="D648" s="27"/>
    </row>
    <row r="649" customFormat="false" ht="15.75" hidden="false" customHeight="false" outlineLevel="0" collapsed="false">
      <c r="A649" s="13"/>
      <c r="B649" s="3"/>
      <c r="C649" s="3"/>
      <c r="D649" s="27"/>
    </row>
    <row r="650" customFormat="false" ht="15.75" hidden="false" customHeight="false" outlineLevel="0" collapsed="false">
      <c r="A650" s="13"/>
      <c r="B650" s="3"/>
      <c r="C650" s="3"/>
      <c r="D650" s="27"/>
    </row>
    <row r="651" customFormat="false" ht="15.75" hidden="false" customHeight="false" outlineLevel="0" collapsed="false">
      <c r="A651" s="13"/>
      <c r="B651" s="3"/>
      <c r="C651" s="3"/>
      <c r="D651" s="27"/>
    </row>
    <row r="652" customFormat="false" ht="15.75" hidden="false" customHeight="false" outlineLevel="0" collapsed="false">
      <c r="A652" s="13"/>
      <c r="B652" s="3"/>
      <c r="C652" s="3"/>
      <c r="D652" s="27"/>
    </row>
    <row r="653" customFormat="false" ht="15.75" hidden="false" customHeight="false" outlineLevel="0" collapsed="false">
      <c r="A653" s="13"/>
      <c r="B653" s="3"/>
      <c r="C653" s="3"/>
      <c r="D653" s="27"/>
    </row>
    <row r="654" customFormat="false" ht="15.75" hidden="false" customHeight="false" outlineLevel="0" collapsed="false">
      <c r="A654" s="13"/>
      <c r="B654" s="3"/>
      <c r="C654" s="3"/>
      <c r="D654" s="27"/>
    </row>
    <row r="655" customFormat="false" ht="15.75" hidden="false" customHeight="false" outlineLevel="0" collapsed="false">
      <c r="A655" s="13"/>
      <c r="B655" s="3"/>
      <c r="C655" s="3"/>
      <c r="D655" s="27"/>
    </row>
    <row r="656" customFormat="false" ht="15.75" hidden="false" customHeight="false" outlineLevel="0" collapsed="false">
      <c r="A656" s="13"/>
      <c r="B656" s="3"/>
      <c r="C656" s="3"/>
      <c r="D656" s="27"/>
    </row>
    <row r="657" customFormat="false" ht="15.75" hidden="false" customHeight="false" outlineLevel="0" collapsed="false">
      <c r="A657" s="13"/>
      <c r="B657" s="3"/>
      <c r="C657" s="3"/>
      <c r="D657" s="27"/>
    </row>
    <row r="658" customFormat="false" ht="15.75" hidden="false" customHeight="false" outlineLevel="0" collapsed="false">
      <c r="A658" s="13"/>
      <c r="B658" s="3"/>
      <c r="C658" s="3"/>
      <c r="D658" s="27"/>
    </row>
    <row r="659" customFormat="false" ht="15.75" hidden="false" customHeight="false" outlineLevel="0" collapsed="false">
      <c r="A659" s="13"/>
      <c r="B659" s="3"/>
      <c r="C659" s="3"/>
      <c r="D659" s="27"/>
    </row>
    <row r="660" customFormat="false" ht="15.75" hidden="false" customHeight="false" outlineLevel="0" collapsed="false">
      <c r="A660" s="13"/>
      <c r="B660" s="3"/>
      <c r="C660" s="3"/>
      <c r="D660" s="27"/>
    </row>
    <row r="661" customFormat="false" ht="15.75" hidden="false" customHeight="false" outlineLevel="0" collapsed="false">
      <c r="A661" s="13"/>
      <c r="B661" s="3"/>
      <c r="C661" s="3"/>
      <c r="D661" s="27"/>
    </row>
    <row r="662" customFormat="false" ht="15.75" hidden="false" customHeight="false" outlineLevel="0" collapsed="false">
      <c r="A662" s="13"/>
      <c r="B662" s="3"/>
      <c r="C662" s="3"/>
      <c r="D662" s="27"/>
    </row>
    <row r="663" customFormat="false" ht="15.75" hidden="false" customHeight="false" outlineLevel="0" collapsed="false">
      <c r="A663" s="13"/>
      <c r="B663" s="3"/>
      <c r="C663" s="3"/>
      <c r="D663" s="27"/>
    </row>
    <row r="664" customFormat="false" ht="15.75" hidden="false" customHeight="false" outlineLevel="0" collapsed="false">
      <c r="A664" s="13"/>
      <c r="B664" s="3"/>
      <c r="C664" s="3"/>
      <c r="D664" s="27"/>
    </row>
    <row r="665" customFormat="false" ht="15.75" hidden="false" customHeight="false" outlineLevel="0" collapsed="false">
      <c r="A665" s="13"/>
      <c r="B665" s="3"/>
      <c r="C665" s="3"/>
      <c r="D665" s="27"/>
    </row>
    <row r="666" customFormat="false" ht="15.75" hidden="false" customHeight="false" outlineLevel="0" collapsed="false">
      <c r="A666" s="13"/>
      <c r="B666" s="3"/>
      <c r="C666" s="3"/>
      <c r="D666" s="27"/>
    </row>
    <row r="667" customFormat="false" ht="15.75" hidden="false" customHeight="false" outlineLevel="0" collapsed="false">
      <c r="A667" s="13"/>
      <c r="B667" s="3"/>
      <c r="C667" s="3"/>
      <c r="D667" s="27"/>
    </row>
    <row r="668" customFormat="false" ht="15.75" hidden="false" customHeight="false" outlineLevel="0" collapsed="false">
      <c r="A668" s="13"/>
      <c r="B668" s="3"/>
      <c r="C668" s="3"/>
      <c r="D668" s="27"/>
    </row>
    <row r="669" customFormat="false" ht="15.75" hidden="false" customHeight="false" outlineLevel="0" collapsed="false">
      <c r="A669" s="13"/>
      <c r="B669" s="3"/>
      <c r="C669" s="3"/>
      <c r="D669" s="27"/>
    </row>
    <row r="670" customFormat="false" ht="15.75" hidden="false" customHeight="false" outlineLevel="0" collapsed="false">
      <c r="A670" s="13"/>
      <c r="B670" s="3"/>
      <c r="C670" s="3"/>
      <c r="D670" s="27"/>
    </row>
    <row r="671" customFormat="false" ht="15.75" hidden="false" customHeight="false" outlineLevel="0" collapsed="false">
      <c r="A671" s="13"/>
      <c r="B671" s="3"/>
      <c r="C671" s="3"/>
      <c r="D671" s="27"/>
    </row>
    <row r="672" customFormat="false" ht="15.75" hidden="false" customHeight="false" outlineLevel="0" collapsed="false">
      <c r="A672" s="13"/>
      <c r="B672" s="3"/>
      <c r="C672" s="3"/>
      <c r="D672" s="27"/>
    </row>
    <row r="673" customFormat="false" ht="15.75" hidden="false" customHeight="false" outlineLevel="0" collapsed="false">
      <c r="A673" s="13"/>
      <c r="B673" s="3"/>
      <c r="C673" s="3"/>
      <c r="D673" s="27"/>
    </row>
    <row r="674" customFormat="false" ht="15.75" hidden="false" customHeight="false" outlineLevel="0" collapsed="false">
      <c r="A674" s="13"/>
      <c r="B674" s="3"/>
      <c r="C674" s="3"/>
      <c r="D674" s="27"/>
    </row>
    <row r="675" customFormat="false" ht="15.75" hidden="false" customHeight="false" outlineLevel="0" collapsed="false">
      <c r="A675" s="13"/>
      <c r="B675" s="3"/>
      <c r="C675" s="3"/>
      <c r="D675" s="27"/>
    </row>
    <row r="676" customFormat="false" ht="15.75" hidden="false" customHeight="false" outlineLevel="0" collapsed="false">
      <c r="A676" s="13"/>
      <c r="B676" s="3"/>
      <c r="C676" s="3"/>
      <c r="D676" s="27"/>
    </row>
    <row r="677" customFormat="false" ht="15.75" hidden="false" customHeight="false" outlineLevel="0" collapsed="false">
      <c r="A677" s="13"/>
      <c r="B677" s="3"/>
      <c r="C677" s="3"/>
      <c r="D677" s="27"/>
    </row>
    <row r="678" customFormat="false" ht="15.75" hidden="false" customHeight="false" outlineLevel="0" collapsed="false">
      <c r="A678" s="13"/>
      <c r="B678" s="3"/>
      <c r="C678" s="3"/>
      <c r="D678" s="27"/>
    </row>
    <row r="679" customFormat="false" ht="15.75" hidden="false" customHeight="false" outlineLevel="0" collapsed="false">
      <c r="A679" s="13"/>
      <c r="B679" s="3"/>
      <c r="C679" s="3"/>
      <c r="D679" s="27"/>
    </row>
    <row r="680" customFormat="false" ht="15.75" hidden="false" customHeight="false" outlineLevel="0" collapsed="false">
      <c r="A680" s="13"/>
      <c r="B680" s="3"/>
      <c r="C680" s="3"/>
      <c r="D680" s="27"/>
    </row>
    <row r="681" customFormat="false" ht="15.75" hidden="false" customHeight="false" outlineLevel="0" collapsed="false">
      <c r="A681" s="13"/>
      <c r="B681" s="3"/>
      <c r="C681" s="3"/>
      <c r="D681" s="27"/>
    </row>
    <row r="682" customFormat="false" ht="15.75" hidden="false" customHeight="false" outlineLevel="0" collapsed="false">
      <c r="A682" s="13"/>
      <c r="B682" s="3"/>
      <c r="C682" s="3"/>
      <c r="D682" s="27"/>
    </row>
    <row r="683" customFormat="false" ht="15.75" hidden="false" customHeight="false" outlineLevel="0" collapsed="false">
      <c r="A683" s="13"/>
      <c r="B683" s="3"/>
      <c r="C683" s="3"/>
      <c r="D683" s="27"/>
    </row>
    <row r="684" customFormat="false" ht="15.75" hidden="false" customHeight="false" outlineLevel="0" collapsed="false">
      <c r="A684" s="13"/>
      <c r="B684" s="3"/>
      <c r="C684" s="3"/>
      <c r="D684" s="27"/>
    </row>
    <row r="685" customFormat="false" ht="15.75" hidden="false" customHeight="false" outlineLevel="0" collapsed="false">
      <c r="A685" s="13"/>
      <c r="B685" s="3"/>
      <c r="C685" s="3"/>
      <c r="D685" s="27"/>
    </row>
    <row r="686" customFormat="false" ht="15.75" hidden="false" customHeight="false" outlineLevel="0" collapsed="false">
      <c r="A686" s="13"/>
      <c r="B686" s="3"/>
      <c r="C686" s="3"/>
      <c r="D686" s="27"/>
    </row>
    <row r="687" customFormat="false" ht="15.75" hidden="false" customHeight="false" outlineLevel="0" collapsed="false">
      <c r="A687" s="13"/>
      <c r="B687" s="3"/>
      <c r="C687" s="3"/>
      <c r="D687" s="27"/>
    </row>
    <row r="688" customFormat="false" ht="15.75" hidden="false" customHeight="false" outlineLevel="0" collapsed="false">
      <c r="A688" s="13"/>
      <c r="B688" s="3"/>
      <c r="C688" s="3"/>
      <c r="D688" s="27"/>
    </row>
    <row r="689" customFormat="false" ht="15.75" hidden="false" customHeight="false" outlineLevel="0" collapsed="false">
      <c r="A689" s="13"/>
      <c r="B689" s="3"/>
      <c r="C689" s="3"/>
      <c r="D689" s="27"/>
    </row>
    <row r="690" customFormat="false" ht="15.75" hidden="false" customHeight="false" outlineLevel="0" collapsed="false">
      <c r="A690" s="13"/>
      <c r="B690" s="3"/>
      <c r="C690" s="3"/>
      <c r="D690" s="27"/>
    </row>
    <row r="691" customFormat="false" ht="15.75" hidden="false" customHeight="false" outlineLevel="0" collapsed="false">
      <c r="A691" s="13"/>
      <c r="B691" s="3"/>
      <c r="C691" s="3"/>
      <c r="D691" s="27"/>
    </row>
    <row r="692" customFormat="false" ht="15.75" hidden="false" customHeight="false" outlineLevel="0" collapsed="false">
      <c r="A692" s="13"/>
      <c r="B692" s="3"/>
      <c r="C692" s="3"/>
      <c r="D692" s="27"/>
    </row>
    <row r="693" customFormat="false" ht="15.75" hidden="false" customHeight="false" outlineLevel="0" collapsed="false">
      <c r="A693" s="13"/>
      <c r="B693" s="3"/>
      <c r="C693" s="3"/>
      <c r="D693" s="27"/>
    </row>
    <row r="694" customFormat="false" ht="15.75" hidden="false" customHeight="false" outlineLevel="0" collapsed="false">
      <c r="A694" s="13"/>
      <c r="B694" s="3"/>
      <c r="C694" s="3"/>
      <c r="D694" s="27"/>
    </row>
    <row r="695" customFormat="false" ht="15.75" hidden="false" customHeight="false" outlineLevel="0" collapsed="false">
      <c r="A695" s="13"/>
      <c r="B695" s="3"/>
      <c r="C695" s="3"/>
      <c r="D695" s="27"/>
    </row>
    <row r="696" customFormat="false" ht="15.75" hidden="false" customHeight="false" outlineLevel="0" collapsed="false">
      <c r="A696" s="13"/>
      <c r="B696" s="3"/>
      <c r="C696" s="3"/>
      <c r="D696" s="27"/>
    </row>
    <row r="697" customFormat="false" ht="15.75" hidden="false" customHeight="false" outlineLevel="0" collapsed="false">
      <c r="A697" s="13"/>
      <c r="B697" s="3"/>
      <c r="C697" s="3"/>
      <c r="D697" s="27"/>
    </row>
    <row r="698" customFormat="false" ht="15.75" hidden="false" customHeight="false" outlineLevel="0" collapsed="false">
      <c r="A698" s="13"/>
      <c r="B698" s="3"/>
      <c r="C698" s="3"/>
      <c r="D698" s="27"/>
    </row>
    <row r="699" customFormat="false" ht="15.75" hidden="false" customHeight="false" outlineLevel="0" collapsed="false">
      <c r="A699" s="13"/>
      <c r="B699" s="3"/>
      <c r="C699" s="3"/>
      <c r="D699" s="27"/>
    </row>
    <row r="700" customFormat="false" ht="15.75" hidden="false" customHeight="false" outlineLevel="0" collapsed="false">
      <c r="A700" s="13"/>
      <c r="B700" s="3"/>
      <c r="C700" s="3"/>
      <c r="D700" s="27"/>
    </row>
    <row r="701" customFormat="false" ht="15.75" hidden="false" customHeight="false" outlineLevel="0" collapsed="false">
      <c r="A701" s="13"/>
      <c r="B701" s="3"/>
      <c r="C701" s="3"/>
      <c r="D701" s="27"/>
    </row>
    <row r="702" customFormat="false" ht="15.75" hidden="false" customHeight="false" outlineLevel="0" collapsed="false">
      <c r="A702" s="13"/>
      <c r="B702" s="3"/>
      <c r="C702" s="3"/>
      <c r="D702" s="27"/>
    </row>
    <row r="703" customFormat="false" ht="15.75" hidden="false" customHeight="false" outlineLevel="0" collapsed="false">
      <c r="A703" s="13"/>
      <c r="B703" s="3"/>
      <c r="C703" s="3"/>
      <c r="D703" s="27"/>
    </row>
    <row r="704" customFormat="false" ht="15.75" hidden="false" customHeight="false" outlineLevel="0" collapsed="false">
      <c r="A704" s="13"/>
      <c r="B704" s="3"/>
      <c r="C704" s="3"/>
      <c r="D704" s="27"/>
    </row>
    <row r="705" customFormat="false" ht="15.75" hidden="false" customHeight="false" outlineLevel="0" collapsed="false">
      <c r="A705" s="13"/>
      <c r="B705" s="3"/>
      <c r="C705" s="3"/>
      <c r="D705" s="27"/>
    </row>
    <row r="706" customFormat="false" ht="15.75" hidden="false" customHeight="false" outlineLevel="0" collapsed="false">
      <c r="A706" s="13"/>
      <c r="B706" s="3"/>
      <c r="C706" s="3"/>
      <c r="D706" s="27"/>
    </row>
    <row r="707" customFormat="false" ht="15.75" hidden="false" customHeight="false" outlineLevel="0" collapsed="false">
      <c r="A707" s="13"/>
      <c r="B707" s="3"/>
      <c r="C707" s="3"/>
      <c r="D707" s="27"/>
    </row>
    <row r="708" customFormat="false" ht="15.75" hidden="false" customHeight="false" outlineLevel="0" collapsed="false">
      <c r="A708" s="13"/>
      <c r="B708" s="3"/>
      <c r="C708" s="3"/>
      <c r="D708" s="27"/>
    </row>
    <row r="709" customFormat="false" ht="15.75" hidden="false" customHeight="false" outlineLevel="0" collapsed="false">
      <c r="A709" s="13"/>
      <c r="B709" s="3"/>
      <c r="C709" s="3"/>
      <c r="D709" s="27"/>
    </row>
    <row r="710" customFormat="false" ht="15.75" hidden="false" customHeight="false" outlineLevel="0" collapsed="false">
      <c r="A710" s="13"/>
      <c r="B710" s="3"/>
      <c r="C710" s="3"/>
      <c r="D710" s="27"/>
    </row>
    <row r="711" customFormat="false" ht="15.75" hidden="false" customHeight="false" outlineLevel="0" collapsed="false">
      <c r="A711" s="13"/>
      <c r="B711" s="3"/>
      <c r="C711" s="3"/>
      <c r="D711" s="27"/>
    </row>
    <row r="712" customFormat="false" ht="15.75" hidden="false" customHeight="false" outlineLevel="0" collapsed="false">
      <c r="A712" s="13"/>
      <c r="B712" s="3"/>
      <c r="C712" s="3"/>
      <c r="D712" s="27"/>
    </row>
    <row r="713" customFormat="false" ht="15.75" hidden="false" customHeight="false" outlineLevel="0" collapsed="false">
      <c r="A713" s="13"/>
      <c r="B713" s="3"/>
      <c r="C713" s="3"/>
      <c r="D713" s="27"/>
    </row>
    <row r="714" customFormat="false" ht="15.75" hidden="false" customHeight="false" outlineLevel="0" collapsed="false">
      <c r="A714" s="13"/>
      <c r="B714" s="3"/>
      <c r="C714" s="3"/>
      <c r="D714" s="27"/>
    </row>
    <row r="715" customFormat="false" ht="15.75" hidden="false" customHeight="false" outlineLevel="0" collapsed="false">
      <c r="A715" s="13"/>
      <c r="B715" s="3"/>
      <c r="C715" s="3"/>
      <c r="D715" s="27"/>
    </row>
    <row r="716" customFormat="false" ht="15.75" hidden="false" customHeight="false" outlineLevel="0" collapsed="false">
      <c r="A716" s="13"/>
      <c r="B716" s="3"/>
      <c r="C716" s="3"/>
      <c r="D716" s="27"/>
    </row>
    <row r="717" customFormat="false" ht="15.75" hidden="false" customHeight="false" outlineLevel="0" collapsed="false">
      <c r="A717" s="13"/>
      <c r="B717" s="3"/>
      <c r="C717" s="3"/>
      <c r="D717" s="27"/>
    </row>
    <row r="718" customFormat="false" ht="15.75" hidden="false" customHeight="false" outlineLevel="0" collapsed="false">
      <c r="A718" s="13"/>
      <c r="B718" s="3"/>
      <c r="C718" s="3"/>
      <c r="D718" s="27"/>
    </row>
    <row r="719" customFormat="false" ht="15.75" hidden="false" customHeight="false" outlineLevel="0" collapsed="false">
      <c r="A719" s="13"/>
      <c r="B719" s="3"/>
      <c r="C719" s="3"/>
      <c r="D719" s="27"/>
    </row>
    <row r="720" customFormat="false" ht="15.75" hidden="false" customHeight="false" outlineLevel="0" collapsed="false">
      <c r="A720" s="13"/>
      <c r="B720" s="3"/>
      <c r="C720" s="3"/>
      <c r="D720" s="27"/>
    </row>
    <row r="721" customFormat="false" ht="15.75" hidden="false" customHeight="false" outlineLevel="0" collapsed="false">
      <c r="A721" s="13"/>
      <c r="B721" s="3"/>
      <c r="C721" s="3"/>
      <c r="D721" s="27"/>
    </row>
    <row r="722" customFormat="false" ht="15.75" hidden="false" customHeight="false" outlineLevel="0" collapsed="false">
      <c r="A722" s="13"/>
      <c r="B722" s="3"/>
      <c r="C722" s="3"/>
      <c r="D722" s="27"/>
    </row>
    <row r="723" customFormat="false" ht="15.75" hidden="false" customHeight="false" outlineLevel="0" collapsed="false">
      <c r="A723" s="13"/>
      <c r="B723" s="3"/>
      <c r="C723" s="3"/>
      <c r="D723" s="27"/>
    </row>
    <row r="724" customFormat="false" ht="15.75" hidden="false" customHeight="false" outlineLevel="0" collapsed="false">
      <c r="A724" s="13"/>
      <c r="B724" s="3"/>
      <c r="C724" s="3"/>
      <c r="D724" s="27"/>
    </row>
    <row r="725" customFormat="false" ht="15.75" hidden="false" customHeight="false" outlineLevel="0" collapsed="false">
      <c r="A725" s="13"/>
      <c r="B725" s="3"/>
      <c r="C725" s="3"/>
      <c r="D725" s="27"/>
    </row>
    <row r="726" customFormat="false" ht="15.75" hidden="false" customHeight="false" outlineLevel="0" collapsed="false">
      <c r="A726" s="13"/>
      <c r="B726" s="3"/>
      <c r="C726" s="3"/>
      <c r="D726" s="27"/>
    </row>
    <row r="727" customFormat="false" ht="15.75" hidden="false" customHeight="false" outlineLevel="0" collapsed="false">
      <c r="A727" s="13"/>
      <c r="B727" s="3"/>
      <c r="C727" s="3"/>
      <c r="D727" s="27"/>
    </row>
    <row r="728" customFormat="false" ht="15.75" hidden="false" customHeight="false" outlineLevel="0" collapsed="false">
      <c r="A728" s="13"/>
      <c r="B728" s="3"/>
      <c r="C728" s="3"/>
      <c r="D728" s="27"/>
    </row>
    <row r="729" customFormat="false" ht="15.75" hidden="false" customHeight="false" outlineLevel="0" collapsed="false">
      <c r="A729" s="13"/>
      <c r="B729" s="3"/>
      <c r="C729" s="3"/>
      <c r="D729" s="27"/>
    </row>
    <row r="730" customFormat="false" ht="15.75" hidden="false" customHeight="false" outlineLevel="0" collapsed="false">
      <c r="A730" s="13"/>
      <c r="B730" s="3"/>
      <c r="C730" s="3"/>
      <c r="D730" s="27"/>
    </row>
    <row r="731" customFormat="false" ht="15.75" hidden="false" customHeight="false" outlineLevel="0" collapsed="false">
      <c r="A731" s="13"/>
      <c r="B731" s="3"/>
      <c r="C731" s="3"/>
      <c r="D731" s="27"/>
    </row>
    <row r="732" customFormat="false" ht="15.75" hidden="false" customHeight="false" outlineLevel="0" collapsed="false">
      <c r="A732" s="13"/>
      <c r="B732" s="3"/>
      <c r="C732" s="3"/>
      <c r="D732" s="27"/>
    </row>
    <row r="733" customFormat="false" ht="15.75" hidden="false" customHeight="false" outlineLevel="0" collapsed="false">
      <c r="A733" s="13"/>
      <c r="B733" s="3"/>
      <c r="C733" s="3"/>
      <c r="D733" s="27"/>
    </row>
    <row r="734" customFormat="false" ht="15.75" hidden="false" customHeight="false" outlineLevel="0" collapsed="false">
      <c r="A734" s="13"/>
      <c r="B734" s="3"/>
      <c r="C734" s="3"/>
      <c r="D734" s="27"/>
    </row>
    <row r="735" customFormat="false" ht="15.75" hidden="false" customHeight="false" outlineLevel="0" collapsed="false">
      <c r="A735" s="13"/>
      <c r="B735" s="3"/>
      <c r="C735" s="3"/>
      <c r="D735" s="27"/>
    </row>
    <row r="736" customFormat="false" ht="15.75" hidden="false" customHeight="false" outlineLevel="0" collapsed="false">
      <c r="A736" s="13"/>
      <c r="B736" s="3"/>
      <c r="C736" s="3"/>
      <c r="D736" s="27"/>
    </row>
    <row r="737" customFormat="false" ht="15.75" hidden="false" customHeight="false" outlineLevel="0" collapsed="false">
      <c r="A737" s="13"/>
      <c r="B737" s="3"/>
      <c r="C737" s="3"/>
      <c r="D737" s="27"/>
    </row>
    <row r="738" customFormat="false" ht="15.75" hidden="false" customHeight="false" outlineLevel="0" collapsed="false">
      <c r="A738" s="13"/>
      <c r="B738" s="3"/>
      <c r="C738" s="3"/>
      <c r="D738" s="27"/>
    </row>
    <row r="739" customFormat="false" ht="15.75" hidden="false" customHeight="false" outlineLevel="0" collapsed="false">
      <c r="A739" s="13"/>
      <c r="B739" s="3"/>
      <c r="C739" s="3"/>
      <c r="D739" s="27"/>
    </row>
    <row r="740" customFormat="false" ht="15.75" hidden="false" customHeight="false" outlineLevel="0" collapsed="false">
      <c r="A740" s="13"/>
      <c r="B740" s="3"/>
      <c r="C740" s="3"/>
      <c r="D740" s="27"/>
    </row>
    <row r="741" customFormat="false" ht="15.75" hidden="false" customHeight="false" outlineLevel="0" collapsed="false">
      <c r="A741" s="13"/>
      <c r="B741" s="3"/>
      <c r="C741" s="3"/>
      <c r="D741" s="27"/>
    </row>
    <row r="742" customFormat="false" ht="15.75" hidden="false" customHeight="false" outlineLevel="0" collapsed="false">
      <c r="A742" s="13"/>
      <c r="B742" s="3"/>
      <c r="C742" s="3"/>
      <c r="D742" s="27"/>
    </row>
    <row r="743" customFormat="false" ht="15.75" hidden="false" customHeight="false" outlineLevel="0" collapsed="false">
      <c r="A743" s="13"/>
      <c r="B743" s="3"/>
      <c r="C743" s="3"/>
      <c r="D743" s="27"/>
    </row>
    <row r="744" customFormat="false" ht="15.75" hidden="false" customHeight="false" outlineLevel="0" collapsed="false">
      <c r="A744" s="13"/>
      <c r="B744" s="3"/>
      <c r="C744" s="3"/>
      <c r="D744" s="27"/>
    </row>
    <row r="745" customFormat="false" ht="15.75" hidden="false" customHeight="false" outlineLevel="0" collapsed="false">
      <c r="A745" s="13"/>
      <c r="B745" s="3"/>
      <c r="C745" s="3"/>
      <c r="D745" s="27"/>
    </row>
    <row r="746" customFormat="false" ht="15.75" hidden="false" customHeight="false" outlineLevel="0" collapsed="false">
      <c r="A746" s="13"/>
      <c r="B746" s="3"/>
      <c r="C746" s="3"/>
      <c r="D746" s="27"/>
    </row>
    <row r="747" customFormat="false" ht="15.75" hidden="false" customHeight="false" outlineLevel="0" collapsed="false">
      <c r="A747" s="13"/>
      <c r="B747" s="3"/>
      <c r="C747" s="3"/>
      <c r="D747" s="27"/>
    </row>
    <row r="748" customFormat="false" ht="15.75" hidden="false" customHeight="false" outlineLevel="0" collapsed="false">
      <c r="A748" s="13"/>
      <c r="B748" s="3"/>
      <c r="C748" s="3"/>
      <c r="D748" s="27"/>
    </row>
    <row r="749" customFormat="false" ht="15.75" hidden="false" customHeight="false" outlineLevel="0" collapsed="false">
      <c r="A749" s="13"/>
      <c r="B749" s="3"/>
      <c r="C749" s="3"/>
      <c r="D749" s="27"/>
    </row>
    <row r="750" customFormat="false" ht="15.75" hidden="false" customHeight="false" outlineLevel="0" collapsed="false">
      <c r="A750" s="13"/>
      <c r="B750" s="3"/>
      <c r="C750" s="3"/>
      <c r="D750" s="27"/>
    </row>
    <row r="751" customFormat="false" ht="15.75" hidden="false" customHeight="false" outlineLevel="0" collapsed="false">
      <c r="A751" s="13"/>
      <c r="B751" s="3"/>
      <c r="C751" s="3"/>
      <c r="D751" s="27"/>
    </row>
    <row r="752" customFormat="false" ht="15.75" hidden="false" customHeight="false" outlineLevel="0" collapsed="false">
      <c r="A752" s="13"/>
      <c r="B752" s="3"/>
      <c r="C752" s="3"/>
      <c r="D752" s="27"/>
    </row>
    <row r="753" customFormat="false" ht="15.75" hidden="false" customHeight="false" outlineLevel="0" collapsed="false">
      <c r="A753" s="13"/>
      <c r="B753" s="3"/>
      <c r="C753" s="3"/>
      <c r="D753" s="27"/>
    </row>
    <row r="754" customFormat="false" ht="15.75" hidden="false" customHeight="false" outlineLevel="0" collapsed="false">
      <c r="A754" s="13"/>
      <c r="B754" s="3"/>
      <c r="C754" s="3"/>
      <c r="D754" s="27"/>
    </row>
    <row r="755" customFormat="false" ht="15.75" hidden="false" customHeight="false" outlineLevel="0" collapsed="false">
      <c r="A755" s="13"/>
      <c r="B755" s="3"/>
      <c r="C755" s="3"/>
      <c r="D755" s="27"/>
    </row>
    <row r="756" customFormat="false" ht="15.75" hidden="false" customHeight="false" outlineLevel="0" collapsed="false">
      <c r="A756" s="13"/>
      <c r="B756" s="3"/>
      <c r="C756" s="3"/>
      <c r="D756" s="27"/>
    </row>
    <row r="757" customFormat="false" ht="15.75" hidden="false" customHeight="false" outlineLevel="0" collapsed="false">
      <c r="A757" s="13"/>
      <c r="B757" s="3"/>
      <c r="C757" s="3"/>
      <c r="D757" s="27"/>
    </row>
    <row r="758" customFormat="false" ht="15.75" hidden="false" customHeight="false" outlineLevel="0" collapsed="false">
      <c r="A758" s="13"/>
      <c r="B758" s="3"/>
      <c r="C758" s="3"/>
      <c r="D758" s="27"/>
    </row>
    <row r="759" customFormat="false" ht="15.75" hidden="false" customHeight="false" outlineLevel="0" collapsed="false">
      <c r="A759" s="13"/>
      <c r="B759" s="3"/>
      <c r="C759" s="3"/>
      <c r="D759" s="27"/>
    </row>
    <row r="760" customFormat="false" ht="15.75" hidden="false" customHeight="false" outlineLevel="0" collapsed="false">
      <c r="A760" s="13"/>
      <c r="B760" s="3"/>
      <c r="C760" s="3"/>
      <c r="D760" s="27"/>
    </row>
    <row r="761" customFormat="false" ht="15.75" hidden="false" customHeight="false" outlineLevel="0" collapsed="false">
      <c r="A761" s="13"/>
      <c r="B761" s="3"/>
      <c r="C761" s="3"/>
      <c r="D761" s="27"/>
    </row>
    <row r="762" customFormat="false" ht="15.75" hidden="false" customHeight="false" outlineLevel="0" collapsed="false">
      <c r="A762" s="13"/>
      <c r="B762" s="3"/>
      <c r="C762" s="3"/>
      <c r="D762" s="27"/>
    </row>
    <row r="763" customFormat="false" ht="15.75" hidden="false" customHeight="false" outlineLevel="0" collapsed="false">
      <c r="A763" s="13"/>
      <c r="B763" s="3"/>
      <c r="C763" s="3"/>
      <c r="D763" s="27"/>
    </row>
    <row r="764" customFormat="false" ht="15.75" hidden="false" customHeight="false" outlineLevel="0" collapsed="false">
      <c r="A764" s="13"/>
      <c r="B764" s="3"/>
      <c r="C764" s="3"/>
      <c r="D764" s="27"/>
    </row>
    <row r="765" customFormat="false" ht="15.75" hidden="false" customHeight="false" outlineLevel="0" collapsed="false">
      <c r="A765" s="13"/>
      <c r="B765" s="3"/>
      <c r="C765" s="3"/>
      <c r="D765" s="27"/>
    </row>
    <row r="766" customFormat="false" ht="15.75" hidden="false" customHeight="false" outlineLevel="0" collapsed="false">
      <c r="A766" s="13"/>
      <c r="B766" s="3"/>
      <c r="C766" s="3"/>
      <c r="D766" s="27"/>
    </row>
    <row r="767" customFormat="false" ht="15.75" hidden="false" customHeight="false" outlineLevel="0" collapsed="false">
      <c r="A767" s="13"/>
      <c r="B767" s="3"/>
      <c r="C767" s="3"/>
      <c r="D767" s="27"/>
    </row>
    <row r="768" customFormat="false" ht="15.75" hidden="false" customHeight="false" outlineLevel="0" collapsed="false">
      <c r="A768" s="13"/>
      <c r="B768" s="3"/>
      <c r="C768" s="3"/>
      <c r="D768" s="27"/>
    </row>
    <row r="769" customFormat="false" ht="15.75" hidden="false" customHeight="false" outlineLevel="0" collapsed="false">
      <c r="A769" s="13"/>
      <c r="B769" s="3"/>
      <c r="C769" s="3"/>
      <c r="D769" s="27"/>
    </row>
    <row r="770" customFormat="false" ht="15.75" hidden="false" customHeight="false" outlineLevel="0" collapsed="false">
      <c r="A770" s="13"/>
      <c r="B770" s="3"/>
      <c r="C770" s="3"/>
      <c r="D770" s="27"/>
    </row>
    <row r="771" customFormat="false" ht="15.75" hidden="false" customHeight="false" outlineLevel="0" collapsed="false">
      <c r="A771" s="13"/>
      <c r="B771" s="3"/>
      <c r="C771" s="3"/>
      <c r="D771" s="27"/>
    </row>
    <row r="772" customFormat="false" ht="15.75" hidden="false" customHeight="false" outlineLevel="0" collapsed="false">
      <c r="A772" s="13"/>
      <c r="B772" s="3"/>
      <c r="C772" s="3"/>
      <c r="D772" s="27"/>
    </row>
    <row r="773" customFormat="false" ht="15.75" hidden="false" customHeight="false" outlineLevel="0" collapsed="false">
      <c r="A773" s="13"/>
      <c r="B773" s="3"/>
      <c r="C773" s="3"/>
      <c r="D773" s="27"/>
    </row>
    <row r="774" customFormat="false" ht="15.75" hidden="false" customHeight="false" outlineLevel="0" collapsed="false">
      <c r="A774" s="13"/>
      <c r="B774" s="3"/>
      <c r="C774" s="3"/>
      <c r="D774" s="27"/>
    </row>
    <row r="775" customFormat="false" ht="15.75" hidden="false" customHeight="false" outlineLevel="0" collapsed="false">
      <c r="A775" s="13"/>
      <c r="B775" s="3"/>
      <c r="C775" s="3"/>
      <c r="D775" s="27"/>
    </row>
    <row r="776" customFormat="false" ht="15.75" hidden="false" customHeight="false" outlineLevel="0" collapsed="false">
      <c r="A776" s="13"/>
      <c r="B776" s="3"/>
      <c r="C776" s="3"/>
      <c r="D776" s="27"/>
    </row>
    <row r="777" customFormat="false" ht="15.75" hidden="false" customHeight="false" outlineLevel="0" collapsed="false">
      <c r="A777" s="13"/>
      <c r="B777" s="3"/>
      <c r="C777" s="3"/>
      <c r="D777" s="27"/>
    </row>
    <row r="778" customFormat="false" ht="15.75" hidden="false" customHeight="false" outlineLevel="0" collapsed="false">
      <c r="A778" s="13"/>
      <c r="B778" s="3"/>
      <c r="C778" s="3"/>
      <c r="D778" s="27"/>
    </row>
    <row r="779" customFormat="false" ht="15.75" hidden="false" customHeight="false" outlineLevel="0" collapsed="false">
      <c r="A779" s="13"/>
      <c r="B779" s="3"/>
      <c r="C779" s="3"/>
      <c r="D779" s="27"/>
    </row>
    <row r="780" customFormat="false" ht="15.75" hidden="false" customHeight="false" outlineLevel="0" collapsed="false">
      <c r="A780" s="13"/>
      <c r="B780" s="3"/>
      <c r="C780" s="3"/>
      <c r="D780" s="27"/>
    </row>
    <row r="781" customFormat="false" ht="15.75" hidden="false" customHeight="false" outlineLevel="0" collapsed="false">
      <c r="A781" s="13"/>
      <c r="B781" s="3"/>
      <c r="C781" s="3"/>
      <c r="D781" s="27"/>
    </row>
    <row r="782" customFormat="false" ht="15.75" hidden="false" customHeight="false" outlineLevel="0" collapsed="false">
      <c r="A782" s="13"/>
      <c r="B782" s="3"/>
      <c r="C782" s="3"/>
      <c r="D782" s="27"/>
    </row>
    <row r="783" customFormat="false" ht="15.75" hidden="false" customHeight="false" outlineLevel="0" collapsed="false">
      <c r="A783" s="13"/>
      <c r="B783" s="3"/>
      <c r="C783" s="3"/>
      <c r="D783" s="27"/>
    </row>
    <row r="784" customFormat="false" ht="15.75" hidden="false" customHeight="false" outlineLevel="0" collapsed="false">
      <c r="A784" s="13"/>
      <c r="B784" s="3"/>
      <c r="C784" s="3"/>
      <c r="D784" s="27"/>
    </row>
    <row r="785" customFormat="false" ht="15.75" hidden="false" customHeight="false" outlineLevel="0" collapsed="false">
      <c r="A785" s="13"/>
      <c r="B785" s="3"/>
      <c r="C785" s="3"/>
      <c r="D785" s="27"/>
    </row>
    <row r="786" customFormat="false" ht="15.75" hidden="false" customHeight="false" outlineLevel="0" collapsed="false">
      <c r="A786" s="13"/>
      <c r="B786" s="3"/>
      <c r="C786" s="3"/>
      <c r="D786" s="27"/>
    </row>
    <row r="787" customFormat="false" ht="15.75" hidden="false" customHeight="false" outlineLevel="0" collapsed="false">
      <c r="A787" s="13"/>
      <c r="B787" s="3"/>
      <c r="C787" s="3"/>
      <c r="D787" s="27"/>
    </row>
    <row r="788" customFormat="false" ht="15.75" hidden="false" customHeight="false" outlineLevel="0" collapsed="false">
      <c r="A788" s="13"/>
      <c r="B788" s="3"/>
      <c r="C788" s="3"/>
      <c r="D788" s="27"/>
    </row>
    <row r="789" customFormat="false" ht="15.75" hidden="false" customHeight="false" outlineLevel="0" collapsed="false">
      <c r="A789" s="13"/>
      <c r="B789" s="3"/>
      <c r="C789" s="3"/>
      <c r="D789" s="27"/>
    </row>
    <row r="790" customFormat="false" ht="15.75" hidden="false" customHeight="false" outlineLevel="0" collapsed="false">
      <c r="A790" s="13"/>
      <c r="B790" s="3"/>
      <c r="C790" s="3"/>
      <c r="D790" s="27"/>
    </row>
    <row r="791" customFormat="false" ht="15.75" hidden="false" customHeight="false" outlineLevel="0" collapsed="false">
      <c r="A791" s="13"/>
      <c r="B791" s="3"/>
      <c r="C791" s="3"/>
      <c r="D791" s="27"/>
    </row>
    <row r="792" customFormat="false" ht="15.75" hidden="false" customHeight="false" outlineLevel="0" collapsed="false">
      <c r="A792" s="13"/>
      <c r="B792" s="3"/>
      <c r="C792" s="3"/>
      <c r="D792" s="27"/>
    </row>
    <row r="793" customFormat="false" ht="15.75" hidden="false" customHeight="false" outlineLevel="0" collapsed="false">
      <c r="A793" s="13"/>
      <c r="B793" s="3"/>
      <c r="C793" s="3"/>
      <c r="D793" s="27"/>
    </row>
    <row r="794" customFormat="false" ht="15.75" hidden="false" customHeight="false" outlineLevel="0" collapsed="false">
      <c r="A794" s="13"/>
      <c r="B794" s="3"/>
      <c r="C794" s="3"/>
      <c r="D794" s="27"/>
    </row>
    <row r="795" customFormat="false" ht="15.75" hidden="false" customHeight="false" outlineLevel="0" collapsed="false">
      <c r="A795" s="13"/>
      <c r="B795" s="3"/>
      <c r="C795" s="3"/>
      <c r="D795" s="27"/>
    </row>
    <row r="796" customFormat="false" ht="15.75" hidden="false" customHeight="false" outlineLevel="0" collapsed="false">
      <c r="A796" s="13"/>
      <c r="B796" s="3"/>
      <c r="C796" s="3"/>
      <c r="D796" s="27"/>
    </row>
    <row r="797" customFormat="false" ht="15.75" hidden="false" customHeight="false" outlineLevel="0" collapsed="false">
      <c r="A797" s="13"/>
      <c r="B797" s="3"/>
      <c r="C797" s="3"/>
      <c r="D797" s="27"/>
    </row>
    <row r="798" customFormat="false" ht="15.75" hidden="false" customHeight="false" outlineLevel="0" collapsed="false">
      <c r="A798" s="13"/>
      <c r="B798" s="3"/>
      <c r="C798" s="3"/>
      <c r="D798" s="27"/>
    </row>
    <row r="799" customFormat="false" ht="15.75" hidden="false" customHeight="false" outlineLevel="0" collapsed="false">
      <c r="A799" s="13"/>
      <c r="B799" s="3"/>
      <c r="C799" s="3"/>
      <c r="D799" s="27"/>
    </row>
    <row r="800" customFormat="false" ht="15.75" hidden="false" customHeight="false" outlineLevel="0" collapsed="false">
      <c r="A800" s="13"/>
      <c r="B800" s="3"/>
      <c r="C800" s="3"/>
      <c r="D800" s="27"/>
    </row>
    <row r="801" customFormat="false" ht="15.75" hidden="false" customHeight="false" outlineLevel="0" collapsed="false">
      <c r="A801" s="13"/>
      <c r="B801" s="3"/>
      <c r="C801" s="3"/>
      <c r="D801" s="27"/>
    </row>
    <row r="802" customFormat="false" ht="15.75" hidden="false" customHeight="false" outlineLevel="0" collapsed="false">
      <c r="A802" s="13"/>
      <c r="B802" s="3"/>
      <c r="C802" s="3"/>
      <c r="D802" s="27"/>
    </row>
    <row r="803" customFormat="false" ht="15.75" hidden="false" customHeight="false" outlineLevel="0" collapsed="false">
      <c r="A803" s="13"/>
      <c r="B803" s="3"/>
      <c r="C803" s="3"/>
      <c r="D803" s="27"/>
    </row>
    <row r="804" customFormat="false" ht="15.75" hidden="false" customHeight="false" outlineLevel="0" collapsed="false">
      <c r="A804" s="13"/>
      <c r="B804" s="3"/>
      <c r="C804" s="3"/>
      <c r="D804" s="27"/>
    </row>
    <row r="805" customFormat="false" ht="15.75" hidden="false" customHeight="false" outlineLevel="0" collapsed="false">
      <c r="A805" s="13"/>
      <c r="B805" s="3"/>
      <c r="C805" s="3"/>
      <c r="D805" s="27"/>
    </row>
    <row r="806" customFormat="false" ht="15.75" hidden="false" customHeight="false" outlineLevel="0" collapsed="false">
      <c r="A806" s="13"/>
      <c r="B806" s="3"/>
      <c r="C806" s="3"/>
      <c r="D806" s="27"/>
    </row>
    <row r="807" customFormat="false" ht="15.75" hidden="false" customHeight="false" outlineLevel="0" collapsed="false">
      <c r="A807" s="13"/>
      <c r="B807" s="3"/>
      <c r="C807" s="3"/>
      <c r="D807" s="27"/>
    </row>
    <row r="808" customFormat="false" ht="15.75" hidden="false" customHeight="false" outlineLevel="0" collapsed="false">
      <c r="A808" s="13"/>
      <c r="B808" s="3"/>
      <c r="C808" s="3"/>
      <c r="D808" s="27"/>
    </row>
    <row r="809" customFormat="false" ht="15.75" hidden="false" customHeight="false" outlineLevel="0" collapsed="false">
      <c r="A809" s="13"/>
      <c r="B809" s="3"/>
      <c r="C809" s="3"/>
      <c r="D809" s="27"/>
    </row>
    <row r="810" customFormat="false" ht="15.75" hidden="false" customHeight="false" outlineLevel="0" collapsed="false">
      <c r="A810" s="13"/>
      <c r="B810" s="3"/>
      <c r="C810" s="3"/>
      <c r="D810" s="27"/>
    </row>
    <row r="811" customFormat="false" ht="15.75" hidden="false" customHeight="false" outlineLevel="0" collapsed="false">
      <c r="A811" s="13"/>
      <c r="B811" s="3"/>
      <c r="C811" s="3"/>
      <c r="D811" s="27"/>
    </row>
    <row r="812" customFormat="false" ht="15.75" hidden="false" customHeight="false" outlineLevel="0" collapsed="false">
      <c r="A812" s="13"/>
      <c r="B812" s="3"/>
      <c r="C812" s="3"/>
      <c r="D812" s="27"/>
    </row>
    <row r="813" customFormat="false" ht="15.75" hidden="false" customHeight="false" outlineLevel="0" collapsed="false">
      <c r="A813" s="13"/>
      <c r="B813" s="3"/>
      <c r="C813" s="3"/>
      <c r="D813" s="27"/>
    </row>
    <row r="814" customFormat="false" ht="15.75" hidden="false" customHeight="false" outlineLevel="0" collapsed="false">
      <c r="A814" s="13"/>
      <c r="B814" s="3"/>
      <c r="C814" s="3"/>
      <c r="D814" s="27"/>
    </row>
    <row r="815" customFormat="false" ht="15.75" hidden="false" customHeight="false" outlineLevel="0" collapsed="false">
      <c r="A815" s="13"/>
      <c r="B815" s="3"/>
      <c r="C815" s="3"/>
      <c r="D815" s="27"/>
    </row>
    <row r="816" customFormat="false" ht="15.75" hidden="false" customHeight="false" outlineLevel="0" collapsed="false">
      <c r="A816" s="13"/>
      <c r="B816" s="3"/>
      <c r="C816" s="3"/>
      <c r="D816" s="27"/>
    </row>
    <row r="817" customFormat="false" ht="15.75" hidden="false" customHeight="false" outlineLevel="0" collapsed="false">
      <c r="A817" s="13"/>
      <c r="B817" s="3"/>
      <c r="C817" s="3"/>
      <c r="D817" s="27"/>
    </row>
    <row r="818" customFormat="false" ht="15.75" hidden="false" customHeight="false" outlineLevel="0" collapsed="false">
      <c r="A818" s="13"/>
      <c r="B818" s="3"/>
      <c r="C818" s="3"/>
      <c r="D818" s="27"/>
    </row>
    <row r="819" customFormat="false" ht="15.75" hidden="false" customHeight="false" outlineLevel="0" collapsed="false">
      <c r="A819" s="13"/>
      <c r="B819" s="3"/>
      <c r="C819" s="3"/>
      <c r="D819" s="27"/>
    </row>
    <row r="820" customFormat="false" ht="15.75" hidden="false" customHeight="false" outlineLevel="0" collapsed="false">
      <c r="A820" s="13"/>
      <c r="B820" s="3"/>
      <c r="C820" s="3"/>
      <c r="D820" s="27"/>
    </row>
    <row r="821" customFormat="false" ht="15.75" hidden="false" customHeight="false" outlineLevel="0" collapsed="false">
      <c r="A821" s="13"/>
      <c r="B821" s="3"/>
      <c r="C821" s="3"/>
      <c r="D821" s="27"/>
    </row>
    <row r="822" customFormat="false" ht="15.75" hidden="false" customHeight="false" outlineLevel="0" collapsed="false">
      <c r="A822" s="13"/>
      <c r="B822" s="3"/>
      <c r="C822" s="3"/>
      <c r="D822" s="27"/>
    </row>
    <row r="823" customFormat="false" ht="15.75" hidden="false" customHeight="false" outlineLevel="0" collapsed="false">
      <c r="A823" s="13"/>
      <c r="B823" s="3"/>
      <c r="C823" s="3"/>
      <c r="D823" s="27"/>
    </row>
    <row r="824" customFormat="false" ht="15.75" hidden="false" customHeight="false" outlineLevel="0" collapsed="false">
      <c r="A824" s="13"/>
      <c r="B824" s="3"/>
      <c r="C824" s="3"/>
      <c r="D824" s="27"/>
    </row>
    <row r="825" customFormat="false" ht="15.75" hidden="false" customHeight="false" outlineLevel="0" collapsed="false">
      <c r="A825" s="13"/>
      <c r="B825" s="3"/>
      <c r="C825" s="3"/>
      <c r="D825" s="27"/>
    </row>
    <row r="826" customFormat="false" ht="15.75" hidden="false" customHeight="false" outlineLevel="0" collapsed="false">
      <c r="A826" s="13"/>
      <c r="B826" s="3"/>
      <c r="C826" s="3"/>
      <c r="D826" s="27"/>
    </row>
    <row r="827" customFormat="false" ht="15.75" hidden="false" customHeight="false" outlineLevel="0" collapsed="false">
      <c r="A827" s="13"/>
      <c r="B827" s="3"/>
      <c r="C827" s="3"/>
      <c r="D827" s="27"/>
    </row>
    <row r="828" customFormat="false" ht="15.75" hidden="false" customHeight="false" outlineLevel="0" collapsed="false">
      <c r="A828" s="13"/>
      <c r="B828" s="3"/>
      <c r="C828" s="3"/>
      <c r="D828" s="27"/>
    </row>
    <row r="829" customFormat="false" ht="15.75" hidden="false" customHeight="false" outlineLevel="0" collapsed="false">
      <c r="A829" s="13"/>
      <c r="B829" s="3"/>
      <c r="C829" s="3"/>
      <c r="D829" s="27"/>
    </row>
    <row r="830" customFormat="false" ht="15.75" hidden="false" customHeight="false" outlineLevel="0" collapsed="false">
      <c r="A830" s="13"/>
      <c r="B830" s="3"/>
      <c r="C830" s="3"/>
      <c r="D830" s="27"/>
    </row>
    <row r="831" customFormat="false" ht="15.75" hidden="false" customHeight="false" outlineLevel="0" collapsed="false">
      <c r="A831" s="13"/>
      <c r="B831" s="3"/>
      <c r="C831" s="3"/>
      <c r="D831" s="27"/>
    </row>
    <row r="832" customFormat="false" ht="15.75" hidden="false" customHeight="false" outlineLevel="0" collapsed="false">
      <c r="A832" s="13"/>
      <c r="B832" s="3"/>
      <c r="C832" s="3"/>
      <c r="D832" s="27"/>
    </row>
    <row r="833" customFormat="false" ht="15.75" hidden="false" customHeight="false" outlineLevel="0" collapsed="false">
      <c r="A833" s="13"/>
      <c r="B833" s="3"/>
      <c r="C833" s="3"/>
      <c r="D833" s="27"/>
    </row>
    <row r="834" customFormat="false" ht="15.75" hidden="false" customHeight="false" outlineLevel="0" collapsed="false">
      <c r="A834" s="13"/>
      <c r="B834" s="3"/>
      <c r="C834" s="3"/>
      <c r="D834" s="27"/>
    </row>
    <row r="835" customFormat="false" ht="15.75" hidden="false" customHeight="false" outlineLevel="0" collapsed="false">
      <c r="A835" s="13"/>
      <c r="B835" s="3"/>
      <c r="C835" s="3"/>
      <c r="D835" s="27"/>
    </row>
    <row r="836" customFormat="false" ht="15.75" hidden="false" customHeight="false" outlineLevel="0" collapsed="false">
      <c r="A836" s="13"/>
      <c r="B836" s="3"/>
      <c r="C836" s="3"/>
      <c r="D836" s="27"/>
    </row>
    <row r="837" customFormat="false" ht="15.75" hidden="false" customHeight="false" outlineLevel="0" collapsed="false">
      <c r="A837" s="13"/>
      <c r="B837" s="3"/>
      <c r="C837" s="3"/>
      <c r="D837" s="27"/>
    </row>
    <row r="838" customFormat="false" ht="15.75" hidden="false" customHeight="false" outlineLevel="0" collapsed="false">
      <c r="A838" s="13"/>
      <c r="B838" s="3"/>
      <c r="C838" s="3"/>
      <c r="D838" s="27"/>
    </row>
    <row r="839" customFormat="false" ht="15.75" hidden="false" customHeight="false" outlineLevel="0" collapsed="false">
      <c r="A839" s="13"/>
      <c r="B839" s="3"/>
      <c r="C839" s="3"/>
      <c r="D839" s="27"/>
    </row>
    <row r="840" customFormat="false" ht="15.75" hidden="false" customHeight="false" outlineLevel="0" collapsed="false">
      <c r="A840" s="13"/>
      <c r="B840" s="3"/>
      <c r="C840" s="3"/>
      <c r="D840" s="27"/>
    </row>
    <row r="841" customFormat="false" ht="15.75" hidden="false" customHeight="false" outlineLevel="0" collapsed="false">
      <c r="A841" s="13"/>
      <c r="B841" s="3"/>
      <c r="C841" s="3"/>
      <c r="D841" s="27"/>
    </row>
    <row r="842" customFormat="false" ht="15.75" hidden="false" customHeight="false" outlineLevel="0" collapsed="false">
      <c r="A842" s="13"/>
      <c r="B842" s="3"/>
      <c r="C842" s="3"/>
      <c r="D842" s="27"/>
    </row>
    <row r="843" customFormat="false" ht="15.75" hidden="false" customHeight="false" outlineLevel="0" collapsed="false">
      <c r="A843" s="13"/>
      <c r="B843" s="3"/>
      <c r="C843" s="3"/>
      <c r="D843" s="27"/>
    </row>
    <row r="844" customFormat="false" ht="15.75" hidden="false" customHeight="false" outlineLevel="0" collapsed="false">
      <c r="A844" s="13"/>
      <c r="B844" s="3"/>
      <c r="C844" s="3"/>
      <c r="D844" s="27"/>
    </row>
    <row r="845" customFormat="false" ht="15.75" hidden="false" customHeight="false" outlineLevel="0" collapsed="false">
      <c r="A845" s="13"/>
      <c r="B845" s="3"/>
      <c r="C845" s="3"/>
      <c r="D845" s="27"/>
    </row>
    <row r="846" customFormat="false" ht="15.75" hidden="false" customHeight="false" outlineLevel="0" collapsed="false">
      <c r="A846" s="13"/>
      <c r="B846" s="3"/>
      <c r="C846" s="3"/>
      <c r="D846" s="27"/>
    </row>
    <row r="847" customFormat="false" ht="15.75" hidden="false" customHeight="false" outlineLevel="0" collapsed="false">
      <c r="A847" s="13"/>
      <c r="B847" s="3"/>
      <c r="C847" s="3"/>
      <c r="D847" s="27"/>
    </row>
    <row r="848" customFormat="false" ht="15.75" hidden="false" customHeight="false" outlineLevel="0" collapsed="false">
      <c r="A848" s="13"/>
      <c r="B848" s="3"/>
      <c r="C848" s="3"/>
      <c r="D848" s="27"/>
    </row>
    <row r="849" customFormat="false" ht="15.75" hidden="false" customHeight="false" outlineLevel="0" collapsed="false">
      <c r="A849" s="13"/>
      <c r="B849" s="3"/>
      <c r="C849" s="3"/>
      <c r="D849" s="27"/>
    </row>
    <row r="850" customFormat="false" ht="15.75" hidden="false" customHeight="false" outlineLevel="0" collapsed="false">
      <c r="A850" s="13"/>
      <c r="B850" s="3"/>
      <c r="C850" s="3"/>
      <c r="D850" s="27"/>
    </row>
    <row r="851" customFormat="false" ht="15.75" hidden="false" customHeight="false" outlineLevel="0" collapsed="false">
      <c r="A851" s="13"/>
      <c r="B851" s="3"/>
      <c r="C851" s="3"/>
      <c r="D851" s="27"/>
    </row>
    <row r="852" customFormat="false" ht="15.75" hidden="false" customHeight="false" outlineLevel="0" collapsed="false">
      <c r="A852" s="13"/>
      <c r="B852" s="3"/>
      <c r="C852" s="3"/>
      <c r="D852" s="27"/>
    </row>
    <row r="853" customFormat="false" ht="15.75" hidden="false" customHeight="false" outlineLevel="0" collapsed="false">
      <c r="A853" s="13"/>
      <c r="B853" s="3"/>
      <c r="C853" s="3"/>
      <c r="D853" s="27"/>
    </row>
    <row r="854" customFormat="false" ht="15.75" hidden="false" customHeight="false" outlineLevel="0" collapsed="false">
      <c r="A854" s="13"/>
      <c r="B854" s="3"/>
      <c r="C854" s="3"/>
      <c r="D854" s="27"/>
    </row>
    <row r="855" customFormat="false" ht="15.75" hidden="false" customHeight="false" outlineLevel="0" collapsed="false">
      <c r="A855" s="13"/>
      <c r="B855" s="3"/>
      <c r="C855" s="3"/>
      <c r="D855" s="27"/>
    </row>
    <row r="856" customFormat="false" ht="15.75" hidden="false" customHeight="false" outlineLevel="0" collapsed="false">
      <c r="A856" s="13"/>
      <c r="B856" s="3"/>
      <c r="C856" s="3"/>
      <c r="D856" s="27"/>
    </row>
    <row r="857" customFormat="false" ht="15.75" hidden="false" customHeight="false" outlineLevel="0" collapsed="false">
      <c r="A857" s="13"/>
      <c r="B857" s="3"/>
      <c r="C857" s="3"/>
      <c r="D857" s="27"/>
    </row>
    <row r="858" customFormat="false" ht="15.75" hidden="false" customHeight="false" outlineLevel="0" collapsed="false">
      <c r="A858" s="13"/>
      <c r="B858" s="3"/>
      <c r="C858" s="3"/>
      <c r="D858" s="27"/>
    </row>
    <row r="859" customFormat="false" ht="15.75" hidden="false" customHeight="false" outlineLevel="0" collapsed="false">
      <c r="A859" s="13"/>
      <c r="B859" s="3"/>
      <c r="C859" s="3"/>
      <c r="D859" s="27"/>
    </row>
    <row r="860" customFormat="false" ht="15.75" hidden="false" customHeight="false" outlineLevel="0" collapsed="false">
      <c r="A860" s="13"/>
      <c r="B860" s="3"/>
      <c r="C860" s="3"/>
      <c r="D860" s="27"/>
    </row>
    <row r="861" customFormat="false" ht="15.75" hidden="false" customHeight="false" outlineLevel="0" collapsed="false">
      <c r="A861" s="13"/>
      <c r="B861" s="3"/>
      <c r="C861" s="3"/>
      <c r="D861" s="27"/>
    </row>
    <row r="862" customFormat="false" ht="15.75" hidden="false" customHeight="false" outlineLevel="0" collapsed="false">
      <c r="A862" s="13"/>
      <c r="B862" s="3"/>
      <c r="C862" s="3"/>
      <c r="D862" s="27"/>
    </row>
    <row r="863" customFormat="false" ht="15.75" hidden="false" customHeight="false" outlineLevel="0" collapsed="false">
      <c r="A863" s="13"/>
      <c r="B863" s="3"/>
      <c r="C863" s="3"/>
      <c r="D863" s="27"/>
    </row>
    <row r="864" customFormat="false" ht="15.75" hidden="false" customHeight="false" outlineLevel="0" collapsed="false">
      <c r="A864" s="13"/>
      <c r="B864" s="3"/>
      <c r="C864" s="3"/>
      <c r="D864" s="27"/>
    </row>
    <row r="865" customFormat="false" ht="15.75" hidden="false" customHeight="false" outlineLevel="0" collapsed="false">
      <c r="A865" s="13"/>
      <c r="B865" s="3"/>
      <c r="C865" s="3"/>
      <c r="D865" s="27"/>
    </row>
    <row r="866" customFormat="false" ht="15.75" hidden="false" customHeight="false" outlineLevel="0" collapsed="false">
      <c r="A866" s="13"/>
      <c r="B866" s="3"/>
      <c r="C866" s="3"/>
      <c r="D866" s="27"/>
    </row>
    <row r="867" customFormat="false" ht="15.75" hidden="false" customHeight="false" outlineLevel="0" collapsed="false">
      <c r="A867" s="13"/>
      <c r="B867" s="3"/>
      <c r="C867" s="3"/>
      <c r="D867" s="27"/>
    </row>
    <row r="868" customFormat="false" ht="15.75" hidden="false" customHeight="false" outlineLevel="0" collapsed="false">
      <c r="A868" s="13"/>
      <c r="B868" s="3"/>
      <c r="C868" s="3"/>
      <c r="D868" s="27"/>
    </row>
    <row r="869" customFormat="false" ht="15.75" hidden="false" customHeight="false" outlineLevel="0" collapsed="false">
      <c r="A869" s="13"/>
      <c r="B869" s="3"/>
      <c r="C869" s="3"/>
      <c r="D869" s="27"/>
    </row>
    <row r="870" customFormat="false" ht="15.75" hidden="false" customHeight="false" outlineLevel="0" collapsed="false">
      <c r="A870" s="13"/>
      <c r="B870" s="3"/>
      <c r="C870" s="3"/>
      <c r="D870" s="27"/>
    </row>
    <row r="871" customFormat="false" ht="15.75" hidden="false" customHeight="false" outlineLevel="0" collapsed="false">
      <c r="A871" s="13"/>
      <c r="B871" s="3"/>
      <c r="C871" s="3"/>
      <c r="D871" s="27"/>
    </row>
    <row r="872" customFormat="false" ht="15.75" hidden="false" customHeight="false" outlineLevel="0" collapsed="false">
      <c r="A872" s="13"/>
      <c r="B872" s="3"/>
      <c r="C872" s="3"/>
      <c r="D872" s="27"/>
    </row>
    <row r="873" customFormat="false" ht="15.75" hidden="false" customHeight="false" outlineLevel="0" collapsed="false">
      <c r="A873" s="13"/>
      <c r="B873" s="3"/>
      <c r="C873" s="3"/>
      <c r="D873" s="27"/>
    </row>
    <row r="874" customFormat="false" ht="15.75" hidden="false" customHeight="false" outlineLevel="0" collapsed="false">
      <c r="A874" s="13"/>
      <c r="B874" s="3"/>
      <c r="C874" s="3"/>
      <c r="D874" s="27"/>
    </row>
    <row r="875" customFormat="false" ht="15.75" hidden="false" customHeight="false" outlineLevel="0" collapsed="false">
      <c r="A875" s="13"/>
      <c r="B875" s="3"/>
      <c r="C875" s="3"/>
      <c r="D875" s="27"/>
    </row>
    <row r="876" customFormat="false" ht="15.75" hidden="false" customHeight="false" outlineLevel="0" collapsed="false">
      <c r="A876" s="13"/>
      <c r="B876" s="3"/>
      <c r="C876" s="3"/>
      <c r="D876" s="27"/>
    </row>
    <row r="877" customFormat="false" ht="15.75" hidden="false" customHeight="false" outlineLevel="0" collapsed="false">
      <c r="A877" s="13"/>
      <c r="B877" s="3"/>
      <c r="C877" s="3"/>
      <c r="D877" s="27"/>
    </row>
    <row r="878" customFormat="false" ht="15.75" hidden="false" customHeight="false" outlineLevel="0" collapsed="false">
      <c r="A878" s="13"/>
      <c r="B878" s="3"/>
      <c r="C878" s="3"/>
      <c r="D878" s="27"/>
    </row>
    <row r="879" customFormat="false" ht="15.75" hidden="false" customHeight="false" outlineLevel="0" collapsed="false">
      <c r="A879" s="13"/>
      <c r="B879" s="3"/>
      <c r="C879" s="3"/>
      <c r="D879" s="27"/>
    </row>
    <row r="880" customFormat="false" ht="15.75" hidden="false" customHeight="false" outlineLevel="0" collapsed="false">
      <c r="A880" s="13"/>
      <c r="B880" s="3"/>
      <c r="C880" s="3"/>
      <c r="D880" s="27"/>
    </row>
    <row r="881" customFormat="false" ht="15.75" hidden="false" customHeight="false" outlineLevel="0" collapsed="false">
      <c r="A881" s="13"/>
      <c r="B881" s="3"/>
      <c r="C881" s="3"/>
      <c r="D881" s="27"/>
    </row>
    <row r="882" customFormat="false" ht="15.75" hidden="false" customHeight="false" outlineLevel="0" collapsed="false">
      <c r="A882" s="13"/>
      <c r="B882" s="3"/>
      <c r="C882" s="3"/>
      <c r="D882" s="27"/>
    </row>
    <row r="883" customFormat="false" ht="15.75" hidden="false" customHeight="false" outlineLevel="0" collapsed="false">
      <c r="A883" s="13"/>
      <c r="B883" s="3"/>
      <c r="C883" s="3"/>
      <c r="D883" s="27"/>
    </row>
    <row r="884" customFormat="false" ht="15.75" hidden="false" customHeight="false" outlineLevel="0" collapsed="false">
      <c r="A884" s="13"/>
      <c r="B884" s="3"/>
      <c r="C884" s="3"/>
      <c r="D884" s="27"/>
    </row>
    <row r="885" customFormat="false" ht="15.75" hidden="false" customHeight="false" outlineLevel="0" collapsed="false">
      <c r="A885" s="13"/>
      <c r="B885" s="3"/>
      <c r="C885" s="3"/>
      <c r="D885" s="27"/>
    </row>
    <row r="886" customFormat="false" ht="15.75" hidden="false" customHeight="false" outlineLevel="0" collapsed="false">
      <c r="A886" s="13"/>
      <c r="B886" s="3"/>
      <c r="C886" s="3"/>
      <c r="D886" s="27"/>
    </row>
    <row r="887" customFormat="false" ht="15.75" hidden="false" customHeight="false" outlineLevel="0" collapsed="false">
      <c r="A887" s="13"/>
      <c r="B887" s="3"/>
      <c r="C887" s="3"/>
      <c r="D887" s="27"/>
    </row>
    <row r="888" customFormat="false" ht="15.75" hidden="false" customHeight="false" outlineLevel="0" collapsed="false">
      <c r="A888" s="13"/>
      <c r="B888" s="3"/>
      <c r="C888" s="3"/>
      <c r="D888" s="27"/>
    </row>
    <row r="889" customFormat="false" ht="15.75" hidden="false" customHeight="false" outlineLevel="0" collapsed="false">
      <c r="A889" s="13"/>
      <c r="B889" s="3"/>
      <c r="C889" s="3"/>
      <c r="D889" s="27"/>
    </row>
    <row r="890" customFormat="false" ht="15.75" hidden="false" customHeight="false" outlineLevel="0" collapsed="false">
      <c r="A890" s="13"/>
      <c r="B890" s="3"/>
      <c r="C890" s="3"/>
      <c r="D890" s="27"/>
    </row>
    <row r="891" customFormat="false" ht="15.75" hidden="false" customHeight="false" outlineLevel="0" collapsed="false">
      <c r="A891" s="13"/>
      <c r="B891" s="3"/>
      <c r="C891" s="3"/>
      <c r="D891" s="27"/>
    </row>
    <row r="892" customFormat="false" ht="15.75" hidden="false" customHeight="false" outlineLevel="0" collapsed="false">
      <c r="A892" s="13"/>
      <c r="B892" s="3"/>
      <c r="C892" s="3"/>
      <c r="D892" s="27"/>
    </row>
    <row r="893" customFormat="false" ht="15.75" hidden="false" customHeight="false" outlineLevel="0" collapsed="false">
      <c r="A893" s="13"/>
      <c r="B893" s="3"/>
      <c r="C893" s="3"/>
      <c r="D893" s="27"/>
    </row>
    <row r="894" customFormat="false" ht="15.75" hidden="false" customHeight="false" outlineLevel="0" collapsed="false">
      <c r="A894" s="13"/>
      <c r="B894" s="3"/>
      <c r="C894" s="3"/>
      <c r="D894" s="27"/>
    </row>
    <row r="895" customFormat="false" ht="15.75" hidden="false" customHeight="false" outlineLevel="0" collapsed="false">
      <c r="A895" s="13"/>
      <c r="B895" s="3"/>
      <c r="C895" s="3"/>
      <c r="D895" s="27"/>
    </row>
    <row r="896" customFormat="false" ht="15.75" hidden="false" customHeight="false" outlineLevel="0" collapsed="false">
      <c r="A896" s="13"/>
      <c r="B896" s="3"/>
      <c r="C896" s="3"/>
      <c r="D896" s="27"/>
    </row>
    <row r="897" customFormat="false" ht="15.75" hidden="false" customHeight="false" outlineLevel="0" collapsed="false">
      <c r="A897" s="13"/>
      <c r="B897" s="3"/>
      <c r="C897" s="3"/>
      <c r="D897" s="27"/>
    </row>
    <row r="898" customFormat="false" ht="15.75" hidden="false" customHeight="false" outlineLevel="0" collapsed="false">
      <c r="A898" s="13"/>
      <c r="B898" s="3"/>
      <c r="C898" s="3"/>
      <c r="D898" s="27"/>
    </row>
    <row r="899" customFormat="false" ht="15.75" hidden="false" customHeight="false" outlineLevel="0" collapsed="false">
      <c r="A899" s="13"/>
      <c r="B899" s="3"/>
      <c r="C899" s="3"/>
      <c r="D899" s="27"/>
    </row>
    <row r="900" customFormat="false" ht="15.75" hidden="false" customHeight="false" outlineLevel="0" collapsed="false">
      <c r="A900" s="13"/>
      <c r="B900" s="3"/>
      <c r="C900" s="3"/>
      <c r="D900" s="27"/>
    </row>
    <row r="901" customFormat="false" ht="15.75" hidden="false" customHeight="false" outlineLevel="0" collapsed="false">
      <c r="A901" s="13"/>
      <c r="B901" s="3"/>
      <c r="C901" s="3"/>
      <c r="D901" s="27"/>
    </row>
    <row r="902" customFormat="false" ht="15.75" hidden="false" customHeight="false" outlineLevel="0" collapsed="false">
      <c r="A902" s="13"/>
      <c r="B902" s="3"/>
      <c r="C902" s="3"/>
      <c r="D902" s="27"/>
    </row>
    <row r="903" customFormat="false" ht="15.75" hidden="false" customHeight="false" outlineLevel="0" collapsed="false">
      <c r="A903" s="13"/>
      <c r="B903" s="3"/>
      <c r="C903" s="3"/>
      <c r="D903" s="27"/>
    </row>
    <row r="904" customFormat="false" ht="15.75" hidden="false" customHeight="false" outlineLevel="0" collapsed="false">
      <c r="A904" s="13"/>
      <c r="B904" s="3"/>
      <c r="C904" s="3"/>
      <c r="D904" s="27"/>
    </row>
    <row r="905" customFormat="false" ht="15.75" hidden="false" customHeight="false" outlineLevel="0" collapsed="false">
      <c r="A905" s="13"/>
      <c r="B905" s="3"/>
      <c r="C905" s="3"/>
      <c r="D905" s="27"/>
    </row>
    <row r="906" customFormat="false" ht="15.75" hidden="false" customHeight="false" outlineLevel="0" collapsed="false">
      <c r="A906" s="13"/>
      <c r="B906" s="3"/>
      <c r="C906" s="3"/>
      <c r="D906" s="27"/>
    </row>
    <row r="907" customFormat="false" ht="15.75" hidden="false" customHeight="false" outlineLevel="0" collapsed="false">
      <c r="A907" s="13"/>
      <c r="B907" s="3"/>
      <c r="C907" s="3"/>
      <c r="D907" s="27"/>
    </row>
    <row r="908" customFormat="false" ht="15.75" hidden="false" customHeight="false" outlineLevel="0" collapsed="false">
      <c r="A908" s="13"/>
      <c r="B908" s="3"/>
      <c r="C908" s="3"/>
      <c r="D908" s="27"/>
    </row>
    <row r="909" customFormat="false" ht="15.75" hidden="false" customHeight="false" outlineLevel="0" collapsed="false">
      <c r="A909" s="13"/>
      <c r="B909" s="3"/>
      <c r="C909" s="3"/>
      <c r="D909" s="27"/>
    </row>
    <row r="910" customFormat="false" ht="15.75" hidden="false" customHeight="false" outlineLevel="0" collapsed="false">
      <c r="A910" s="13"/>
      <c r="B910" s="3"/>
      <c r="C910" s="3"/>
      <c r="D910" s="27"/>
    </row>
    <row r="911" customFormat="false" ht="15.75" hidden="false" customHeight="false" outlineLevel="0" collapsed="false">
      <c r="A911" s="13"/>
      <c r="B911" s="3"/>
      <c r="C911" s="3"/>
      <c r="D911" s="27"/>
    </row>
    <row r="912" customFormat="false" ht="15.75" hidden="false" customHeight="false" outlineLevel="0" collapsed="false">
      <c r="A912" s="13"/>
      <c r="B912" s="3"/>
      <c r="C912" s="3"/>
      <c r="D912" s="27"/>
    </row>
    <row r="913" customFormat="false" ht="15.75" hidden="false" customHeight="false" outlineLevel="0" collapsed="false">
      <c r="A913" s="13"/>
      <c r="B913" s="3"/>
      <c r="C913" s="3"/>
      <c r="D913" s="27"/>
    </row>
    <row r="914" customFormat="false" ht="15.75" hidden="false" customHeight="false" outlineLevel="0" collapsed="false">
      <c r="A914" s="13"/>
      <c r="B914" s="3"/>
      <c r="C914" s="3"/>
      <c r="D914" s="27"/>
    </row>
    <row r="915" customFormat="false" ht="15.75" hidden="false" customHeight="false" outlineLevel="0" collapsed="false">
      <c r="A915" s="13"/>
      <c r="B915" s="3"/>
      <c r="C915" s="3"/>
      <c r="D915" s="27"/>
    </row>
    <row r="916" customFormat="false" ht="15.75" hidden="false" customHeight="false" outlineLevel="0" collapsed="false">
      <c r="A916" s="13"/>
      <c r="B916" s="3"/>
      <c r="C916" s="3"/>
      <c r="D916" s="27"/>
    </row>
    <row r="917" customFormat="false" ht="15.75" hidden="false" customHeight="false" outlineLevel="0" collapsed="false">
      <c r="A917" s="13"/>
      <c r="B917" s="3"/>
      <c r="C917" s="3"/>
      <c r="D917" s="27"/>
    </row>
    <row r="918" customFormat="false" ht="15.75" hidden="false" customHeight="false" outlineLevel="0" collapsed="false">
      <c r="A918" s="13"/>
      <c r="B918" s="3"/>
      <c r="C918" s="3"/>
      <c r="D918" s="27"/>
    </row>
    <row r="919" customFormat="false" ht="15.75" hidden="false" customHeight="false" outlineLevel="0" collapsed="false">
      <c r="A919" s="13"/>
      <c r="B919" s="3"/>
      <c r="C919" s="3"/>
      <c r="D919" s="27"/>
    </row>
    <row r="920" customFormat="false" ht="15.75" hidden="false" customHeight="false" outlineLevel="0" collapsed="false">
      <c r="A920" s="13"/>
      <c r="B920" s="3"/>
      <c r="C920" s="3"/>
      <c r="D920" s="27"/>
    </row>
    <row r="921" customFormat="false" ht="15.75" hidden="false" customHeight="false" outlineLevel="0" collapsed="false">
      <c r="A921" s="13"/>
      <c r="B921" s="3"/>
      <c r="C921" s="3"/>
      <c r="D921" s="27"/>
    </row>
    <row r="922" customFormat="false" ht="15.75" hidden="false" customHeight="false" outlineLevel="0" collapsed="false">
      <c r="A922" s="13"/>
      <c r="B922" s="3"/>
      <c r="C922" s="3"/>
      <c r="D922" s="27"/>
    </row>
    <row r="923" customFormat="false" ht="15.75" hidden="false" customHeight="false" outlineLevel="0" collapsed="false">
      <c r="A923" s="13"/>
      <c r="B923" s="3"/>
      <c r="C923" s="3"/>
      <c r="D923" s="27"/>
    </row>
    <row r="924" customFormat="false" ht="15.75" hidden="false" customHeight="false" outlineLevel="0" collapsed="false">
      <c r="A924" s="13"/>
      <c r="B924" s="3"/>
      <c r="C924" s="3"/>
      <c r="D924" s="27"/>
    </row>
    <row r="925" customFormat="false" ht="15.75" hidden="false" customHeight="false" outlineLevel="0" collapsed="false">
      <c r="A925" s="13"/>
      <c r="B925" s="3"/>
      <c r="C925" s="3"/>
      <c r="D925" s="27"/>
    </row>
    <row r="926" customFormat="false" ht="15.75" hidden="false" customHeight="false" outlineLevel="0" collapsed="false">
      <c r="A926" s="13"/>
      <c r="B926" s="3"/>
      <c r="C926" s="3"/>
      <c r="D926" s="27"/>
    </row>
    <row r="927" customFormat="false" ht="15.75" hidden="false" customHeight="false" outlineLevel="0" collapsed="false">
      <c r="A927" s="13"/>
      <c r="B927" s="3"/>
      <c r="C927" s="3"/>
      <c r="D927" s="27"/>
    </row>
    <row r="928" customFormat="false" ht="15.75" hidden="false" customHeight="false" outlineLevel="0" collapsed="false">
      <c r="A928" s="13"/>
      <c r="B928" s="3"/>
      <c r="C928" s="3"/>
      <c r="D928" s="27"/>
    </row>
    <row r="929" customFormat="false" ht="15.75" hidden="false" customHeight="false" outlineLevel="0" collapsed="false">
      <c r="A929" s="13"/>
      <c r="B929" s="3"/>
      <c r="C929" s="3"/>
      <c r="D929" s="27"/>
    </row>
    <row r="930" customFormat="false" ht="15.75" hidden="false" customHeight="false" outlineLevel="0" collapsed="false">
      <c r="A930" s="13"/>
      <c r="B930" s="3"/>
      <c r="C930" s="3"/>
      <c r="D930" s="27"/>
    </row>
    <row r="931" customFormat="false" ht="15.75" hidden="false" customHeight="false" outlineLevel="0" collapsed="false">
      <c r="A931" s="13"/>
      <c r="B931" s="3"/>
      <c r="C931" s="3"/>
      <c r="D931" s="27"/>
    </row>
    <row r="932" customFormat="false" ht="15.75" hidden="false" customHeight="false" outlineLevel="0" collapsed="false">
      <c r="A932" s="13"/>
      <c r="B932" s="3"/>
      <c r="C932" s="3"/>
      <c r="D932" s="27"/>
    </row>
    <row r="933" customFormat="false" ht="15.75" hidden="false" customHeight="false" outlineLevel="0" collapsed="false">
      <c r="A933" s="13"/>
      <c r="B933" s="3"/>
      <c r="C933" s="3"/>
      <c r="D933" s="27"/>
    </row>
    <row r="934" customFormat="false" ht="15.75" hidden="false" customHeight="false" outlineLevel="0" collapsed="false">
      <c r="A934" s="13"/>
      <c r="B934" s="3"/>
      <c r="C934" s="3"/>
      <c r="D934" s="27"/>
    </row>
    <row r="935" customFormat="false" ht="15.75" hidden="false" customHeight="false" outlineLevel="0" collapsed="false">
      <c r="A935" s="13"/>
      <c r="B935" s="3"/>
      <c r="C935" s="3"/>
      <c r="D935" s="27"/>
    </row>
    <row r="936" customFormat="false" ht="15.75" hidden="false" customHeight="false" outlineLevel="0" collapsed="false">
      <c r="A936" s="13"/>
      <c r="B936" s="3"/>
      <c r="C936" s="3"/>
      <c r="D936" s="27"/>
    </row>
    <row r="937" customFormat="false" ht="15.75" hidden="false" customHeight="false" outlineLevel="0" collapsed="false">
      <c r="A937" s="13"/>
      <c r="B937" s="3"/>
      <c r="C937" s="3"/>
      <c r="D937" s="27"/>
    </row>
    <row r="938" customFormat="false" ht="15.75" hidden="false" customHeight="false" outlineLevel="0" collapsed="false">
      <c r="A938" s="13"/>
      <c r="B938" s="3"/>
      <c r="C938" s="3"/>
      <c r="D938" s="27"/>
    </row>
    <row r="939" customFormat="false" ht="15.75" hidden="false" customHeight="false" outlineLevel="0" collapsed="false">
      <c r="A939" s="13"/>
      <c r="B939" s="3"/>
      <c r="C939" s="3"/>
      <c r="D939" s="27"/>
    </row>
    <row r="940" customFormat="false" ht="15.75" hidden="false" customHeight="false" outlineLevel="0" collapsed="false">
      <c r="A940" s="13"/>
      <c r="B940" s="3"/>
      <c r="C940" s="3"/>
      <c r="D940" s="27"/>
    </row>
    <row r="941" customFormat="false" ht="15.75" hidden="false" customHeight="false" outlineLevel="0" collapsed="false">
      <c r="A941" s="13"/>
      <c r="B941" s="3"/>
      <c r="C941" s="3"/>
      <c r="D941" s="27"/>
    </row>
    <row r="942" customFormat="false" ht="15.75" hidden="false" customHeight="false" outlineLevel="0" collapsed="false">
      <c r="A942" s="13"/>
      <c r="B942" s="3"/>
      <c r="C942" s="3"/>
      <c r="D942" s="27"/>
    </row>
    <row r="943" customFormat="false" ht="15.75" hidden="false" customHeight="false" outlineLevel="0" collapsed="false">
      <c r="A943" s="13"/>
      <c r="B943" s="3"/>
      <c r="C943" s="3"/>
      <c r="D943" s="27"/>
    </row>
    <row r="944" customFormat="false" ht="15.75" hidden="false" customHeight="false" outlineLevel="0" collapsed="false">
      <c r="A944" s="13"/>
      <c r="B944" s="3"/>
      <c r="C944" s="3"/>
      <c r="D944" s="27"/>
    </row>
    <row r="945" customFormat="false" ht="15.75" hidden="false" customHeight="false" outlineLevel="0" collapsed="false">
      <c r="A945" s="13"/>
      <c r="B945" s="3"/>
      <c r="C945" s="3"/>
      <c r="D945" s="27"/>
    </row>
    <row r="946" customFormat="false" ht="15.75" hidden="false" customHeight="false" outlineLevel="0" collapsed="false">
      <c r="A946" s="13"/>
      <c r="B946" s="3"/>
      <c r="C946" s="3"/>
      <c r="D946" s="27"/>
    </row>
    <row r="947" customFormat="false" ht="15.75" hidden="false" customHeight="false" outlineLevel="0" collapsed="false">
      <c r="A947" s="13"/>
      <c r="B947" s="3"/>
      <c r="C947" s="3"/>
      <c r="D947" s="27"/>
    </row>
    <row r="948" customFormat="false" ht="15.75" hidden="false" customHeight="false" outlineLevel="0" collapsed="false">
      <c r="A948" s="13"/>
      <c r="B948" s="3"/>
      <c r="C948" s="3"/>
      <c r="D948" s="27"/>
    </row>
    <row r="949" customFormat="false" ht="15.75" hidden="false" customHeight="false" outlineLevel="0" collapsed="false">
      <c r="A949" s="13"/>
      <c r="B949" s="3"/>
      <c r="C949" s="3"/>
      <c r="D949" s="27"/>
    </row>
    <row r="950" customFormat="false" ht="15.75" hidden="false" customHeight="false" outlineLevel="0" collapsed="false">
      <c r="A950" s="13"/>
      <c r="B950" s="3"/>
      <c r="C950" s="3"/>
      <c r="D950" s="27"/>
    </row>
    <row r="951" customFormat="false" ht="15.75" hidden="false" customHeight="false" outlineLevel="0" collapsed="false">
      <c r="A951" s="13"/>
      <c r="B951" s="3"/>
      <c r="C951" s="3"/>
      <c r="D951" s="27"/>
    </row>
    <row r="952" customFormat="false" ht="15.75" hidden="false" customHeight="false" outlineLevel="0" collapsed="false">
      <c r="A952" s="13"/>
      <c r="B952" s="3"/>
      <c r="C952" s="3"/>
      <c r="D952" s="27"/>
    </row>
    <row r="953" customFormat="false" ht="15.75" hidden="false" customHeight="false" outlineLevel="0" collapsed="false">
      <c r="A953" s="13"/>
      <c r="B953" s="3"/>
      <c r="C953" s="3"/>
      <c r="D953" s="27"/>
    </row>
    <row r="954" customFormat="false" ht="15.75" hidden="false" customHeight="false" outlineLevel="0" collapsed="false">
      <c r="A954" s="13"/>
      <c r="B954" s="3"/>
      <c r="C954" s="3"/>
      <c r="D954" s="27"/>
    </row>
    <row r="955" customFormat="false" ht="15.75" hidden="false" customHeight="false" outlineLevel="0" collapsed="false">
      <c r="A955" s="13"/>
      <c r="B955" s="3"/>
      <c r="C955" s="3"/>
      <c r="D955" s="27"/>
    </row>
    <row r="956" customFormat="false" ht="15.75" hidden="false" customHeight="false" outlineLevel="0" collapsed="false">
      <c r="A956" s="13"/>
      <c r="B956" s="3"/>
      <c r="C956" s="3"/>
      <c r="D956" s="27"/>
    </row>
    <row r="957" customFormat="false" ht="15.75" hidden="false" customHeight="false" outlineLevel="0" collapsed="false">
      <c r="A957" s="13"/>
      <c r="B957" s="3"/>
      <c r="C957" s="3"/>
      <c r="D957" s="27"/>
    </row>
    <row r="958" customFormat="false" ht="15.75" hidden="false" customHeight="false" outlineLevel="0" collapsed="false">
      <c r="A958" s="13"/>
      <c r="B958" s="3"/>
      <c r="C958" s="3"/>
      <c r="D958" s="27"/>
    </row>
    <row r="959" customFormat="false" ht="15.75" hidden="false" customHeight="false" outlineLevel="0" collapsed="false">
      <c r="A959" s="13"/>
      <c r="B959" s="3"/>
      <c r="C959" s="3"/>
      <c r="D959" s="27"/>
    </row>
    <row r="960" customFormat="false" ht="15.75" hidden="false" customHeight="false" outlineLevel="0" collapsed="false">
      <c r="A960" s="13"/>
      <c r="B960" s="3"/>
      <c r="C960" s="3"/>
      <c r="D960" s="27"/>
    </row>
    <row r="961" customFormat="false" ht="15.75" hidden="false" customHeight="false" outlineLevel="0" collapsed="false">
      <c r="A961" s="13"/>
      <c r="B961" s="3"/>
      <c r="C961" s="3"/>
      <c r="D961" s="27"/>
    </row>
    <row r="962" customFormat="false" ht="15.75" hidden="false" customHeight="false" outlineLevel="0" collapsed="false">
      <c r="A962" s="13"/>
      <c r="B962" s="3"/>
      <c r="C962" s="3"/>
      <c r="D962" s="27"/>
    </row>
    <row r="963" customFormat="false" ht="15.75" hidden="false" customHeight="false" outlineLevel="0" collapsed="false">
      <c r="A963" s="13"/>
      <c r="B963" s="3"/>
      <c r="C963" s="3"/>
      <c r="D963" s="27"/>
    </row>
    <row r="964" customFormat="false" ht="15.75" hidden="false" customHeight="false" outlineLevel="0" collapsed="false">
      <c r="A964" s="13"/>
      <c r="B964" s="3"/>
      <c r="C964" s="3"/>
      <c r="D964" s="27"/>
    </row>
    <row r="965" customFormat="false" ht="15.75" hidden="false" customHeight="false" outlineLevel="0" collapsed="false">
      <c r="A965" s="13"/>
      <c r="B965" s="3"/>
      <c r="C965" s="3"/>
      <c r="D965" s="27"/>
    </row>
    <row r="966" customFormat="false" ht="15.75" hidden="false" customHeight="false" outlineLevel="0" collapsed="false">
      <c r="A966" s="13"/>
      <c r="B966" s="3"/>
      <c r="C966" s="3"/>
      <c r="D966" s="27"/>
    </row>
    <row r="967" customFormat="false" ht="15.75" hidden="false" customHeight="false" outlineLevel="0" collapsed="false">
      <c r="A967" s="13"/>
      <c r="B967" s="3"/>
      <c r="C967" s="3"/>
      <c r="D967" s="27"/>
    </row>
    <row r="968" customFormat="false" ht="15.75" hidden="false" customHeight="false" outlineLevel="0" collapsed="false">
      <c r="A968" s="13"/>
      <c r="B968" s="3"/>
      <c r="C968" s="3"/>
      <c r="D968" s="27"/>
    </row>
    <row r="969" customFormat="false" ht="15.75" hidden="false" customHeight="false" outlineLevel="0" collapsed="false">
      <c r="A969" s="13"/>
      <c r="B969" s="3"/>
      <c r="C969" s="3"/>
      <c r="D969" s="27"/>
    </row>
    <row r="970" customFormat="false" ht="15.75" hidden="false" customHeight="false" outlineLevel="0" collapsed="false">
      <c r="A970" s="13"/>
      <c r="B970" s="3"/>
      <c r="C970" s="3"/>
      <c r="D970" s="27"/>
    </row>
    <row r="971" customFormat="false" ht="15.75" hidden="false" customHeight="false" outlineLevel="0" collapsed="false">
      <c r="A971" s="13"/>
      <c r="B971" s="3"/>
      <c r="C971" s="3"/>
      <c r="D971" s="27"/>
    </row>
    <row r="972" customFormat="false" ht="15.75" hidden="false" customHeight="false" outlineLevel="0" collapsed="false">
      <c r="A972" s="13"/>
      <c r="B972" s="3"/>
      <c r="C972" s="3"/>
      <c r="D972" s="27"/>
    </row>
    <row r="973" customFormat="false" ht="15.75" hidden="false" customHeight="false" outlineLevel="0" collapsed="false">
      <c r="A973" s="13"/>
      <c r="B973" s="3"/>
      <c r="C973" s="3"/>
      <c r="D973" s="27"/>
    </row>
    <row r="974" customFormat="false" ht="15.75" hidden="false" customHeight="false" outlineLevel="0" collapsed="false">
      <c r="A974" s="13"/>
      <c r="B974" s="3"/>
      <c r="C974" s="3"/>
      <c r="D974" s="27"/>
    </row>
    <row r="975" customFormat="false" ht="15.75" hidden="false" customHeight="false" outlineLevel="0" collapsed="false">
      <c r="A975" s="13"/>
      <c r="B975" s="3"/>
      <c r="C975" s="3"/>
      <c r="D975" s="27"/>
    </row>
    <row r="976" customFormat="false" ht="15.75" hidden="false" customHeight="false" outlineLevel="0" collapsed="false">
      <c r="A976" s="13"/>
      <c r="B976" s="3"/>
      <c r="C976" s="3"/>
      <c r="D976" s="27"/>
    </row>
    <row r="977" customFormat="false" ht="15.75" hidden="false" customHeight="false" outlineLevel="0" collapsed="false">
      <c r="A977" s="13"/>
      <c r="B977" s="3"/>
      <c r="C977" s="3"/>
      <c r="D977" s="27"/>
    </row>
    <row r="978" customFormat="false" ht="15.75" hidden="false" customHeight="false" outlineLevel="0" collapsed="false">
      <c r="A978" s="13"/>
      <c r="B978" s="3"/>
      <c r="C978" s="3"/>
      <c r="D978" s="27"/>
    </row>
    <row r="979" customFormat="false" ht="15.75" hidden="false" customHeight="false" outlineLevel="0" collapsed="false">
      <c r="A979" s="13"/>
      <c r="B979" s="3"/>
      <c r="C979" s="3"/>
      <c r="D979" s="27"/>
    </row>
    <row r="980" customFormat="false" ht="15.75" hidden="false" customHeight="false" outlineLevel="0" collapsed="false">
      <c r="A980" s="13"/>
      <c r="B980" s="3"/>
      <c r="C980" s="3"/>
      <c r="D980" s="27"/>
    </row>
    <row r="981" customFormat="false" ht="15.75" hidden="false" customHeight="false" outlineLevel="0" collapsed="false">
      <c r="A981" s="13"/>
      <c r="B981" s="3"/>
      <c r="C981" s="3"/>
      <c r="D981" s="27"/>
    </row>
    <row r="982" customFormat="false" ht="15.75" hidden="false" customHeight="false" outlineLevel="0" collapsed="false">
      <c r="A982" s="13"/>
      <c r="B982" s="3"/>
      <c r="C982" s="3"/>
      <c r="D982" s="27"/>
    </row>
    <row r="983" customFormat="false" ht="15.75" hidden="false" customHeight="false" outlineLevel="0" collapsed="false">
      <c r="A983" s="13"/>
      <c r="B983" s="3"/>
      <c r="C983" s="3"/>
      <c r="D983" s="27"/>
    </row>
    <row r="984" customFormat="false" ht="15.75" hidden="false" customHeight="false" outlineLevel="0" collapsed="false">
      <c r="A984" s="13"/>
      <c r="B984" s="3"/>
      <c r="C984" s="3"/>
      <c r="D984" s="27"/>
    </row>
    <row r="985" customFormat="false" ht="15.75" hidden="false" customHeight="false" outlineLevel="0" collapsed="false">
      <c r="A985" s="13"/>
      <c r="B985" s="3"/>
      <c r="C985" s="3"/>
      <c r="D985" s="27"/>
    </row>
    <row r="986" customFormat="false" ht="15.75" hidden="false" customHeight="false" outlineLevel="0" collapsed="false">
      <c r="A986" s="13"/>
      <c r="B986" s="3"/>
      <c r="C986" s="3"/>
      <c r="D986" s="27"/>
    </row>
    <row r="987" customFormat="false" ht="15.75" hidden="false" customHeight="false" outlineLevel="0" collapsed="false">
      <c r="A987" s="13"/>
      <c r="B987" s="3"/>
      <c r="C987" s="3"/>
      <c r="D987" s="27"/>
    </row>
    <row r="988" customFormat="false" ht="15.75" hidden="false" customHeight="false" outlineLevel="0" collapsed="false">
      <c r="A988" s="13"/>
      <c r="B988" s="3"/>
      <c r="C988" s="3"/>
      <c r="D988" s="27"/>
    </row>
    <row r="989" customFormat="false" ht="15.75" hidden="false" customHeight="false" outlineLevel="0" collapsed="false">
      <c r="A989" s="13"/>
      <c r="B989" s="3"/>
      <c r="C989" s="3"/>
      <c r="D989" s="27"/>
    </row>
    <row r="990" customFormat="false" ht="15.75" hidden="false" customHeight="false" outlineLevel="0" collapsed="false">
      <c r="A990" s="13"/>
      <c r="B990" s="3"/>
      <c r="C990" s="3"/>
      <c r="D990" s="27"/>
    </row>
    <row r="991" customFormat="false" ht="15.75" hidden="false" customHeight="false" outlineLevel="0" collapsed="false">
      <c r="A991" s="13"/>
      <c r="B991" s="3"/>
      <c r="C991" s="3"/>
      <c r="D991" s="27"/>
    </row>
    <row r="992" customFormat="false" ht="15.75" hidden="false" customHeight="false" outlineLevel="0" collapsed="false">
      <c r="A992" s="13"/>
      <c r="B992" s="3"/>
      <c r="C992" s="3"/>
      <c r="D992" s="27"/>
    </row>
    <row r="993" customFormat="false" ht="15.75" hidden="false" customHeight="false" outlineLevel="0" collapsed="false">
      <c r="A993" s="13"/>
      <c r="B993" s="3"/>
      <c r="C993" s="3"/>
      <c r="D993" s="27"/>
    </row>
    <row r="994" customFormat="false" ht="15.75" hidden="false" customHeight="false" outlineLevel="0" collapsed="false">
      <c r="A994" s="13"/>
      <c r="B994" s="3"/>
      <c r="C994" s="3"/>
      <c r="D994" s="27"/>
    </row>
    <row r="995" customFormat="false" ht="15.75" hidden="false" customHeight="false" outlineLevel="0" collapsed="false">
      <c r="A995" s="13"/>
      <c r="B995" s="3"/>
      <c r="C995" s="3"/>
      <c r="D995" s="27"/>
    </row>
    <row r="996" customFormat="false" ht="15.75" hidden="false" customHeight="false" outlineLevel="0" collapsed="false">
      <c r="A996" s="13"/>
      <c r="B996" s="3"/>
      <c r="C996" s="3"/>
      <c r="D996" s="27"/>
    </row>
    <row r="997" customFormat="false" ht="15.75" hidden="false" customHeight="false" outlineLevel="0" collapsed="false">
      <c r="A997" s="13"/>
      <c r="B997" s="3"/>
      <c r="C997" s="3"/>
      <c r="D997" s="27"/>
    </row>
    <row r="998" customFormat="false" ht="15.75" hidden="false" customHeight="false" outlineLevel="0" collapsed="false">
      <c r="A998" s="13"/>
      <c r="B998" s="3"/>
      <c r="C998" s="3"/>
      <c r="D998" s="27"/>
    </row>
    <row r="999" customFormat="false" ht="15.75" hidden="false" customHeight="false" outlineLevel="0" collapsed="false">
      <c r="A999" s="13"/>
      <c r="B999" s="3"/>
      <c r="C999" s="3"/>
      <c r="D999" s="27"/>
    </row>
    <row r="1000" customFormat="false" ht="15.75" hidden="false" customHeight="false" outlineLevel="0" collapsed="false">
      <c r="A1000" s="13"/>
      <c r="B1000" s="3"/>
      <c r="C1000" s="3"/>
      <c r="D1000" s="2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7:D39 A1"/>
    </sheetView>
  </sheetViews>
  <sheetFormatPr defaultColWidth="12.6328125" defaultRowHeight="15.75" zeroHeight="false" outlineLevelRow="0" outlineLevelCol="0"/>
  <sheetData>
    <row r="1" customFormat="false" ht="15.75" hidden="false" customHeight="false" outlineLevel="0" collapsed="false">
      <c r="A1" s="3" t="s">
        <v>10755</v>
      </c>
      <c r="B1" s="3" t="s">
        <v>10756</v>
      </c>
      <c r="C1" s="3" t="s">
        <v>10757</v>
      </c>
      <c r="D1" s="3" t="s">
        <v>10758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7:D39 A1"/>
    </sheetView>
  </sheetViews>
  <sheetFormatPr defaultColWidth="12.6328125" defaultRowHeight="15.75" zeroHeight="false" outlineLevelRow="0" outlineLevelCol="0"/>
  <sheetData>
    <row r="1" customFormat="false" ht="15.75" hidden="false" customHeight="false" outlineLevel="0" collapsed="false">
      <c r="A1" s="3" t="s">
        <v>10755</v>
      </c>
      <c r="B1" s="3" t="s">
        <v>10756</v>
      </c>
      <c r="C1" s="3" t="s">
        <v>10757</v>
      </c>
      <c r="D1" s="3" t="s">
        <v>10758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7:D39 A1"/>
    </sheetView>
  </sheetViews>
  <sheetFormatPr defaultColWidth="12.6328125" defaultRowHeight="15.75" zeroHeight="false" outlineLevelRow="0" outlineLevelCol="0"/>
  <sheetData>
    <row r="1" customFormat="false" ht="15.75" hidden="false" customHeight="false" outlineLevel="0" collapsed="false">
      <c r="A1" s="3" t="s">
        <v>10755</v>
      </c>
      <c r="B1" s="3" t="s">
        <v>10756</v>
      </c>
      <c r="C1" s="3" t="s">
        <v>10757</v>
      </c>
      <c r="D1" s="3" t="s">
        <v>10758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7:D39 A1"/>
    </sheetView>
  </sheetViews>
  <sheetFormatPr defaultColWidth="12.6328125" defaultRowHeight="15.75" zeroHeight="false" outlineLevelRow="0" outlineLevelCol="0"/>
  <cols>
    <col collapsed="false" customWidth="true" hidden="false" outlineLevel="0" max="1" min="1" style="0" width="10.38"/>
    <col collapsed="false" customWidth="true" hidden="false" outlineLevel="0" max="2" min="2" style="0" width="32.75"/>
    <col collapsed="false" customWidth="true" hidden="false" outlineLevel="0" max="3" min="3" style="0" width="22.13"/>
  </cols>
  <sheetData>
    <row r="1" customFormat="false" ht="15.75" hidden="false" customHeight="false" outlineLevel="0" collapsed="false">
      <c r="A1" s="5" t="s">
        <v>10755</v>
      </c>
      <c r="B1" s="3" t="s">
        <v>10756</v>
      </c>
      <c r="C1" s="3" t="s">
        <v>10757</v>
      </c>
      <c r="D1" s="3" t="s">
        <v>10758</v>
      </c>
    </row>
    <row r="2" customFormat="false" ht="15.75" hidden="false" customHeight="false" outlineLevel="0" collapsed="false">
      <c r="A2" s="13"/>
      <c r="B2" s="6" t="s">
        <v>17802</v>
      </c>
      <c r="C2" s="3" t="s">
        <v>17803</v>
      </c>
    </row>
    <row r="3" customFormat="false" ht="15.75" hidden="false" customHeight="false" outlineLevel="0" collapsed="false">
      <c r="A3" s="13"/>
      <c r="B3" s="6" t="s">
        <v>17804</v>
      </c>
      <c r="C3" s="3" t="s">
        <v>17805</v>
      </c>
    </row>
    <row r="4" customFormat="false" ht="15.75" hidden="false" customHeight="false" outlineLevel="0" collapsed="false">
      <c r="A4" s="13"/>
      <c r="B4" s="6" t="s">
        <v>17806</v>
      </c>
      <c r="C4" s="33" t="s">
        <v>17807</v>
      </c>
    </row>
    <row r="5" customFormat="false" ht="15.75" hidden="false" customHeight="false" outlineLevel="0" collapsed="false">
      <c r="A5" s="13"/>
      <c r="B5" s="6" t="s">
        <v>17808</v>
      </c>
      <c r="C5" s="3" t="s">
        <v>17377</v>
      </c>
    </row>
    <row r="6" customFormat="false" ht="15.75" hidden="false" customHeight="false" outlineLevel="0" collapsed="false">
      <c r="A6" s="13"/>
      <c r="B6" s="6" t="s">
        <v>17809</v>
      </c>
      <c r="C6" s="3" t="s">
        <v>17810</v>
      </c>
    </row>
    <row r="7" customFormat="false" ht="15.75" hidden="false" customHeight="false" outlineLevel="0" collapsed="false">
      <c r="A7" s="13"/>
      <c r="B7" s="6" t="s">
        <v>17811</v>
      </c>
      <c r="C7" s="3" t="s">
        <v>17812</v>
      </c>
    </row>
    <row r="8" customFormat="false" ht="15.75" hidden="false" customHeight="false" outlineLevel="0" collapsed="false">
      <c r="A8" s="13"/>
      <c r="B8" s="6" t="s">
        <v>17813</v>
      </c>
      <c r="C8" s="3" t="s">
        <v>17814</v>
      </c>
    </row>
    <row r="9" customFormat="false" ht="15.75" hidden="false" customHeight="false" outlineLevel="0" collapsed="false">
      <c r="A9" s="13"/>
      <c r="B9" s="6" t="s">
        <v>17815</v>
      </c>
      <c r="D9" s="3" t="s">
        <v>17816</v>
      </c>
    </row>
    <row r="10" customFormat="false" ht="15.75" hidden="false" customHeight="false" outlineLevel="0" collapsed="false">
      <c r="A10" s="13"/>
      <c r="B10" s="6" t="s">
        <v>17817</v>
      </c>
      <c r="C10" s="3" t="s">
        <v>17818</v>
      </c>
    </row>
    <row r="11" customFormat="false" ht="15.75" hidden="false" customHeight="false" outlineLevel="0" collapsed="false">
      <c r="A11" s="13"/>
      <c r="B11" s="6" t="s">
        <v>17819</v>
      </c>
      <c r="C11" s="3" t="s">
        <v>17820</v>
      </c>
    </row>
    <row r="12" customFormat="false" ht="15.75" hidden="false" customHeight="false" outlineLevel="0" collapsed="false">
      <c r="A12" s="5" t="s">
        <v>17821</v>
      </c>
      <c r="B12" s="6" t="s">
        <v>17822</v>
      </c>
    </row>
    <row r="13" customFormat="false" ht="15.75" hidden="false" customHeight="false" outlineLevel="0" collapsed="false">
      <c r="A13" s="5" t="s">
        <v>17823</v>
      </c>
      <c r="B13" s="6" t="s">
        <v>17824</v>
      </c>
    </row>
    <row r="14" customFormat="false" ht="15.75" hidden="false" customHeight="false" outlineLevel="0" collapsed="false">
      <c r="A14" s="5" t="s">
        <v>17825</v>
      </c>
      <c r="B14" s="6" t="s">
        <v>17824</v>
      </c>
    </row>
    <row r="15" customFormat="false" ht="15.75" hidden="false" customHeight="false" outlineLevel="0" collapsed="false">
      <c r="A15" s="5" t="s">
        <v>17826</v>
      </c>
      <c r="B15" s="6" t="s">
        <v>17827</v>
      </c>
    </row>
    <row r="16" customFormat="false" ht="15.75" hidden="false" customHeight="false" outlineLevel="0" collapsed="false">
      <c r="A16" s="5" t="s">
        <v>17828</v>
      </c>
      <c r="B16" s="6" t="s">
        <v>1818</v>
      </c>
    </row>
    <row r="17" customFormat="false" ht="15.75" hidden="false" customHeight="false" outlineLevel="0" collapsed="false">
      <c r="A17" s="5" t="s">
        <v>17829</v>
      </c>
      <c r="B17" s="6" t="s">
        <v>1694</v>
      </c>
    </row>
    <row r="18" customFormat="false" ht="15.75" hidden="false" customHeight="false" outlineLevel="0" collapsed="false">
      <c r="A18" s="5" t="s">
        <v>17830</v>
      </c>
      <c r="B18" s="6" t="s">
        <v>17813</v>
      </c>
    </row>
    <row r="19" customFormat="false" ht="15.75" hidden="false" customHeight="false" outlineLevel="0" collapsed="false">
      <c r="A19" s="5" t="s">
        <v>17831</v>
      </c>
      <c r="B19" s="6" t="s">
        <v>17832</v>
      </c>
    </row>
    <row r="20" customFormat="false" ht="15.75" hidden="false" customHeight="false" outlineLevel="0" collapsed="false">
      <c r="A20" s="5" t="s">
        <v>17833</v>
      </c>
      <c r="B20" s="6" t="s">
        <v>17834</v>
      </c>
    </row>
    <row r="21" customFormat="false" ht="15.75" hidden="false" customHeight="false" outlineLevel="0" collapsed="false">
      <c r="A21" s="5" t="s">
        <v>17835</v>
      </c>
      <c r="B21" s="6" t="s">
        <v>17836</v>
      </c>
    </row>
    <row r="22" customFormat="false" ht="15.75" hidden="false" customHeight="false" outlineLevel="0" collapsed="false">
      <c r="A22" s="5" t="s">
        <v>17837</v>
      </c>
      <c r="B22" s="6" t="s">
        <v>17838</v>
      </c>
    </row>
    <row r="23" customFormat="false" ht="15.75" hidden="false" customHeight="false" outlineLevel="0" collapsed="false">
      <c r="A23" s="5" t="s">
        <v>17839</v>
      </c>
      <c r="B23" s="6" t="s">
        <v>17840</v>
      </c>
    </row>
    <row r="24" customFormat="false" ht="15.75" hidden="false" customHeight="false" outlineLevel="0" collapsed="false">
      <c r="A24" s="5" t="s">
        <v>17841</v>
      </c>
      <c r="B24" s="6" t="s">
        <v>17842</v>
      </c>
    </row>
    <row r="25" customFormat="false" ht="15.75" hidden="false" customHeight="false" outlineLevel="0" collapsed="false">
      <c r="A25" s="5" t="s">
        <v>17843</v>
      </c>
      <c r="B25" s="6" t="s">
        <v>17844</v>
      </c>
    </row>
    <row r="26" customFormat="false" ht="15.75" hidden="false" customHeight="false" outlineLevel="0" collapsed="false">
      <c r="A26" s="5" t="s">
        <v>17845</v>
      </c>
      <c r="B26" s="6" t="s">
        <v>17846</v>
      </c>
    </row>
    <row r="27" customFormat="false" ht="15.75" hidden="false" customHeight="false" outlineLevel="0" collapsed="false">
      <c r="A27" s="5" t="s">
        <v>17847</v>
      </c>
      <c r="B27" s="6" t="s">
        <v>17848</v>
      </c>
    </row>
    <row r="28" customFormat="false" ht="15.75" hidden="false" customHeight="false" outlineLevel="0" collapsed="false">
      <c r="A28" s="5" t="s">
        <v>17849</v>
      </c>
      <c r="B28" s="6" t="s">
        <v>17850</v>
      </c>
    </row>
    <row r="29" customFormat="false" ht="15.75" hidden="false" customHeight="false" outlineLevel="0" collapsed="false">
      <c r="A29" s="5" t="s">
        <v>17851</v>
      </c>
      <c r="B29" s="6" t="s">
        <v>17852</v>
      </c>
    </row>
    <row r="30" customFormat="false" ht="15.75" hidden="false" customHeight="false" outlineLevel="0" collapsed="false">
      <c r="A30" s="5" t="s">
        <v>17853</v>
      </c>
      <c r="B30" s="6" t="s">
        <v>17854</v>
      </c>
    </row>
    <row r="31" customFormat="false" ht="15.75" hidden="false" customHeight="false" outlineLevel="0" collapsed="false">
      <c r="A31" s="5" t="s">
        <v>17855</v>
      </c>
      <c r="B31" s="6" t="s">
        <v>17856</v>
      </c>
    </row>
    <row r="32" customFormat="false" ht="15.75" hidden="false" customHeight="false" outlineLevel="0" collapsed="false">
      <c r="A32" s="5" t="s">
        <v>17857</v>
      </c>
      <c r="B32" s="6" t="s">
        <v>17858</v>
      </c>
    </row>
    <row r="33" customFormat="false" ht="15.75" hidden="false" customHeight="false" outlineLevel="0" collapsed="false">
      <c r="A33" s="5" t="s">
        <v>17859</v>
      </c>
      <c r="B33" s="6" t="s">
        <v>17860</v>
      </c>
    </row>
    <row r="34" customFormat="false" ht="15.75" hidden="false" customHeight="false" outlineLevel="0" collapsed="false">
      <c r="A34" s="5" t="s">
        <v>17861</v>
      </c>
      <c r="B34" s="6" t="s">
        <v>17862</v>
      </c>
    </row>
    <row r="35" customFormat="false" ht="15.75" hidden="false" customHeight="false" outlineLevel="0" collapsed="false">
      <c r="A35" s="5" t="s">
        <v>17863</v>
      </c>
      <c r="B35" s="6" t="s">
        <v>17864</v>
      </c>
    </row>
    <row r="36" customFormat="false" ht="15.75" hidden="false" customHeight="false" outlineLevel="0" collapsed="false">
      <c r="A36" s="5" t="s">
        <v>17865</v>
      </c>
      <c r="B36" s="6" t="s">
        <v>17866</v>
      </c>
    </row>
    <row r="37" customFormat="false" ht="15.75" hidden="false" customHeight="false" outlineLevel="0" collapsed="false">
      <c r="A37" s="5" t="s">
        <v>17867</v>
      </c>
      <c r="B37" s="6" t="s">
        <v>17868</v>
      </c>
    </row>
    <row r="38" customFormat="false" ht="15.75" hidden="false" customHeight="false" outlineLevel="0" collapsed="false">
      <c r="A38" s="5" t="s">
        <v>17869</v>
      </c>
      <c r="B38" s="6" t="s">
        <v>17817</v>
      </c>
    </row>
    <row r="39" customFormat="false" ht="15.75" hidden="false" customHeight="false" outlineLevel="0" collapsed="false">
      <c r="A39" s="5" t="s">
        <v>17870</v>
      </c>
      <c r="B39" s="6" t="s">
        <v>17819</v>
      </c>
    </row>
    <row r="40" customFormat="false" ht="15.75" hidden="false" customHeight="false" outlineLevel="0" collapsed="false">
      <c r="A40" s="5" t="s">
        <v>17871</v>
      </c>
    </row>
    <row r="41" customFormat="false" ht="15.75" hidden="false" customHeight="false" outlineLevel="0" collapsed="false">
      <c r="A41" s="5" t="s">
        <v>17872</v>
      </c>
      <c r="B41" s="6" t="s">
        <v>17873</v>
      </c>
    </row>
    <row r="42" customFormat="false" ht="15.75" hidden="false" customHeight="false" outlineLevel="0" collapsed="false">
      <c r="A42" s="5" t="s">
        <v>17874</v>
      </c>
      <c r="B42" s="6" t="s">
        <v>17875</v>
      </c>
    </row>
    <row r="43" customFormat="false" ht="15.75" hidden="false" customHeight="false" outlineLevel="0" collapsed="false">
      <c r="A43" s="5" t="s">
        <v>17876</v>
      </c>
    </row>
    <row r="44" customFormat="false" ht="15.75" hidden="false" customHeight="false" outlineLevel="0" collapsed="false">
      <c r="A44" s="5" t="s">
        <v>17877</v>
      </c>
      <c r="B44" s="6" t="s">
        <v>17878</v>
      </c>
    </row>
    <row r="45" customFormat="false" ht="15.75" hidden="false" customHeight="false" outlineLevel="0" collapsed="false">
      <c r="A45" s="5" t="s">
        <v>17879</v>
      </c>
    </row>
    <row r="46" customFormat="false" ht="15.75" hidden="false" customHeight="false" outlineLevel="0" collapsed="false">
      <c r="A46" s="5" t="s">
        <v>17880</v>
      </c>
      <c r="B46" s="6" t="s">
        <v>17881</v>
      </c>
    </row>
    <row r="47" customFormat="false" ht="15.75" hidden="false" customHeight="false" outlineLevel="0" collapsed="false">
      <c r="A47" s="5" t="s">
        <v>17882</v>
      </c>
      <c r="B47" s="6" t="s">
        <v>17883</v>
      </c>
    </row>
    <row r="48" customFormat="false" ht="15.75" hidden="false" customHeight="false" outlineLevel="0" collapsed="false">
      <c r="A48" s="5" t="s">
        <v>17884</v>
      </c>
      <c r="B48" s="6" t="s">
        <v>17885</v>
      </c>
    </row>
    <row r="49" customFormat="false" ht="15.75" hidden="false" customHeight="false" outlineLevel="0" collapsed="false">
      <c r="A49" s="5" t="s">
        <v>17886</v>
      </c>
      <c r="B49" s="6" t="s">
        <v>17887</v>
      </c>
    </row>
    <row r="50" customFormat="false" ht="15.75" hidden="false" customHeight="false" outlineLevel="0" collapsed="false">
      <c r="A50" s="5" t="s">
        <v>17888</v>
      </c>
      <c r="B50" s="6" t="s">
        <v>17889</v>
      </c>
    </row>
    <row r="51" customFormat="false" ht="15.75" hidden="false" customHeight="false" outlineLevel="0" collapsed="false">
      <c r="A51" s="5" t="s">
        <v>17890</v>
      </c>
      <c r="B51" s="6" t="s">
        <v>17891</v>
      </c>
    </row>
    <row r="52" customFormat="false" ht="15.75" hidden="false" customHeight="false" outlineLevel="0" collapsed="false">
      <c r="A52" s="5" t="s">
        <v>17892</v>
      </c>
      <c r="B52" s="6" t="s">
        <v>17893</v>
      </c>
    </row>
    <row r="53" customFormat="false" ht="15.75" hidden="false" customHeight="false" outlineLevel="0" collapsed="false">
      <c r="A53" s="5" t="s">
        <v>17894</v>
      </c>
      <c r="B53" s="6" t="s">
        <v>17895</v>
      </c>
    </row>
    <row r="54" customFormat="false" ht="15.75" hidden="false" customHeight="false" outlineLevel="0" collapsed="false">
      <c r="A54" s="5" t="s">
        <v>17896</v>
      </c>
      <c r="B54" s="6" t="s">
        <v>17897</v>
      </c>
    </row>
    <row r="55" customFormat="false" ht="15.75" hidden="false" customHeight="false" outlineLevel="0" collapsed="false">
      <c r="A55" s="5" t="s">
        <v>17898</v>
      </c>
      <c r="B55" s="6" t="s">
        <v>17899</v>
      </c>
    </row>
    <row r="56" customFormat="false" ht="15.75" hidden="false" customHeight="false" outlineLevel="0" collapsed="false">
      <c r="A56" s="5" t="s">
        <v>17900</v>
      </c>
      <c r="B56" s="6" t="s">
        <v>17901</v>
      </c>
    </row>
    <row r="57" customFormat="false" ht="15.75" hidden="false" customHeight="false" outlineLevel="0" collapsed="false">
      <c r="A57" s="5" t="s">
        <v>17902</v>
      </c>
      <c r="B57" s="6" t="s">
        <v>17903</v>
      </c>
    </row>
    <row r="58" customFormat="false" ht="15.75" hidden="false" customHeight="false" outlineLevel="0" collapsed="false">
      <c r="A58" s="5" t="s">
        <v>17904</v>
      </c>
      <c r="B58" s="6" t="s">
        <v>17905</v>
      </c>
    </row>
    <row r="59" customFormat="false" ht="15.75" hidden="false" customHeight="false" outlineLevel="0" collapsed="false">
      <c r="A59" s="5" t="s">
        <v>17906</v>
      </c>
      <c r="B59" s="6" t="s">
        <v>17907</v>
      </c>
    </row>
    <row r="60" customFormat="false" ht="15.75" hidden="false" customHeight="false" outlineLevel="0" collapsed="false">
      <c r="A60" s="5" t="s">
        <v>17908</v>
      </c>
      <c r="B60" s="6" t="s">
        <v>17909</v>
      </c>
    </row>
    <row r="61" customFormat="false" ht="15.75" hidden="false" customHeight="false" outlineLevel="0" collapsed="false">
      <c r="A61" s="5" t="s">
        <v>17910</v>
      </c>
      <c r="B61" s="6" t="s">
        <v>17911</v>
      </c>
    </row>
    <row r="62" customFormat="false" ht="15.75" hidden="false" customHeight="false" outlineLevel="0" collapsed="false">
      <c r="A62" s="5" t="s">
        <v>17912</v>
      </c>
      <c r="B62" s="6" t="s">
        <v>17913</v>
      </c>
    </row>
    <row r="63" customFormat="false" ht="15.75" hidden="false" customHeight="false" outlineLevel="0" collapsed="false">
      <c r="A63" s="5" t="s">
        <v>17914</v>
      </c>
      <c r="B63" s="6" t="s">
        <v>17915</v>
      </c>
    </row>
    <row r="64" customFormat="false" ht="15.75" hidden="false" customHeight="false" outlineLevel="0" collapsed="false">
      <c r="A64" s="5" t="s">
        <v>17916</v>
      </c>
      <c r="B64" s="6" t="s">
        <v>17917</v>
      </c>
    </row>
    <row r="65" customFormat="false" ht="15.75" hidden="false" customHeight="false" outlineLevel="0" collapsed="false">
      <c r="A65" s="5" t="s">
        <v>17918</v>
      </c>
      <c r="B65" s="6" t="s">
        <v>17919</v>
      </c>
    </row>
    <row r="66" customFormat="false" ht="15.75" hidden="false" customHeight="false" outlineLevel="0" collapsed="false">
      <c r="A66" s="5" t="s">
        <v>17920</v>
      </c>
      <c r="B66" s="6" t="s">
        <v>17921</v>
      </c>
    </row>
    <row r="67" customFormat="false" ht="15.75" hidden="false" customHeight="false" outlineLevel="0" collapsed="false">
      <c r="A67" s="5" t="s">
        <v>17922</v>
      </c>
      <c r="B67" s="6" t="s">
        <v>17923</v>
      </c>
    </row>
    <row r="68" customFormat="false" ht="15.75" hidden="false" customHeight="false" outlineLevel="0" collapsed="false">
      <c r="A68" s="5" t="s">
        <v>17924</v>
      </c>
      <c r="B68" s="6" t="s">
        <v>17925</v>
      </c>
    </row>
    <row r="69" customFormat="false" ht="15.75" hidden="false" customHeight="false" outlineLevel="0" collapsed="false">
      <c r="A69" s="5" t="s">
        <v>17926</v>
      </c>
      <c r="B69" s="3" t="s">
        <v>17927</v>
      </c>
    </row>
    <row r="70" customFormat="false" ht="15.75" hidden="false" customHeight="false" outlineLevel="0" collapsed="false">
      <c r="A70" s="5" t="s">
        <v>17928</v>
      </c>
      <c r="B70" s="6" t="s">
        <v>17929</v>
      </c>
    </row>
    <row r="71" customFormat="false" ht="15.75" hidden="false" customHeight="false" outlineLevel="0" collapsed="false">
      <c r="A71" s="5" t="s">
        <v>17930</v>
      </c>
      <c r="B71" s="6" t="s">
        <v>17931</v>
      </c>
    </row>
    <row r="72" customFormat="false" ht="15.75" hidden="false" customHeight="false" outlineLevel="0" collapsed="false">
      <c r="A72" s="5" t="s">
        <v>17932</v>
      </c>
      <c r="B72" s="6" t="s">
        <v>17933</v>
      </c>
    </row>
    <row r="73" customFormat="false" ht="15.75" hidden="false" customHeight="false" outlineLevel="0" collapsed="false">
      <c r="A73" s="5" t="s">
        <v>17934</v>
      </c>
      <c r="B73" s="6" t="s">
        <v>17925</v>
      </c>
    </row>
    <row r="74" customFormat="false" ht="15.75" hidden="false" customHeight="false" outlineLevel="0" collapsed="false">
      <c r="A74" s="5" t="s">
        <v>17935</v>
      </c>
      <c r="B74" s="3" t="s">
        <v>17927</v>
      </c>
    </row>
    <row r="75" customFormat="false" ht="15.75" hidden="false" customHeight="false" outlineLevel="0" collapsed="false">
      <c r="A75" s="5" t="s">
        <v>17936</v>
      </c>
      <c r="B75" s="6" t="s">
        <v>17937</v>
      </c>
    </row>
    <row r="76" customFormat="false" ht="15.75" hidden="false" customHeight="false" outlineLevel="0" collapsed="false">
      <c r="A76" s="13"/>
    </row>
    <row r="77" customFormat="false" ht="15.75" hidden="false" customHeight="false" outlineLevel="0" collapsed="false">
      <c r="A77" s="13"/>
    </row>
    <row r="78" customFormat="false" ht="15.75" hidden="false" customHeight="false" outlineLevel="0" collapsed="false">
      <c r="A78" s="13"/>
    </row>
    <row r="79" customFormat="false" ht="15.75" hidden="false" customHeight="false" outlineLevel="0" collapsed="false">
      <c r="A79" s="13"/>
    </row>
    <row r="80" customFormat="false" ht="15.75" hidden="false" customHeight="false" outlineLevel="0" collapsed="false">
      <c r="A80" s="13"/>
    </row>
    <row r="81" customFormat="false" ht="15.75" hidden="false" customHeight="false" outlineLevel="0" collapsed="false">
      <c r="A81" s="13"/>
    </row>
    <row r="82" customFormat="false" ht="15.75" hidden="false" customHeight="false" outlineLevel="0" collapsed="false">
      <c r="A82" s="13"/>
    </row>
    <row r="83" customFormat="false" ht="15.75" hidden="false" customHeight="false" outlineLevel="0" collapsed="false">
      <c r="A83" s="13"/>
    </row>
    <row r="84" customFormat="false" ht="15.75" hidden="false" customHeight="false" outlineLevel="0" collapsed="false">
      <c r="A84" s="13"/>
    </row>
    <row r="85" customFormat="false" ht="15.75" hidden="false" customHeight="false" outlineLevel="0" collapsed="false">
      <c r="A85" s="13"/>
    </row>
    <row r="86" customFormat="false" ht="15.75" hidden="false" customHeight="false" outlineLevel="0" collapsed="false">
      <c r="A86" s="13"/>
    </row>
    <row r="87" customFormat="false" ht="15.75" hidden="false" customHeight="false" outlineLevel="0" collapsed="false">
      <c r="A87" s="13"/>
    </row>
    <row r="88" customFormat="false" ht="15.75" hidden="false" customHeight="false" outlineLevel="0" collapsed="false">
      <c r="A88" s="13"/>
    </row>
    <row r="89" customFormat="false" ht="15.75" hidden="false" customHeight="false" outlineLevel="0" collapsed="false">
      <c r="A89" s="13"/>
    </row>
    <row r="90" customFormat="false" ht="15.75" hidden="false" customHeight="false" outlineLevel="0" collapsed="false">
      <c r="A90" s="13"/>
    </row>
    <row r="91" customFormat="false" ht="15.75" hidden="false" customHeight="false" outlineLevel="0" collapsed="false">
      <c r="A91" s="13"/>
    </row>
    <row r="92" customFormat="false" ht="15.75" hidden="false" customHeight="false" outlineLevel="0" collapsed="false">
      <c r="A92" s="13"/>
    </row>
    <row r="93" customFormat="false" ht="15.75" hidden="false" customHeight="false" outlineLevel="0" collapsed="false">
      <c r="A93" s="13"/>
    </row>
    <row r="94" customFormat="false" ht="15.75" hidden="false" customHeight="false" outlineLevel="0" collapsed="false">
      <c r="A94" s="13"/>
    </row>
    <row r="95" customFormat="false" ht="15.75" hidden="false" customHeight="false" outlineLevel="0" collapsed="false">
      <c r="A95" s="13"/>
    </row>
    <row r="96" customFormat="false" ht="15.75" hidden="false" customHeight="false" outlineLevel="0" collapsed="false">
      <c r="A96" s="13"/>
    </row>
    <row r="97" customFormat="false" ht="15.75" hidden="false" customHeight="false" outlineLevel="0" collapsed="false">
      <c r="A97" s="13"/>
    </row>
    <row r="98" customFormat="false" ht="15.75" hidden="false" customHeight="false" outlineLevel="0" collapsed="false">
      <c r="A98" s="13"/>
    </row>
    <row r="99" customFormat="false" ht="15.75" hidden="false" customHeight="false" outlineLevel="0" collapsed="false">
      <c r="A99" s="13"/>
    </row>
    <row r="100" customFormat="false" ht="15.75" hidden="false" customHeight="false" outlineLevel="0" collapsed="false">
      <c r="A100" s="13"/>
    </row>
    <row r="101" customFormat="false" ht="15.75" hidden="false" customHeight="false" outlineLevel="0" collapsed="false">
      <c r="A101" s="13"/>
    </row>
    <row r="102" customFormat="false" ht="15.75" hidden="false" customHeight="false" outlineLevel="0" collapsed="false">
      <c r="A102" s="13"/>
    </row>
    <row r="103" customFormat="false" ht="15.75" hidden="false" customHeight="false" outlineLevel="0" collapsed="false">
      <c r="A103" s="13"/>
    </row>
    <row r="104" customFormat="false" ht="15.75" hidden="false" customHeight="false" outlineLevel="0" collapsed="false">
      <c r="A104" s="13"/>
    </row>
    <row r="105" customFormat="false" ht="15.75" hidden="false" customHeight="false" outlineLevel="0" collapsed="false">
      <c r="A105" s="13"/>
    </row>
    <row r="106" customFormat="false" ht="15.75" hidden="false" customHeight="false" outlineLevel="0" collapsed="false">
      <c r="A106" s="13"/>
    </row>
    <row r="107" customFormat="false" ht="15.75" hidden="false" customHeight="false" outlineLevel="0" collapsed="false">
      <c r="A107" s="13"/>
    </row>
    <row r="108" customFormat="false" ht="15.75" hidden="false" customHeight="false" outlineLevel="0" collapsed="false">
      <c r="A108" s="13"/>
    </row>
    <row r="109" customFormat="false" ht="15.75" hidden="false" customHeight="false" outlineLevel="0" collapsed="false">
      <c r="A109" s="13"/>
    </row>
    <row r="110" customFormat="false" ht="15.75" hidden="false" customHeight="false" outlineLevel="0" collapsed="false">
      <c r="A110" s="13"/>
    </row>
    <row r="111" customFormat="false" ht="15.75" hidden="false" customHeight="false" outlineLevel="0" collapsed="false">
      <c r="A111" s="13"/>
    </row>
    <row r="112" customFormat="false" ht="15.75" hidden="false" customHeight="false" outlineLevel="0" collapsed="false">
      <c r="A112" s="13"/>
    </row>
    <row r="113" customFormat="false" ht="15.75" hidden="false" customHeight="false" outlineLevel="0" collapsed="false">
      <c r="A113" s="13"/>
    </row>
    <row r="114" customFormat="false" ht="15.75" hidden="false" customHeight="false" outlineLevel="0" collapsed="false">
      <c r="A114" s="13"/>
    </row>
    <row r="115" customFormat="false" ht="15.75" hidden="false" customHeight="false" outlineLevel="0" collapsed="false">
      <c r="A115" s="13"/>
    </row>
    <row r="116" customFormat="false" ht="15.75" hidden="false" customHeight="false" outlineLevel="0" collapsed="false">
      <c r="A116" s="13"/>
    </row>
    <row r="117" customFormat="false" ht="15.75" hidden="false" customHeight="false" outlineLevel="0" collapsed="false">
      <c r="A117" s="13"/>
    </row>
    <row r="118" customFormat="false" ht="15.75" hidden="false" customHeight="false" outlineLevel="0" collapsed="false">
      <c r="A118" s="13"/>
    </row>
    <row r="119" customFormat="false" ht="15.75" hidden="false" customHeight="false" outlineLevel="0" collapsed="false">
      <c r="A119" s="13"/>
    </row>
    <row r="120" customFormat="false" ht="15.75" hidden="false" customHeight="false" outlineLevel="0" collapsed="false">
      <c r="A120" s="13"/>
    </row>
    <row r="121" customFormat="false" ht="15.75" hidden="false" customHeight="false" outlineLevel="0" collapsed="false">
      <c r="A121" s="13"/>
    </row>
    <row r="122" customFormat="false" ht="15.75" hidden="false" customHeight="false" outlineLevel="0" collapsed="false">
      <c r="A122" s="13"/>
    </row>
    <row r="123" customFormat="false" ht="15.75" hidden="false" customHeight="false" outlineLevel="0" collapsed="false">
      <c r="A123" s="13"/>
    </row>
    <row r="124" customFormat="false" ht="15.75" hidden="false" customHeight="false" outlineLevel="0" collapsed="false">
      <c r="A124" s="13"/>
    </row>
    <row r="125" customFormat="false" ht="15.75" hidden="false" customHeight="false" outlineLevel="0" collapsed="false">
      <c r="A125" s="13"/>
    </row>
    <row r="126" customFormat="false" ht="15.75" hidden="false" customHeight="false" outlineLevel="0" collapsed="false">
      <c r="A126" s="13"/>
    </row>
    <row r="127" customFormat="false" ht="15.75" hidden="false" customHeight="false" outlineLevel="0" collapsed="false">
      <c r="A127" s="13"/>
    </row>
    <row r="128" customFormat="false" ht="15.75" hidden="false" customHeight="false" outlineLevel="0" collapsed="false">
      <c r="A128" s="13"/>
    </row>
    <row r="129" customFormat="false" ht="15.75" hidden="false" customHeight="false" outlineLevel="0" collapsed="false">
      <c r="A129" s="13"/>
    </row>
    <row r="130" customFormat="false" ht="15.75" hidden="false" customHeight="false" outlineLevel="0" collapsed="false">
      <c r="A130" s="13"/>
    </row>
    <row r="131" customFormat="false" ht="15.75" hidden="false" customHeight="false" outlineLevel="0" collapsed="false">
      <c r="A131" s="13"/>
    </row>
    <row r="132" customFormat="false" ht="15.75" hidden="false" customHeight="false" outlineLevel="0" collapsed="false">
      <c r="A132" s="13"/>
    </row>
    <row r="133" customFormat="false" ht="15.75" hidden="false" customHeight="false" outlineLevel="0" collapsed="false">
      <c r="A133" s="13"/>
    </row>
    <row r="134" customFormat="false" ht="15.75" hidden="false" customHeight="false" outlineLevel="0" collapsed="false">
      <c r="A134" s="13"/>
    </row>
    <row r="135" customFormat="false" ht="15.75" hidden="false" customHeight="false" outlineLevel="0" collapsed="false">
      <c r="A135" s="13"/>
    </row>
    <row r="136" customFormat="false" ht="15.75" hidden="false" customHeight="false" outlineLevel="0" collapsed="false">
      <c r="A136" s="13"/>
    </row>
    <row r="137" customFormat="false" ht="15.75" hidden="false" customHeight="false" outlineLevel="0" collapsed="false">
      <c r="A137" s="13"/>
    </row>
    <row r="138" customFormat="false" ht="15.75" hidden="false" customHeight="false" outlineLevel="0" collapsed="false">
      <c r="A138" s="13"/>
    </row>
    <row r="139" customFormat="false" ht="15.75" hidden="false" customHeight="false" outlineLevel="0" collapsed="false">
      <c r="A139" s="13"/>
    </row>
    <row r="140" customFormat="false" ht="15.75" hidden="false" customHeight="false" outlineLevel="0" collapsed="false">
      <c r="A140" s="13"/>
    </row>
    <row r="141" customFormat="false" ht="15.75" hidden="false" customHeight="false" outlineLevel="0" collapsed="false">
      <c r="A141" s="13"/>
    </row>
    <row r="142" customFormat="false" ht="15.75" hidden="false" customHeight="false" outlineLevel="0" collapsed="false">
      <c r="A142" s="13"/>
    </row>
    <row r="143" customFormat="false" ht="15.75" hidden="false" customHeight="false" outlineLevel="0" collapsed="false">
      <c r="A143" s="13"/>
    </row>
    <row r="144" customFormat="false" ht="15.75" hidden="false" customHeight="false" outlineLevel="0" collapsed="false">
      <c r="A144" s="13"/>
    </row>
    <row r="145" customFormat="false" ht="15.75" hidden="false" customHeight="false" outlineLevel="0" collapsed="false">
      <c r="A145" s="13"/>
    </row>
    <row r="146" customFormat="false" ht="15.75" hidden="false" customHeight="false" outlineLevel="0" collapsed="false">
      <c r="A146" s="13"/>
    </row>
    <row r="147" customFormat="false" ht="15.75" hidden="false" customHeight="false" outlineLevel="0" collapsed="false">
      <c r="A147" s="13"/>
    </row>
    <row r="148" customFormat="false" ht="15.75" hidden="false" customHeight="false" outlineLevel="0" collapsed="false">
      <c r="A148" s="13"/>
    </row>
    <row r="149" customFormat="false" ht="15.75" hidden="false" customHeight="false" outlineLevel="0" collapsed="false">
      <c r="A149" s="13"/>
    </row>
    <row r="150" customFormat="false" ht="15.75" hidden="false" customHeight="false" outlineLevel="0" collapsed="false">
      <c r="A150" s="13"/>
    </row>
    <row r="151" customFormat="false" ht="15.75" hidden="false" customHeight="false" outlineLevel="0" collapsed="false">
      <c r="A151" s="13"/>
    </row>
    <row r="152" customFormat="false" ht="15.75" hidden="false" customHeight="false" outlineLevel="0" collapsed="false">
      <c r="A152" s="13"/>
    </row>
    <row r="153" customFormat="false" ht="15.75" hidden="false" customHeight="false" outlineLevel="0" collapsed="false">
      <c r="A153" s="13"/>
    </row>
    <row r="154" customFormat="false" ht="15.75" hidden="false" customHeight="false" outlineLevel="0" collapsed="false">
      <c r="A154" s="13"/>
    </row>
    <row r="155" customFormat="false" ht="15.75" hidden="false" customHeight="false" outlineLevel="0" collapsed="false">
      <c r="A155" s="13"/>
    </row>
    <row r="156" customFormat="false" ht="15.75" hidden="false" customHeight="false" outlineLevel="0" collapsed="false">
      <c r="A156" s="13"/>
    </row>
    <row r="157" customFormat="false" ht="15.75" hidden="false" customHeight="false" outlineLevel="0" collapsed="false">
      <c r="A157" s="13"/>
    </row>
    <row r="158" customFormat="false" ht="15.75" hidden="false" customHeight="false" outlineLevel="0" collapsed="false">
      <c r="A158" s="13"/>
    </row>
    <row r="159" customFormat="false" ht="15.75" hidden="false" customHeight="false" outlineLevel="0" collapsed="false">
      <c r="A159" s="13"/>
    </row>
    <row r="160" customFormat="false" ht="15.75" hidden="false" customHeight="false" outlineLevel="0" collapsed="false">
      <c r="A160" s="13"/>
    </row>
    <row r="161" customFormat="false" ht="15.75" hidden="false" customHeight="false" outlineLevel="0" collapsed="false">
      <c r="A161" s="13"/>
    </row>
    <row r="162" customFormat="false" ht="15.75" hidden="false" customHeight="false" outlineLevel="0" collapsed="false">
      <c r="A162" s="13"/>
    </row>
    <row r="163" customFormat="false" ht="15.75" hidden="false" customHeight="false" outlineLevel="0" collapsed="false">
      <c r="A163" s="13"/>
    </row>
    <row r="164" customFormat="false" ht="15.75" hidden="false" customHeight="false" outlineLevel="0" collapsed="false">
      <c r="A164" s="13"/>
    </row>
    <row r="165" customFormat="false" ht="15.75" hidden="false" customHeight="false" outlineLevel="0" collapsed="false">
      <c r="A165" s="13"/>
    </row>
    <row r="166" customFormat="false" ht="15.75" hidden="false" customHeight="false" outlineLevel="0" collapsed="false">
      <c r="A166" s="13"/>
    </row>
    <row r="167" customFormat="false" ht="15.75" hidden="false" customHeight="false" outlineLevel="0" collapsed="false">
      <c r="A167" s="13"/>
    </row>
    <row r="168" customFormat="false" ht="15.75" hidden="false" customHeight="false" outlineLevel="0" collapsed="false">
      <c r="A168" s="13"/>
    </row>
    <row r="169" customFormat="false" ht="15.75" hidden="false" customHeight="false" outlineLevel="0" collapsed="false">
      <c r="A169" s="13"/>
    </row>
    <row r="170" customFormat="false" ht="15.75" hidden="false" customHeight="false" outlineLevel="0" collapsed="false">
      <c r="A170" s="13"/>
    </row>
    <row r="171" customFormat="false" ht="15.75" hidden="false" customHeight="false" outlineLevel="0" collapsed="false">
      <c r="A171" s="13"/>
    </row>
    <row r="172" customFormat="false" ht="15.75" hidden="false" customHeight="false" outlineLevel="0" collapsed="false">
      <c r="A172" s="13"/>
    </row>
    <row r="173" customFormat="false" ht="15.75" hidden="false" customHeight="false" outlineLevel="0" collapsed="false">
      <c r="A173" s="13"/>
    </row>
    <row r="174" customFormat="false" ht="15.75" hidden="false" customHeight="false" outlineLevel="0" collapsed="false">
      <c r="A174" s="13"/>
    </row>
    <row r="175" customFormat="false" ht="15.75" hidden="false" customHeight="false" outlineLevel="0" collapsed="false">
      <c r="A175" s="13"/>
    </row>
    <row r="176" customFormat="false" ht="15.75" hidden="false" customHeight="false" outlineLevel="0" collapsed="false">
      <c r="A176" s="13"/>
    </row>
    <row r="177" customFormat="false" ht="15.75" hidden="false" customHeight="false" outlineLevel="0" collapsed="false">
      <c r="A177" s="13"/>
    </row>
    <row r="178" customFormat="false" ht="15.75" hidden="false" customHeight="false" outlineLevel="0" collapsed="false">
      <c r="A178" s="13"/>
    </row>
    <row r="179" customFormat="false" ht="15.75" hidden="false" customHeight="false" outlineLevel="0" collapsed="false">
      <c r="A179" s="13"/>
    </row>
    <row r="180" customFormat="false" ht="15.75" hidden="false" customHeight="false" outlineLevel="0" collapsed="false">
      <c r="A180" s="13"/>
    </row>
    <row r="181" customFormat="false" ht="15.75" hidden="false" customHeight="false" outlineLevel="0" collapsed="false">
      <c r="A181" s="13"/>
    </row>
    <row r="182" customFormat="false" ht="15.75" hidden="false" customHeight="false" outlineLevel="0" collapsed="false">
      <c r="A182" s="13"/>
    </row>
    <row r="183" customFormat="false" ht="15.75" hidden="false" customHeight="false" outlineLevel="0" collapsed="false">
      <c r="A183" s="13"/>
    </row>
    <row r="184" customFormat="false" ht="15.75" hidden="false" customHeight="false" outlineLevel="0" collapsed="false">
      <c r="A184" s="13"/>
    </row>
    <row r="185" customFormat="false" ht="15.75" hidden="false" customHeight="false" outlineLevel="0" collapsed="false">
      <c r="A185" s="13"/>
    </row>
    <row r="186" customFormat="false" ht="15.75" hidden="false" customHeight="false" outlineLevel="0" collapsed="false">
      <c r="A186" s="13"/>
    </row>
    <row r="187" customFormat="false" ht="15.75" hidden="false" customHeight="false" outlineLevel="0" collapsed="false">
      <c r="A187" s="13"/>
    </row>
    <row r="188" customFormat="false" ht="15.75" hidden="false" customHeight="false" outlineLevel="0" collapsed="false">
      <c r="A188" s="13"/>
    </row>
    <row r="189" customFormat="false" ht="15.75" hidden="false" customHeight="false" outlineLevel="0" collapsed="false">
      <c r="A189" s="13"/>
    </row>
    <row r="190" customFormat="false" ht="15.75" hidden="false" customHeight="false" outlineLevel="0" collapsed="false">
      <c r="A190" s="13"/>
    </row>
    <row r="191" customFormat="false" ht="15.75" hidden="false" customHeight="false" outlineLevel="0" collapsed="false">
      <c r="A191" s="13"/>
    </row>
    <row r="192" customFormat="false" ht="15.75" hidden="false" customHeight="false" outlineLevel="0" collapsed="false">
      <c r="A192" s="13"/>
    </row>
    <row r="193" customFormat="false" ht="15.75" hidden="false" customHeight="false" outlineLevel="0" collapsed="false">
      <c r="A193" s="13"/>
    </row>
    <row r="194" customFormat="false" ht="15.75" hidden="false" customHeight="false" outlineLevel="0" collapsed="false">
      <c r="A194" s="13"/>
    </row>
    <row r="195" customFormat="false" ht="15.75" hidden="false" customHeight="false" outlineLevel="0" collapsed="false">
      <c r="A195" s="13"/>
    </row>
    <row r="196" customFormat="false" ht="15.75" hidden="false" customHeight="false" outlineLevel="0" collapsed="false">
      <c r="A196" s="13"/>
    </row>
    <row r="197" customFormat="false" ht="15.75" hidden="false" customHeight="false" outlineLevel="0" collapsed="false">
      <c r="A197" s="13"/>
    </row>
    <row r="198" customFormat="false" ht="15.75" hidden="false" customHeight="false" outlineLevel="0" collapsed="false">
      <c r="A198" s="13"/>
    </row>
    <row r="199" customFormat="false" ht="15.75" hidden="false" customHeight="false" outlineLevel="0" collapsed="false">
      <c r="A199" s="13"/>
    </row>
    <row r="200" customFormat="false" ht="15.75" hidden="false" customHeight="false" outlineLevel="0" collapsed="false">
      <c r="A200" s="13"/>
    </row>
    <row r="201" customFormat="false" ht="15.75" hidden="false" customHeight="false" outlineLevel="0" collapsed="false">
      <c r="A201" s="13"/>
    </row>
    <row r="202" customFormat="false" ht="15.75" hidden="false" customHeight="false" outlineLevel="0" collapsed="false">
      <c r="A202" s="13"/>
    </row>
    <row r="203" customFormat="false" ht="15.75" hidden="false" customHeight="false" outlineLevel="0" collapsed="false">
      <c r="A203" s="13"/>
    </row>
    <row r="204" customFormat="false" ht="15.75" hidden="false" customHeight="false" outlineLevel="0" collapsed="false">
      <c r="A204" s="13"/>
    </row>
    <row r="205" customFormat="false" ht="15.75" hidden="false" customHeight="false" outlineLevel="0" collapsed="false">
      <c r="A205" s="13"/>
    </row>
    <row r="206" customFormat="false" ht="15.75" hidden="false" customHeight="false" outlineLevel="0" collapsed="false">
      <c r="A206" s="13"/>
    </row>
    <row r="207" customFormat="false" ht="15.75" hidden="false" customHeight="false" outlineLevel="0" collapsed="false">
      <c r="A207" s="13"/>
    </row>
    <row r="208" customFormat="false" ht="15.75" hidden="false" customHeight="false" outlineLevel="0" collapsed="false">
      <c r="A208" s="13"/>
    </row>
    <row r="209" customFormat="false" ht="15.75" hidden="false" customHeight="false" outlineLevel="0" collapsed="false">
      <c r="A209" s="13"/>
    </row>
    <row r="210" customFormat="false" ht="15.75" hidden="false" customHeight="false" outlineLevel="0" collapsed="false">
      <c r="A210" s="13"/>
    </row>
    <row r="211" customFormat="false" ht="15.75" hidden="false" customHeight="false" outlineLevel="0" collapsed="false">
      <c r="A211" s="13"/>
    </row>
    <row r="212" customFormat="false" ht="15.75" hidden="false" customHeight="false" outlineLevel="0" collapsed="false">
      <c r="A212" s="13"/>
    </row>
    <row r="213" customFormat="false" ht="15.75" hidden="false" customHeight="false" outlineLevel="0" collapsed="false">
      <c r="A213" s="13"/>
    </row>
    <row r="214" customFormat="false" ht="15.75" hidden="false" customHeight="false" outlineLevel="0" collapsed="false">
      <c r="A214" s="13"/>
    </row>
    <row r="215" customFormat="false" ht="15.75" hidden="false" customHeight="false" outlineLevel="0" collapsed="false">
      <c r="A215" s="13"/>
    </row>
    <row r="216" customFormat="false" ht="15.75" hidden="false" customHeight="false" outlineLevel="0" collapsed="false">
      <c r="A216" s="13"/>
    </row>
    <row r="217" customFormat="false" ht="15.75" hidden="false" customHeight="false" outlineLevel="0" collapsed="false">
      <c r="A217" s="13"/>
    </row>
    <row r="218" customFormat="false" ht="15.75" hidden="false" customHeight="false" outlineLevel="0" collapsed="false">
      <c r="A218" s="13"/>
    </row>
    <row r="219" customFormat="false" ht="15.75" hidden="false" customHeight="false" outlineLevel="0" collapsed="false">
      <c r="A219" s="13"/>
    </row>
    <row r="220" customFormat="false" ht="15.75" hidden="false" customHeight="false" outlineLevel="0" collapsed="false">
      <c r="A220" s="13"/>
    </row>
    <row r="221" customFormat="false" ht="15.75" hidden="false" customHeight="false" outlineLevel="0" collapsed="false">
      <c r="A221" s="13"/>
    </row>
    <row r="222" customFormat="false" ht="15.75" hidden="false" customHeight="false" outlineLevel="0" collapsed="false">
      <c r="A222" s="13"/>
    </row>
    <row r="223" customFormat="false" ht="15.75" hidden="false" customHeight="false" outlineLevel="0" collapsed="false">
      <c r="A223" s="13"/>
    </row>
    <row r="224" customFormat="false" ht="15.75" hidden="false" customHeight="false" outlineLevel="0" collapsed="false">
      <c r="A224" s="13"/>
    </row>
    <row r="225" customFormat="false" ht="15.75" hidden="false" customHeight="false" outlineLevel="0" collapsed="false">
      <c r="A225" s="13"/>
    </row>
    <row r="226" customFormat="false" ht="15.75" hidden="false" customHeight="false" outlineLevel="0" collapsed="false">
      <c r="A226" s="13"/>
    </row>
    <row r="227" customFormat="false" ht="15.75" hidden="false" customHeight="false" outlineLevel="0" collapsed="false">
      <c r="A227" s="13"/>
    </row>
    <row r="228" customFormat="false" ht="15.75" hidden="false" customHeight="false" outlineLevel="0" collapsed="false">
      <c r="A228" s="13"/>
    </row>
    <row r="229" customFormat="false" ht="15.75" hidden="false" customHeight="false" outlineLevel="0" collapsed="false">
      <c r="A229" s="13"/>
    </row>
    <row r="230" customFormat="false" ht="15.75" hidden="false" customHeight="false" outlineLevel="0" collapsed="false">
      <c r="A230" s="13"/>
    </row>
    <row r="231" customFormat="false" ht="15.75" hidden="false" customHeight="false" outlineLevel="0" collapsed="false">
      <c r="A231" s="13"/>
    </row>
    <row r="232" customFormat="false" ht="15.75" hidden="false" customHeight="false" outlineLevel="0" collapsed="false">
      <c r="A232" s="13"/>
    </row>
    <row r="233" customFormat="false" ht="15.75" hidden="false" customHeight="false" outlineLevel="0" collapsed="false">
      <c r="A233" s="13"/>
    </row>
    <row r="234" customFormat="false" ht="15.75" hidden="false" customHeight="false" outlineLevel="0" collapsed="false">
      <c r="A234" s="13"/>
    </row>
    <row r="235" customFormat="false" ht="15.75" hidden="false" customHeight="false" outlineLevel="0" collapsed="false">
      <c r="A235" s="13"/>
    </row>
    <row r="236" customFormat="false" ht="15.75" hidden="false" customHeight="false" outlineLevel="0" collapsed="false">
      <c r="A236" s="13"/>
    </row>
    <row r="237" customFormat="false" ht="15.75" hidden="false" customHeight="false" outlineLevel="0" collapsed="false">
      <c r="A237" s="13"/>
    </row>
    <row r="238" customFormat="false" ht="15.75" hidden="false" customHeight="false" outlineLevel="0" collapsed="false">
      <c r="A238" s="13"/>
    </row>
    <row r="239" customFormat="false" ht="15.75" hidden="false" customHeight="false" outlineLevel="0" collapsed="false">
      <c r="A239" s="13"/>
    </row>
    <row r="240" customFormat="false" ht="15.75" hidden="false" customHeight="false" outlineLevel="0" collapsed="false">
      <c r="A240" s="13"/>
    </row>
    <row r="241" customFormat="false" ht="15.75" hidden="false" customHeight="false" outlineLevel="0" collapsed="false">
      <c r="A241" s="13"/>
    </row>
    <row r="242" customFormat="false" ht="15.75" hidden="false" customHeight="false" outlineLevel="0" collapsed="false">
      <c r="A242" s="13"/>
    </row>
    <row r="243" customFormat="false" ht="15.75" hidden="false" customHeight="false" outlineLevel="0" collapsed="false">
      <c r="A243" s="13"/>
    </row>
    <row r="244" customFormat="false" ht="15.75" hidden="false" customHeight="false" outlineLevel="0" collapsed="false">
      <c r="A244" s="13"/>
    </row>
    <row r="245" customFormat="false" ht="15.75" hidden="false" customHeight="false" outlineLevel="0" collapsed="false">
      <c r="A245" s="13"/>
    </row>
    <row r="246" customFormat="false" ht="15.75" hidden="false" customHeight="false" outlineLevel="0" collapsed="false">
      <c r="A246" s="13"/>
    </row>
    <row r="247" customFormat="false" ht="15.75" hidden="false" customHeight="false" outlineLevel="0" collapsed="false">
      <c r="A247" s="13"/>
    </row>
    <row r="248" customFormat="false" ht="15.75" hidden="false" customHeight="false" outlineLevel="0" collapsed="false">
      <c r="A248" s="13"/>
    </row>
    <row r="249" customFormat="false" ht="15.75" hidden="false" customHeight="false" outlineLevel="0" collapsed="false">
      <c r="A249" s="13"/>
    </row>
    <row r="250" customFormat="false" ht="15.75" hidden="false" customHeight="false" outlineLevel="0" collapsed="false">
      <c r="A250" s="13"/>
    </row>
    <row r="251" customFormat="false" ht="15.75" hidden="false" customHeight="false" outlineLevel="0" collapsed="false">
      <c r="A251" s="13"/>
    </row>
    <row r="252" customFormat="false" ht="15.75" hidden="false" customHeight="false" outlineLevel="0" collapsed="false">
      <c r="A252" s="13"/>
    </row>
    <row r="253" customFormat="false" ht="15.75" hidden="false" customHeight="false" outlineLevel="0" collapsed="false">
      <c r="A253" s="13"/>
    </row>
    <row r="254" customFormat="false" ht="15.75" hidden="false" customHeight="false" outlineLevel="0" collapsed="false">
      <c r="A254" s="13"/>
    </row>
    <row r="255" customFormat="false" ht="15.75" hidden="false" customHeight="false" outlineLevel="0" collapsed="false">
      <c r="A255" s="13"/>
    </row>
    <row r="256" customFormat="false" ht="15.75" hidden="false" customHeight="false" outlineLevel="0" collapsed="false">
      <c r="A256" s="13"/>
    </row>
    <row r="257" customFormat="false" ht="15.75" hidden="false" customHeight="false" outlineLevel="0" collapsed="false">
      <c r="A257" s="13"/>
    </row>
    <row r="258" customFormat="false" ht="15.75" hidden="false" customHeight="false" outlineLevel="0" collapsed="false">
      <c r="A258" s="13"/>
    </row>
    <row r="259" customFormat="false" ht="15.75" hidden="false" customHeight="false" outlineLevel="0" collapsed="false">
      <c r="A259" s="13"/>
    </row>
    <row r="260" customFormat="false" ht="15.75" hidden="false" customHeight="false" outlineLevel="0" collapsed="false">
      <c r="A260" s="13"/>
    </row>
    <row r="261" customFormat="false" ht="15.75" hidden="false" customHeight="false" outlineLevel="0" collapsed="false">
      <c r="A261" s="13"/>
    </row>
    <row r="262" customFormat="false" ht="15.75" hidden="false" customHeight="false" outlineLevel="0" collapsed="false">
      <c r="A262" s="13"/>
    </row>
    <row r="263" customFormat="false" ht="15.75" hidden="false" customHeight="false" outlineLevel="0" collapsed="false">
      <c r="A263" s="13"/>
    </row>
    <row r="264" customFormat="false" ht="15.75" hidden="false" customHeight="false" outlineLevel="0" collapsed="false">
      <c r="A264" s="13"/>
    </row>
    <row r="265" customFormat="false" ht="15.75" hidden="false" customHeight="false" outlineLevel="0" collapsed="false">
      <c r="A265" s="13"/>
    </row>
    <row r="266" customFormat="false" ht="15.75" hidden="false" customHeight="false" outlineLevel="0" collapsed="false">
      <c r="A266" s="13"/>
    </row>
    <row r="267" customFormat="false" ht="15.75" hidden="false" customHeight="false" outlineLevel="0" collapsed="false">
      <c r="A267" s="13"/>
    </row>
    <row r="268" customFormat="false" ht="15.75" hidden="false" customHeight="false" outlineLevel="0" collapsed="false">
      <c r="A268" s="13"/>
    </row>
    <row r="269" customFormat="false" ht="15.75" hidden="false" customHeight="false" outlineLevel="0" collapsed="false">
      <c r="A269" s="13"/>
    </row>
    <row r="270" customFormat="false" ht="15.75" hidden="false" customHeight="false" outlineLevel="0" collapsed="false">
      <c r="A270" s="13"/>
    </row>
    <row r="271" customFormat="false" ht="15.75" hidden="false" customHeight="false" outlineLevel="0" collapsed="false">
      <c r="A271" s="13"/>
    </row>
    <row r="272" customFormat="false" ht="15.75" hidden="false" customHeight="false" outlineLevel="0" collapsed="false">
      <c r="A272" s="13"/>
    </row>
    <row r="273" customFormat="false" ht="15.75" hidden="false" customHeight="false" outlineLevel="0" collapsed="false">
      <c r="A273" s="13"/>
    </row>
    <row r="274" customFormat="false" ht="15.75" hidden="false" customHeight="false" outlineLevel="0" collapsed="false">
      <c r="A274" s="13"/>
    </row>
    <row r="275" customFormat="false" ht="15.75" hidden="false" customHeight="false" outlineLevel="0" collapsed="false">
      <c r="A275" s="13"/>
    </row>
    <row r="276" customFormat="false" ht="15.75" hidden="false" customHeight="false" outlineLevel="0" collapsed="false">
      <c r="A276" s="13"/>
    </row>
    <row r="277" customFormat="false" ht="15.75" hidden="false" customHeight="false" outlineLevel="0" collapsed="false">
      <c r="A277" s="13"/>
    </row>
    <row r="278" customFormat="false" ht="15.75" hidden="false" customHeight="false" outlineLevel="0" collapsed="false">
      <c r="A278" s="13"/>
    </row>
    <row r="279" customFormat="false" ht="15.75" hidden="false" customHeight="false" outlineLevel="0" collapsed="false">
      <c r="A279" s="13"/>
    </row>
    <row r="280" customFormat="false" ht="15.75" hidden="false" customHeight="false" outlineLevel="0" collapsed="false">
      <c r="A280" s="13"/>
    </row>
    <row r="281" customFormat="false" ht="15.75" hidden="false" customHeight="false" outlineLevel="0" collapsed="false">
      <c r="A281" s="13"/>
    </row>
    <row r="282" customFormat="false" ht="15.75" hidden="false" customHeight="false" outlineLevel="0" collapsed="false">
      <c r="A282" s="13"/>
    </row>
    <row r="283" customFormat="false" ht="15.75" hidden="false" customHeight="false" outlineLevel="0" collapsed="false">
      <c r="A283" s="13"/>
    </row>
    <row r="284" customFormat="false" ht="15.75" hidden="false" customHeight="false" outlineLevel="0" collapsed="false">
      <c r="A284" s="13"/>
    </row>
    <row r="285" customFormat="false" ht="15.75" hidden="false" customHeight="false" outlineLevel="0" collapsed="false">
      <c r="A285" s="13"/>
    </row>
    <row r="286" customFormat="false" ht="15.75" hidden="false" customHeight="false" outlineLevel="0" collapsed="false">
      <c r="A286" s="13"/>
    </row>
    <row r="287" customFormat="false" ht="15.75" hidden="false" customHeight="false" outlineLevel="0" collapsed="false">
      <c r="A287" s="13"/>
    </row>
    <row r="288" customFormat="false" ht="15.75" hidden="false" customHeight="false" outlineLevel="0" collapsed="false">
      <c r="A288" s="13"/>
    </row>
    <row r="289" customFormat="false" ht="15.75" hidden="false" customHeight="false" outlineLevel="0" collapsed="false">
      <c r="A289" s="13"/>
    </row>
    <row r="290" customFormat="false" ht="15.75" hidden="false" customHeight="false" outlineLevel="0" collapsed="false">
      <c r="A290" s="13"/>
    </row>
    <row r="291" customFormat="false" ht="15.75" hidden="false" customHeight="false" outlineLevel="0" collapsed="false">
      <c r="A291" s="13"/>
    </row>
    <row r="292" customFormat="false" ht="15.75" hidden="false" customHeight="false" outlineLevel="0" collapsed="false">
      <c r="A292" s="13"/>
    </row>
    <row r="293" customFormat="false" ht="15.75" hidden="false" customHeight="false" outlineLevel="0" collapsed="false">
      <c r="A293" s="13"/>
    </row>
    <row r="294" customFormat="false" ht="15.75" hidden="false" customHeight="false" outlineLevel="0" collapsed="false">
      <c r="A294" s="13"/>
    </row>
    <row r="295" customFormat="false" ht="15.75" hidden="false" customHeight="false" outlineLevel="0" collapsed="false">
      <c r="A295" s="13"/>
    </row>
    <row r="296" customFormat="false" ht="15.75" hidden="false" customHeight="false" outlineLevel="0" collapsed="false">
      <c r="A296" s="13"/>
    </row>
    <row r="297" customFormat="false" ht="15.75" hidden="false" customHeight="false" outlineLevel="0" collapsed="false">
      <c r="A297" s="13"/>
    </row>
    <row r="298" customFormat="false" ht="15.75" hidden="false" customHeight="false" outlineLevel="0" collapsed="false">
      <c r="A298" s="13"/>
    </row>
    <row r="299" customFormat="false" ht="15.75" hidden="false" customHeight="false" outlineLevel="0" collapsed="false">
      <c r="A299" s="13"/>
    </row>
    <row r="300" customFormat="false" ht="15.75" hidden="false" customHeight="false" outlineLevel="0" collapsed="false">
      <c r="A300" s="13"/>
    </row>
    <row r="301" customFormat="false" ht="15.75" hidden="false" customHeight="false" outlineLevel="0" collapsed="false">
      <c r="A301" s="13"/>
    </row>
    <row r="302" customFormat="false" ht="15.75" hidden="false" customHeight="false" outlineLevel="0" collapsed="false">
      <c r="A302" s="13"/>
    </row>
    <row r="303" customFormat="false" ht="15.75" hidden="false" customHeight="false" outlineLevel="0" collapsed="false">
      <c r="A303" s="13"/>
    </row>
    <row r="304" customFormat="false" ht="15.75" hidden="false" customHeight="false" outlineLevel="0" collapsed="false">
      <c r="A304" s="13"/>
    </row>
    <row r="305" customFormat="false" ht="15.75" hidden="false" customHeight="false" outlineLevel="0" collapsed="false">
      <c r="A305" s="13"/>
    </row>
    <row r="306" customFormat="false" ht="15.75" hidden="false" customHeight="false" outlineLevel="0" collapsed="false">
      <c r="A306" s="13"/>
    </row>
    <row r="307" customFormat="false" ht="15.75" hidden="false" customHeight="false" outlineLevel="0" collapsed="false">
      <c r="A307" s="13"/>
    </row>
    <row r="308" customFormat="false" ht="15.75" hidden="false" customHeight="false" outlineLevel="0" collapsed="false">
      <c r="A308" s="13"/>
    </row>
    <row r="309" customFormat="false" ht="15.75" hidden="false" customHeight="false" outlineLevel="0" collapsed="false">
      <c r="A309" s="13"/>
    </row>
    <row r="310" customFormat="false" ht="15.75" hidden="false" customHeight="false" outlineLevel="0" collapsed="false">
      <c r="A310" s="13"/>
    </row>
    <row r="311" customFormat="false" ht="15.75" hidden="false" customHeight="false" outlineLevel="0" collapsed="false">
      <c r="A311" s="13"/>
    </row>
    <row r="312" customFormat="false" ht="15.75" hidden="false" customHeight="false" outlineLevel="0" collapsed="false">
      <c r="A312" s="13"/>
    </row>
    <row r="313" customFormat="false" ht="15.75" hidden="false" customHeight="false" outlineLevel="0" collapsed="false">
      <c r="A313" s="13"/>
    </row>
    <row r="314" customFormat="false" ht="15.75" hidden="false" customHeight="false" outlineLevel="0" collapsed="false">
      <c r="A314" s="13"/>
    </row>
    <row r="315" customFormat="false" ht="15.75" hidden="false" customHeight="false" outlineLevel="0" collapsed="false">
      <c r="A315" s="13"/>
    </row>
    <row r="316" customFormat="false" ht="15.75" hidden="false" customHeight="false" outlineLevel="0" collapsed="false">
      <c r="A316" s="13"/>
    </row>
    <row r="317" customFormat="false" ht="15.75" hidden="false" customHeight="false" outlineLevel="0" collapsed="false">
      <c r="A317" s="13"/>
    </row>
    <row r="318" customFormat="false" ht="15.75" hidden="false" customHeight="false" outlineLevel="0" collapsed="false">
      <c r="A318" s="13"/>
    </row>
    <row r="319" customFormat="false" ht="15.75" hidden="false" customHeight="false" outlineLevel="0" collapsed="false">
      <c r="A319" s="13"/>
    </row>
    <row r="320" customFormat="false" ht="15.75" hidden="false" customHeight="false" outlineLevel="0" collapsed="false">
      <c r="A320" s="13"/>
    </row>
    <row r="321" customFormat="false" ht="15.75" hidden="false" customHeight="false" outlineLevel="0" collapsed="false">
      <c r="A321" s="13"/>
    </row>
    <row r="322" customFormat="false" ht="15.75" hidden="false" customHeight="false" outlineLevel="0" collapsed="false">
      <c r="A322" s="13"/>
    </row>
    <row r="323" customFormat="false" ht="15.75" hidden="false" customHeight="false" outlineLevel="0" collapsed="false">
      <c r="A323" s="13"/>
    </row>
    <row r="324" customFormat="false" ht="15.75" hidden="false" customHeight="false" outlineLevel="0" collapsed="false">
      <c r="A324" s="13"/>
    </row>
    <row r="325" customFormat="false" ht="15.75" hidden="false" customHeight="false" outlineLevel="0" collapsed="false">
      <c r="A325" s="13"/>
    </row>
    <row r="326" customFormat="false" ht="15.75" hidden="false" customHeight="false" outlineLevel="0" collapsed="false">
      <c r="A326" s="13"/>
    </row>
    <row r="327" customFormat="false" ht="15.75" hidden="false" customHeight="false" outlineLevel="0" collapsed="false">
      <c r="A327" s="13"/>
    </row>
    <row r="328" customFormat="false" ht="15.75" hidden="false" customHeight="false" outlineLevel="0" collapsed="false">
      <c r="A328" s="13"/>
    </row>
    <row r="329" customFormat="false" ht="15.75" hidden="false" customHeight="false" outlineLevel="0" collapsed="false">
      <c r="A329" s="13"/>
    </row>
    <row r="330" customFormat="false" ht="15.75" hidden="false" customHeight="false" outlineLevel="0" collapsed="false">
      <c r="A330" s="13"/>
    </row>
    <row r="331" customFormat="false" ht="15.75" hidden="false" customHeight="false" outlineLevel="0" collapsed="false">
      <c r="A331" s="13"/>
    </row>
    <row r="332" customFormat="false" ht="15.75" hidden="false" customHeight="false" outlineLevel="0" collapsed="false">
      <c r="A332" s="13"/>
    </row>
    <row r="333" customFormat="false" ht="15.75" hidden="false" customHeight="false" outlineLevel="0" collapsed="false">
      <c r="A333" s="13"/>
    </row>
    <row r="334" customFormat="false" ht="15.75" hidden="false" customHeight="false" outlineLevel="0" collapsed="false">
      <c r="A334" s="13"/>
    </row>
    <row r="335" customFormat="false" ht="15.75" hidden="false" customHeight="false" outlineLevel="0" collapsed="false">
      <c r="A335" s="13"/>
    </row>
    <row r="336" customFormat="false" ht="15.75" hidden="false" customHeight="false" outlineLevel="0" collapsed="false">
      <c r="A336" s="13"/>
    </row>
    <row r="337" customFormat="false" ht="15.75" hidden="false" customHeight="false" outlineLevel="0" collapsed="false">
      <c r="A337" s="13"/>
    </row>
    <row r="338" customFormat="false" ht="15.75" hidden="false" customHeight="false" outlineLevel="0" collapsed="false">
      <c r="A338" s="13"/>
    </row>
    <row r="339" customFormat="false" ht="15.75" hidden="false" customHeight="false" outlineLevel="0" collapsed="false">
      <c r="A339" s="13"/>
    </row>
    <row r="340" customFormat="false" ht="15.75" hidden="false" customHeight="false" outlineLevel="0" collapsed="false">
      <c r="A340" s="13"/>
    </row>
    <row r="341" customFormat="false" ht="15.75" hidden="false" customHeight="false" outlineLevel="0" collapsed="false">
      <c r="A341" s="13"/>
    </row>
    <row r="342" customFormat="false" ht="15.75" hidden="false" customHeight="false" outlineLevel="0" collapsed="false">
      <c r="A342" s="13"/>
    </row>
    <row r="343" customFormat="false" ht="15.75" hidden="false" customHeight="false" outlineLevel="0" collapsed="false">
      <c r="A343" s="13"/>
    </row>
    <row r="344" customFormat="false" ht="15.75" hidden="false" customHeight="false" outlineLevel="0" collapsed="false">
      <c r="A344" s="13"/>
    </row>
    <row r="345" customFormat="false" ht="15.75" hidden="false" customHeight="false" outlineLevel="0" collapsed="false">
      <c r="A345" s="13"/>
    </row>
    <row r="346" customFormat="false" ht="15.75" hidden="false" customHeight="false" outlineLevel="0" collapsed="false">
      <c r="A346" s="13"/>
    </row>
    <row r="347" customFormat="false" ht="15.75" hidden="false" customHeight="false" outlineLevel="0" collapsed="false">
      <c r="A347" s="13"/>
    </row>
    <row r="348" customFormat="false" ht="15.75" hidden="false" customHeight="false" outlineLevel="0" collapsed="false">
      <c r="A348" s="13"/>
    </row>
    <row r="349" customFormat="false" ht="15.75" hidden="false" customHeight="false" outlineLevel="0" collapsed="false">
      <c r="A349" s="13"/>
    </row>
    <row r="350" customFormat="false" ht="15.75" hidden="false" customHeight="false" outlineLevel="0" collapsed="false">
      <c r="A350" s="13"/>
    </row>
    <row r="351" customFormat="false" ht="15.75" hidden="false" customHeight="false" outlineLevel="0" collapsed="false">
      <c r="A351" s="13"/>
    </row>
    <row r="352" customFormat="false" ht="15.75" hidden="false" customHeight="false" outlineLevel="0" collapsed="false">
      <c r="A352" s="13"/>
    </row>
    <row r="353" customFormat="false" ht="15.75" hidden="false" customHeight="false" outlineLevel="0" collapsed="false">
      <c r="A353" s="13"/>
    </row>
    <row r="354" customFormat="false" ht="15.75" hidden="false" customHeight="false" outlineLevel="0" collapsed="false">
      <c r="A354" s="13"/>
    </row>
    <row r="355" customFormat="false" ht="15.75" hidden="false" customHeight="false" outlineLevel="0" collapsed="false">
      <c r="A355" s="13"/>
    </row>
    <row r="356" customFormat="false" ht="15.75" hidden="false" customHeight="false" outlineLevel="0" collapsed="false">
      <c r="A356" s="13"/>
    </row>
    <row r="357" customFormat="false" ht="15.75" hidden="false" customHeight="false" outlineLevel="0" collapsed="false">
      <c r="A357" s="13"/>
    </row>
    <row r="358" customFormat="false" ht="15.75" hidden="false" customHeight="false" outlineLevel="0" collapsed="false">
      <c r="A358" s="13"/>
    </row>
    <row r="359" customFormat="false" ht="15.75" hidden="false" customHeight="false" outlineLevel="0" collapsed="false">
      <c r="A359" s="13"/>
    </row>
    <row r="360" customFormat="false" ht="15.75" hidden="false" customHeight="false" outlineLevel="0" collapsed="false">
      <c r="A360" s="13"/>
    </row>
    <row r="361" customFormat="false" ht="15.75" hidden="false" customHeight="false" outlineLevel="0" collapsed="false">
      <c r="A361" s="13"/>
    </row>
    <row r="362" customFormat="false" ht="15.75" hidden="false" customHeight="false" outlineLevel="0" collapsed="false">
      <c r="A362" s="13"/>
    </row>
    <row r="363" customFormat="false" ht="15.75" hidden="false" customHeight="false" outlineLevel="0" collapsed="false">
      <c r="A363" s="13"/>
    </row>
    <row r="364" customFormat="false" ht="15.75" hidden="false" customHeight="false" outlineLevel="0" collapsed="false">
      <c r="A364" s="13"/>
    </row>
    <row r="365" customFormat="false" ht="15.75" hidden="false" customHeight="false" outlineLevel="0" collapsed="false">
      <c r="A365" s="13"/>
    </row>
    <row r="366" customFormat="false" ht="15.75" hidden="false" customHeight="false" outlineLevel="0" collapsed="false">
      <c r="A366" s="13"/>
    </row>
    <row r="367" customFormat="false" ht="15.75" hidden="false" customHeight="false" outlineLevel="0" collapsed="false">
      <c r="A367" s="13"/>
    </row>
    <row r="368" customFormat="false" ht="15.75" hidden="false" customHeight="false" outlineLevel="0" collapsed="false">
      <c r="A368" s="13"/>
    </row>
    <row r="369" customFormat="false" ht="15.75" hidden="false" customHeight="false" outlineLevel="0" collapsed="false">
      <c r="A369" s="13"/>
    </row>
    <row r="370" customFormat="false" ht="15.75" hidden="false" customHeight="false" outlineLevel="0" collapsed="false">
      <c r="A370" s="13"/>
    </row>
    <row r="371" customFormat="false" ht="15.75" hidden="false" customHeight="false" outlineLevel="0" collapsed="false">
      <c r="A371" s="13"/>
    </row>
    <row r="372" customFormat="false" ht="15.75" hidden="false" customHeight="false" outlineLevel="0" collapsed="false">
      <c r="A372" s="13"/>
    </row>
    <row r="373" customFormat="false" ht="15.75" hidden="false" customHeight="false" outlineLevel="0" collapsed="false">
      <c r="A373" s="13"/>
    </row>
    <row r="374" customFormat="false" ht="15.75" hidden="false" customHeight="false" outlineLevel="0" collapsed="false">
      <c r="A374" s="13"/>
    </row>
    <row r="375" customFormat="false" ht="15.75" hidden="false" customHeight="false" outlineLevel="0" collapsed="false">
      <c r="A375" s="13"/>
    </row>
    <row r="376" customFormat="false" ht="15.75" hidden="false" customHeight="false" outlineLevel="0" collapsed="false">
      <c r="A376" s="13"/>
    </row>
    <row r="377" customFormat="false" ht="15.75" hidden="false" customHeight="false" outlineLevel="0" collapsed="false">
      <c r="A377" s="13"/>
    </row>
    <row r="378" customFormat="false" ht="15.75" hidden="false" customHeight="false" outlineLevel="0" collapsed="false">
      <c r="A378" s="13"/>
    </row>
    <row r="379" customFormat="false" ht="15.75" hidden="false" customHeight="false" outlineLevel="0" collapsed="false">
      <c r="A379" s="13"/>
    </row>
    <row r="380" customFormat="false" ht="15.75" hidden="false" customHeight="false" outlineLevel="0" collapsed="false">
      <c r="A380" s="13"/>
    </row>
    <row r="381" customFormat="false" ht="15.75" hidden="false" customHeight="false" outlineLevel="0" collapsed="false">
      <c r="A381" s="13"/>
    </row>
    <row r="382" customFormat="false" ht="15.75" hidden="false" customHeight="false" outlineLevel="0" collapsed="false">
      <c r="A382" s="13"/>
    </row>
    <row r="383" customFormat="false" ht="15.75" hidden="false" customHeight="false" outlineLevel="0" collapsed="false">
      <c r="A383" s="13"/>
    </row>
    <row r="384" customFormat="false" ht="15.75" hidden="false" customHeight="false" outlineLevel="0" collapsed="false">
      <c r="A384" s="13"/>
    </row>
    <row r="385" customFormat="false" ht="15.75" hidden="false" customHeight="false" outlineLevel="0" collapsed="false">
      <c r="A385" s="13"/>
    </row>
    <row r="386" customFormat="false" ht="15.75" hidden="false" customHeight="false" outlineLevel="0" collapsed="false">
      <c r="A386" s="13"/>
    </row>
    <row r="387" customFormat="false" ht="15.75" hidden="false" customHeight="false" outlineLevel="0" collapsed="false">
      <c r="A387" s="13"/>
    </row>
    <row r="388" customFormat="false" ht="15.75" hidden="false" customHeight="false" outlineLevel="0" collapsed="false">
      <c r="A388" s="13"/>
    </row>
    <row r="389" customFormat="false" ht="15.75" hidden="false" customHeight="false" outlineLevel="0" collapsed="false">
      <c r="A389" s="13"/>
    </row>
    <row r="390" customFormat="false" ht="15.75" hidden="false" customHeight="false" outlineLevel="0" collapsed="false">
      <c r="A390" s="13"/>
    </row>
    <row r="391" customFormat="false" ht="15.75" hidden="false" customHeight="false" outlineLevel="0" collapsed="false">
      <c r="A391" s="13"/>
    </row>
    <row r="392" customFormat="false" ht="15.75" hidden="false" customHeight="false" outlineLevel="0" collapsed="false">
      <c r="A392" s="13"/>
    </row>
    <row r="393" customFormat="false" ht="15.75" hidden="false" customHeight="false" outlineLevel="0" collapsed="false">
      <c r="A393" s="13"/>
    </row>
    <row r="394" customFormat="false" ht="15.75" hidden="false" customHeight="false" outlineLevel="0" collapsed="false">
      <c r="A394" s="13"/>
    </row>
    <row r="395" customFormat="false" ht="15.75" hidden="false" customHeight="false" outlineLevel="0" collapsed="false">
      <c r="A395" s="13"/>
    </row>
    <row r="396" customFormat="false" ht="15.75" hidden="false" customHeight="false" outlineLevel="0" collapsed="false">
      <c r="A396" s="13"/>
    </row>
    <row r="397" customFormat="false" ht="15.75" hidden="false" customHeight="false" outlineLevel="0" collapsed="false">
      <c r="A397" s="13"/>
    </row>
    <row r="398" customFormat="false" ht="15.75" hidden="false" customHeight="false" outlineLevel="0" collapsed="false">
      <c r="A398" s="13"/>
    </row>
    <row r="399" customFormat="false" ht="15.75" hidden="false" customHeight="false" outlineLevel="0" collapsed="false">
      <c r="A399" s="13"/>
    </row>
    <row r="400" customFormat="false" ht="15.75" hidden="false" customHeight="false" outlineLevel="0" collapsed="false">
      <c r="A400" s="13"/>
    </row>
    <row r="401" customFormat="false" ht="15.75" hidden="false" customHeight="false" outlineLevel="0" collapsed="false">
      <c r="A401" s="13"/>
    </row>
    <row r="402" customFormat="false" ht="15.75" hidden="false" customHeight="false" outlineLevel="0" collapsed="false">
      <c r="A402" s="13"/>
    </row>
    <row r="403" customFormat="false" ht="15.75" hidden="false" customHeight="false" outlineLevel="0" collapsed="false">
      <c r="A403" s="13"/>
    </row>
    <row r="404" customFormat="false" ht="15.75" hidden="false" customHeight="false" outlineLevel="0" collapsed="false">
      <c r="A404" s="13"/>
    </row>
    <row r="405" customFormat="false" ht="15.75" hidden="false" customHeight="false" outlineLevel="0" collapsed="false">
      <c r="A405" s="13"/>
    </row>
    <row r="406" customFormat="false" ht="15.75" hidden="false" customHeight="false" outlineLevel="0" collapsed="false">
      <c r="A406" s="13"/>
    </row>
    <row r="407" customFormat="false" ht="15.75" hidden="false" customHeight="false" outlineLevel="0" collapsed="false">
      <c r="A407" s="13"/>
    </row>
    <row r="408" customFormat="false" ht="15.75" hidden="false" customHeight="false" outlineLevel="0" collapsed="false">
      <c r="A408" s="13"/>
    </row>
    <row r="409" customFormat="false" ht="15.75" hidden="false" customHeight="false" outlineLevel="0" collapsed="false">
      <c r="A409" s="13"/>
    </row>
    <row r="410" customFormat="false" ht="15.75" hidden="false" customHeight="false" outlineLevel="0" collapsed="false">
      <c r="A410" s="13"/>
    </row>
    <row r="411" customFormat="false" ht="15.75" hidden="false" customHeight="false" outlineLevel="0" collapsed="false">
      <c r="A411" s="13"/>
    </row>
    <row r="412" customFormat="false" ht="15.75" hidden="false" customHeight="false" outlineLevel="0" collapsed="false">
      <c r="A412" s="13"/>
    </row>
    <row r="413" customFormat="false" ht="15.75" hidden="false" customHeight="false" outlineLevel="0" collapsed="false">
      <c r="A413" s="13"/>
    </row>
    <row r="414" customFormat="false" ht="15.75" hidden="false" customHeight="false" outlineLevel="0" collapsed="false">
      <c r="A414" s="13"/>
    </row>
    <row r="415" customFormat="false" ht="15.75" hidden="false" customHeight="false" outlineLevel="0" collapsed="false">
      <c r="A415" s="13"/>
    </row>
    <row r="416" customFormat="false" ht="15.75" hidden="false" customHeight="false" outlineLevel="0" collapsed="false">
      <c r="A416" s="13"/>
    </row>
    <row r="417" customFormat="false" ht="15.75" hidden="false" customHeight="false" outlineLevel="0" collapsed="false">
      <c r="A417" s="13"/>
    </row>
    <row r="418" customFormat="false" ht="15.75" hidden="false" customHeight="false" outlineLevel="0" collapsed="false">
      <c r="A418" s="13"/>
    </row>
    <row r="419" customFormat="false" ht="15.75" hidden="false" customHeight="false" outlineLevel="0" collapsed="false">
      <c r="A419" s="13"/>
    </row>
    <row r="420" customFormat="false" ht="15.75" hidden="false" customHeight="false" outlineLevel="0" collapsed="false">
      <c r="A420" s="13"/>
    </row>
    <row r="421" customFormat="false" ht="15.75" hidden="false" customHeight="false" outlineLevel="0" collapsed="false">
      <c r="A421" s="13"/>
    </row>
    <row r="422" customFormat="false" ht="15.75" hidden="false" customHeight="false" outlineLevel="0" collapsed="false">
      <c r="A422" s="13"/>
    </row>
    <row r="423" customFormat="false" ht="15.75" hidden="false" customHeight="false" outlineLevel="0" collapsed="false">
      <c r="A423" s="13"/>
    </row>
    <row r="424" customFormat="false" ht="15.75" hidden="false" customHeight="false" outlineLevel="0" collapsed="false">
      <c r="A424" s="13"/>
    </row>
    <row r="425" customFormat="false" ht="15.75" hidden="false" customHeight="false" outlineLevel="0" collapsed="false">
      <c r="A425" s="13"/>
    </row>
    <row r="426" customFormat="false" ht="15.75" hidden="false" customHeight="false" outlineLevel="0" collapsed="false">
      <c r="A426" s="13"/>
    </row>
    <row r="427" customFormat="false" ht="15.75" hidden="false" customHeight="false" outlineLevel="0" collapsed="false">
      <c r="A427" s="13"/>
    </row>
    <row r="428" customFormat="false" ht="15.75" hidden="false" customHeight="false" outlineLevel="0" collapsed="false">
      <c r="A428" s="13"/>
    </row>
    <row r="429" customFormat="false" ht="15.75" hidden="false" customHeight="false" outlineLevel="0" collapsed="false">
      <c r="A429" s="13"/>
    </row>
    <row r="430" customFormat="false" ht="15.75" hidden="false" customHeight="false" outlineLevel="0" collapsed="false">
      <c r="A430" s="13"/>
    </row>
    <row r="431" customFormat="false" ht="15.75" hidden="false" customHeight="false" outlineLevel="0" collapsed="false">
      <c r="A431" s="13"/>
    </row>
    <row r="432" customFormat="false" ht="15.75" hidden="false" customHeight="false" outlineLevel="0" collapsed="false">
      <c r="A432" s="13"/>
    </row>
    <row r="433" customFormat="false" ht="15.75" hidden="false" customHeight="false" outlineLevel="0" collapsed="false">
      <c r="A433" s="13"/>
    </row>
    <row r="434" customFormat="false" ht="15.75" hidden="false" customHeight="false" outlineLevel="0" collapsed="false">
      <c r="A434" s="13"/>
    </row>
    <row r="435" customFormat="false" ht="15.75" hidden="false" customHeight="false" outlineLevel="0" collapsed="false">
      <c r="A435" s="13"/>
    </row>
    <row r="436" customFormat="false" ht="15.75" hidden="false" customHeight="false" outlineLevel="0" collapsed="false">
      <c r="A436" s="13"/>
    </row>
    <row r="437" customFormat="false" ht="15.75" hidden="false" customHeight="false" outlineLevel="0" collapsed="false">
      <c r="A437" s="13"/>
    </row>
    <row r="438" customFormat="false" ht="15.75" hidden="false" customHeight="false" outlineLevel="0" collapsed="false">
      <c r="A438" s="13"/>
    </row>
    <row r="439" customFormat="false" ht="15.75" hidden="false" customHeight="false" outlineLevel="0" collapsed="false">
      <c r="A439" s="13"/>
    </row>
    <row r="440" customFormat="false" ht="15.75" hidden="false" customHeight="false" outlineLevel="0" collapsed="false">
      <c r="A440" s="13"/>
    </row>
    <row r="441" customFormat="false" ht="15.75" hidden="false" customHeight="false" outlineLevel="0" collapsed="false">
      <c r="A441" s="13"/>
    </row>
    <row r="442" customFormat="false" ht="15.75" hidden="false" customHeight="false" outlineLevel="0" collapsed="false">
      <c r="A442" s="13"/>
    </row>
    <row r="443" customFormat="false" ht="15.75" hidden="false" customHeight="false" outlineLevel="0" collapsed="false">
      <c r="A443" s="13"/>
    </row>
    <row r="444" customFormat="false" ht="15.75" hidden="false" customHeight="false" outlineLevel="0" collapsed="false">
      <c r="A444" s="13"/>
    </row>
    <row r="445" customFormat="false" ht="15.75" hidden="false" customHeight="false" outlineLevel="0" collapsed="false">
      <c r="A445" s="13"/>
    </row>
    <row r="446" customFormat="false" ht="15.75" hidden="false" customHeight="false" outlineLevel="0" collapsed="false">
      <c r="A446" s="13"/>
    </row>
    <row r="447" customFormat="false" ht="15.75" hidden="false" customHeight="false" outlineLevel="0" collapsed="false">
      <c r="A447" s="13"/>
    </row>
    <row r="448" customFormat="false" ht="15.75" hidden="false" customHeight="false" outlineLevel="0" collapsed="false">
      <c r="A448" s="13"/>
    </row>
    <row r="449" customFormat="false" ht="15.75" hidden="false" customHeight="false" outlineLevel="0" collapsed="false">
      <c r="A449" s="13"/>
    </row>
    <row r="450" customFormat="false" ht="15.75" hidden="false" customHeight="false" outlineLevel="0" collapsed="false">
      <c r="A450" s="13"/>
    </row>
    <row r="451" customFormat="false" ht="15.75" hidden="false" customHeight="false" outlineLevel="0" collapsed="false">
      <c r="A451" s="13"/>
    </row>
    <row r="452" customFormat="false" ht="15.75" hidden="false" customHeight="false" outlineLevel="0" collapsed="false">
      <c r="A452" s="13"/>
    </row>
    <row r="453" customFormat="false" ht="15.75" hidden="false" customHeight="false" outlineLevel="0" collapsed="false">
      <c r="A453" s="13"/>
    </row>
    <row r="454" customFormat="false" ht="15.75" hidden="false" customHeight="false" outlineLevel="0" collapsed="false">
      <c r="A454" s="13"/>
    </row>
    <row r="455" customFormat="false" ht="15.75" hidden="false" customHeight="false" outlineLevel="0" collapsed="false">
      <c r="A455" s="13"/>
    </row>
    <row r="456" customFormat="false" ht="15.75" hidden="false" customHeight="false" outlineLevel="0" collapsed="false">
      <c r="A456" s="13"/>
    </row>
    <row r="457" customFormat="false" ht="15.75" hidden="false" customHeight="false" outlineLevel="0" collapsed="false">
      <c r="A457" s="13"/>
    </row>
    <row r="458" customFormat="false" ht="15.75" hidden="false" customHeight="false" outlineLevel="0" collapsed="false">
      <c r="A458" s="13"/>
    </row>
    <row r="459" customFormat="false" ht="15.75" hidden="false" customHeight="false" outlineLevel="0" collapsed="false">
      <c r="A459" s="13"/>
    </row>
    <row r="460" customFormat="false" ht="15.75" hidden="false" customHeight="false" outlineLevel="0" collapsed="false">
      <c r="A460" s="13"/>
    </row>
    <row r="461" customFormat="false" ht="15.75" hidden="false" customHeight="false" outlineLevel="0" collapsed="false">
      <c r="A461" s="13"/>
    </row>
    <row r="462" customFormat="false" ht="15.75" hidden="false" customHeight="false" outlineLevel="0" collapsed="false">
      <c r="A462" s="13"/>
    </row>
    <row r="463" customFormat="false" ht="15.75" hidden="false" customHeight="false" outlineLevel="0" collapsed="false">
      <c r="A463" s="13"/>
    </row>
    <row r="464" customFormat="false" ht="15.75" hidden="false" customHeight="false" outlineLevel="0" collapsed="false">
      <c r="A464" s="13"/>
    </row>
    <row r="465" customFormat="false" ht="15.75" hidden="false" customHeight="false" outlineLevel="0" collapsed="false">
      <c r="A465" s="13"/>
    </row>
    <row r="466" customFormat="false" ht="15.75" hidden="false" customHeight="false" outlineLevel="0" collapsed="false">
      <c r="A466" s="13"/>
    </row>
    <row r="467" customFormat="false" ht="15.75" hidden="false" customHeight="false" outlineLevel="0" collapsed="false">
      <c r="A467" s="13"/>
    </row>
    <row r="468" customFormat="false" ht="15.75" hidden="false" customHeight="false" outlineLevel="0" collapsed="false">
      <c r="A468" s="13"/>
    </row>
    <row r="469" customFormat="false" ht="15.75" hidden="false" customHeight="false" outlineLevel="0" collapsed="false">
      <c r="A469" s="13"/>
    </row>
    <row r="470" customFormat="false" ht="15.75" hidden="false" customHeight="false" outlineLevel="0" collapsed="false">
      <c r="A470" s="13"/>
    </row>
    <row r="471" customFormat="false" ht="15.75" hidden="false" customHeight="false" outlineLevel="0" collapsed="false">
      <c r="A471" s="13"/>
    </row>
    <row r="472" customFormat="false" ht="15.75" hidden="false" customHeight="false" outlineLevel="0" collapsed="false">
      <c r="A472" s="13"/>
    </row>
    <row r="473" customFormat="false" ht="15.75" hidden="false" customHeight="false" outlineLevel="0" collapsed="false">
      <c r="A473" s="13"/>
    </row>
    <row r="474" customFormat="false" ht="15.75" hidden="false" customHeight="false" outlineLevel="0" collapsed="false">
      <c r="A474" s="13"/>
    </row>
    <row r="475" customFormat="false" ht="15.75" hidden="false" customHeight="false" outlineLevel="0" collapsed="false">
      <c r="A475" s="13"/>
    </row>
    <row r="476" customFormat="false" ht="15.75" hidden="false" customHeight="false" outlineLevel="0" collapsed="false">
      <c r="A476" s="13"/>
    </row>
    <row r="477" customFormat="false" ht="15.75" hidden="false" customHeight="false" outlineLevel="0" collapsed="false">
      <c r="A477" s="13"/>
    </row>
    <row r="478" customFormat="false" ht="15.75" hidden="false" customHeight="false" outlineLevel="0" collapsed="false">
      <c r="A478" s="13"/>
    </row>
    <row r="479" customFormat="false" ht="15.75" hidden="false" customHeight="false" outlineLevel="0" collapsed="false">
      <c r="A479" s="13"/>
    </row>
    <row r="480" customFormat="false" ht="15.75" hidden="false" customHeight="false" outlineLevel="0" collapsed="false">
      <c r="A480" s="13"/>
    </row>
    <row r="481" customFormat="false" ht="15.75" hidden="false" customHeight="false" outlineLevel="0" collapsed="false">
      <c r="A481" s="13"/>
    </row>
    <row r="482" customFormat="false" ht="15.75" hidden="false" customHeight="false" outlineLevel="0" collapsed="false">
      <c r="A482" s="13"/>
    </row>
    <row r="483" customFormat="false" ht="15.75" hidden="false" customHeight="false" outlineLevel="0" collapsed="false">
      <c r="A483" s="13"/>
    </row>
    <row r="484" customFormat="false" ht="15.75" hidden="false" customHeight="false" outlineLevel="0" collapsed="false">
      <c r="A484" s="13"/>
    </row>
    <row r="485" customFormat="false" ht="15.75" hidden="false" customHeight="false" outlineLevel="0" collapsed="false">
      <c r="A485" s="13"/>
    </row>
    <row r="486" customFormat="false" ht="15.75" hidden="false" customHeight="false" outlineLevel="0" collapsed="false">
      <c r="A486" s="13"/>
    </row>
    <row r="487" customFormat="false" ht="15.75" hidden="false" customHeight="false" outlineLevel="0" collapsed="false">
      <c r="A487" s="13"/>
    </row>
    <row r="488" customFormat="false" ht="15.75" hidden="false" customHeight="false" outlineLevel="0" collapsed="false">
      <c r="A488" s="13"/>
    </row>
    <row r="489" customFormat="false" ht="15.75" hidden="false" customHeight="false" outlineLevel="0" collapsed="false">
      <c r="A489" s="13"/>
    </row>
    <row r="490" customFormat="false" ht="15.75" hidden="false" customHeight="false" outlineLevel="0" collapsed="false">
      <c r="A490" s="13"/>
    </row>
    <row r="491" customFormat="false" ht="15.75" hidden="false" customHeight="false" outlineLevel="0" collapsed="false">
      <c r="A491" s="13"/>
    </row>
    <row r="492" customFormat="false" ht="15.75" hidden="false" customHeight="false" outlineLevel="0" collapsed="false">
      <c r="A492" s="13"/>
    </row>
    <row r="493" customFormat="false" ht="15.75" hidden="false" customHeight="false" outlineLevel="0" collapsed="false">
      <c r="A493" s="13"/>
    </row>
    <row r="494" customFormat="false" ht="15.75" hidden="false" customHeight="false" outlineLevel="0" collapsed="false">
      <c r="A494" s="13"/>
    </row>
    <row r="495" customFormat="false" ht="15.75" hidden="false" customHeight="false" outlineLevel="0" collapsed="false">
      <c r="A495" s="13"/>
    </row>
    <row r="496" customFormat="false" ht="15.75" hidden="false" customHeight="false" outlineLevel="0" collapsed="false">
      <c r="A496" s="13"/>
    </row>
    <row r="497" customFormat="false" ht="15.75" hidden="false" customHeight="false" outlineLevel="0" collapsed="false">
      <c r="A497" s="13"/>
    </row>
    <row r="498" customFormat="false" ht="15.75" hidden="false" customHeight="false" outlineLevel="0" collapsed="false">
      <c r="A498" s="13"/>
    </row>
    <row r="499" customFormat="false" ht="15.75" hidden="false" customHeight="false" outlineLevel="0" collapsed="false">
      <c r="A499" s="13"/>
    </row>
    <row r="500" customFormat="false" ht="15.75" hidden="false" customHeight="false" outlineLevel="0" collapsed="false">
      <c r="A500" s="13"/>
    </row>
    <row r="501" customFormat="false" ht="15.75" hidden="false" customHeight="false" outlineLevel="0" collapsed="false">
      <c r="A501" s="13"/>
    </row>
    <row r="502" customFormat="false" ht="15.75" hidden="false" customHeight="false" outlineLevel="0" collapsed="false">
      <c r="A502" s="13"/>
    </row>
    <row r="503" customFormat="false" ht="15.75" hidden="false" customHeight="false" outlineLevel="0" collapsed="false">
      <c r="A503" s="13"/>
    </row>
    <row r="504" customFormat="false" ht="15.75" hidden="false" customHeight="false" outlineLevel="0" collapsed="false">
      <c r="A504" s="13"/>
    </row>
    <row r="505" customFormat="false" ht="15.75" hidden="false" customHeight="false" outlineLevel="0" collapsed="false">
      <c r="A505" s="13"/>
    </row>
    <row r="506" customFormat="false" ht="15.75" hidden="false" customHeight="false" outlineLevel="0" collapsed="false">
      <c r="A506" s="13"/>
    </row>
    <row r="507" customFormat="false" ht="15.75" hidden="false" customHeight="false" outlineLevel="0" collapsed="false">
      <c r="A507" s="13"/>
    </row>
    <row r="508" customFormat="false" ht="15.75" hidden="false" customHeight="false" outlineLevel="0" collapsed="false">
      <c r="A508" s="13"/>
    </row>
    <row r="509" customFormat="false" ht="15.75" hidden="false" customHeight="false" outlineLevel="0" collapsed="false">
      <c r="A509" s="13"/>
    </row>
    <row r="510" customFormat="false" ht="15.75" hidden="false" customHeight="false" outlineLevel="0" collapsed="false">
      <c r="A510" s="13"/>
    </row>
    <row r="511" customFormat="false" ht="15.75" hidden="false" customHeight="false" outlineLevel="0" collapsed="false">
      <c r="A511" s="13"/>
    </row>
    <row r="512" customFormat="false" ht="15.75" hidden="false" customHeight="false" outlineLevel="0" collapsed="false">
      <c r="A512" s="13"/>
    </row>
    <row r="513" customFormat="false" ht="15.75" hidden="false" customHeight="false" outlineLevel="0" collapsed="false">
      <c r="A513" s="13"/>
    </row>
    <row r="514" customFormat="false" ht="15.75" hidden="false" customHeight="false" outlineLevel="0" collapsed="false">
      <c r="A514" s="13"/>
    </row>
    <row r="515" customFormat="false" ht="15.75" hidden="false" customHeight="false" outlineLevel="0" collapsed="false">
      <c r="A515" s="13"/>
    </row>
    <row r="516" customFormat="false" ht="15.75" hidden="false" customHeight="false" outlineLevel="0" collapsed="false">
      <c r="A516" s="13"/>
    </row>
    <row r="517" customFormat="false" ht="15.75" hidden="false" customHeight="false" outlineLevel="0" collapsed="false">
      <c r="A517" s="13"/>
    </row>
    <row r="518" customFormat="false" ht="15.75" hidden="false" customHeight="false" outlineLevel="0" collapsed="false">
      <c r="A518" s="13"/>
    </row>
    <row r="519" customFormat="false" ht="15.75" hidden="false" customHeight="false" outlineLevel="0" collapsed="false">
      <c r="A519" s="13"/>
    </row>
    <row r="520" customFormat="false" ht="15.75" hidden="false" customHeight="false" outlineLevel="0" collapsed="false">
      <c r="A520" s="13"/>
    </row>
    <row r="521" customFormat="false" ht="15.75" hidden="false" customHeight="false" outlineLevel="0" collapsed="false">
      <c r="A521" s="13"/>
    </row>
    <row r="522" customFormat="false" ht="15.75" hidden="false" customHeight="false" outlineLevel="0" collapsed="false">
      <c r="A522" s="13"/>
    </row>
    <row r="523" customFormat="false" ht="15.75" hidden="false" customHeight="false" outlineLevel="0" collapsed="false">
      <c r="A523" s="13"/>
    </row>
    <row r="524" customFormat="false" ht="15.75" hidden="false" customHeight="false" outlineLevel="0" collapsed="false">
      <c r="A524" s="13"/>
    </row>
    <row r="525" customFormat="false" ht="15.75" hidden="false" customHeight="false" outlineLevel="0" collapsed="false">
      <c r="A525" s="13"/>
    </row>
    <row r="526" customFormat="false" ht="15.75" hidden="false" customHeight="false" outlineLevel="0" collapsed="false">
      <c r="A526" s="13"/>
    </row>
    <row r="527" customFormat="false" ht="15.75" hidden="false" customHeight="false" outlineLevel="0" collapsed="false">
      <c r="A527" s="13"/>
    </row>
    <row r="528" customFormat="false" ht="15.75" hidden="false" customHeight="false" outlineLevel="0" collapsed="false">
      <c r="A528" s="13"/>
    </row>
    <row r="529" customFormat="false" ht="15.75" hidden="false" customHeight="false" outlineLevel="0" collapsed="false">
      <c r="A529" s="13"/>
    </row>
    <row r="530" customFormat="false" ht="15.75" hidden="false" customHeight="false" outlineLevel="0" collapsed="false">
      <c r="A530" s="13"/>
    </row>
    <row r="531" customFormat="false" ht="15.75" hidden="false" customHeight="false" outlineLevel="0" collapsed="false">
      <c r="A531" s="13"/>
    </row>
    <row r="532" customFormat="false" ht="15.75" hidden="false" customHeight="false" outlineLevel="0" collapsed="false">
      <c r="A532" s="13"/>
    </row>
    <row r="533" customFormat="false" ht="15.75" hidden="false" customHeight="false" outlineLevel="0" collapsed="false">
      <c r="A533" s="13"/>
    </row>
    <row r="534" customFormat="false" ht="15.75" hidden="false" customHeight="false" outlineLevel="0" collapsed="false">
      <c r="A534" s="13"/>
    </row>
    <row r="535" customFormat="false" ht="15.75" hidden="false" customHeight="false" outlineLevel="0" collapsed="false">
      <c r="A535" s="13"/>
    </row>
    <row r="536" customFormat="false" ht="15.75" hidden="false" customHeight="false" outlineLevel="0" collapsed="false">
      <c r="A536" s="13"/>
    </row>
    <row r="537" customFormat="false" ht="15.75" hidden="false" customHeight="false" outlineLevel="0" collapsed="false">
      <c r="A537" s="13"/>
    </row>
    <row r="538" customFormat="false" ht="15.75" hidden="false" customHeight="false" outlineLevel="0" collapsed="false">
      <c r="A538" s="13"/>
    </row>
    <row r="539" customFormat="false" ht="15.75" hidden="false" customHeight="false" outlineLevel="0" collapsed="false">
      <c r="A539" s="13"/>
    </row>
    <row r="540" customFormat="false" ht="15.75" hidden="false" customHeight="false" outlineLevel="0" collapsed="false">
      <c r="A540" s="13"/>
    </row>
    <row r="541" customFormat="false" ht="15.75" hidden="false" customHeight="false" outlineLevel="0" collapsed="false">
      <c r="A541" s="13"/>
    </row>
    <row r="542" customFormat="false" ht="15.75" hidden="false" customHeight="false" outlineLevel="0" collapsed="false">
      <c r="A542" s="13"/>
    </row>
    <row r="543" customFormat="false" ht="15.75" hidden="false" customHeight="false" outlineLevel="0" collapsed="false">
      <c r="A543" s="13"/>
    </row>
    <row r="544" customFormat="false" ht="15.75" hidden="false" customHeight="false" outlineLevel="0" collapsed="false">
      <c r="A544" s="13"/>
    </row>
    <row r="545" customFormat="false" ht="15.75" hidden="false" customHeight="false" outlineLevel="0" collapsed="false">
      <c r="A545" s="13"/>
    </row>
    <row r="546" customFormat="false" ht="15.75" hidden="false" customHeight="false" outlineLevel="0" collapsed="false">
      <c r="A546" s="13"/>
    </row>
    <row r="547" customFormat="false" ht="15.75" hidden="false" customHeight="false" outlineLevel="0" collapsed="false">
      <c r="A547" s="13"/>
    </row>
    <row r="548" customFormat="false" ht="15.75" hidden="false" customHeight="false" outlineLevel="0" collapsed="false">
      <c r="A548" s="13"/>
    </row>
    <row r="549" customFormat="false" ht="15.75" hidden="false" customHeight="false" outlineLevel="0" collapsed="false">
      <c r="A549" s="13"/>
    </row>
    <row r="550" customFormat="false" ht="15.75" hidden="false" customHeight="false" outlineLevel="0" collapsed="false">
      <c r="A550" s="13"/>
    </row>
    <row r="551" customFormat="false" ht="15.75" hidden="false" customHeight="false" outlineLevel="0" collapsed="false">
      <c r="A551" s="13"/>
    </row>
    <row r="552" customFormat="false" ht="15.75" hidden="false" customHeight="false" outlineLevel="0" collapsed="false">
      <c r="A552" s="13"/>
    </row>
    <row r="553" customFormat="false" ht="15.75" hidden="false" customHeight="false" outlineLevel="0" collapsed="false">
      <c r="A553" s="13"/>
    </row>
    <row r="554" customFormat="false" ht="15.75" hidden="false" customHeight="false" outlineLevel="0" collapsed="false">
      <c r="A554" s="13"/>
    </row>
    <row r="555" customFormat="false" ht="15.75" hidden="false" customHeight="false" outlineLevel="0" collapsed="false">
      <c r="A555" s="13"/>
    </row>
    <row r="556" customFormat="false" ht="15.75" hidden="false" customHeight="false" outlineLevel="0" collapsed="false">
      <c r="A556" s="13"/>
    </row>
    <row r="557" customFormat="false" ht="15.75" hidden="false" customHeight="false" outlineLevel="0" collapsed="false">
      <c r="A557" s="13"/>
    </row>
    <row r="558" customFormat="false" ht="15.75" hidden="false" customHeight="false" outlineLevel="0" collapsed="false">
      <c r="A558" s="13"/>
    </row>
    <row r="559" customFormat="false" ht="15.75" hidden="false" customHeight="false" outlineLevel="0" collapsed="false">
      <c r="A559" s="13"/>
    </row>
    <row r="560" customFormat="false" ht="15.75" hidden="false" customHeight="false" outlineLevel="0" collapsed="false">
      <c r="A560" s="13"/>
    </row>
    <row r="561" customFormat="false" ht="15.75" hidden="false" customHeight="false" outlineLevel="0" collapsed="false">
      <c r="A561" s="13"/>
    </row>
    <row r="562" customFormat="false" ht="15.75" hidden="false" customHeight="false" outlineLevel="0" collapsed="false">
      <c r="A562" s="13"/>
    </row>
    <row r="563" customFormat="false" ht="15.75" hidden="false" customHeight="false" outlineLevel="0" collapsed="false">
      <c r="A563" s="13"/>
    </row>
    <row r="564" customFormat="false" ht="15.75" hidden="false" customHeight="false" outlineLevel="0" collapsed="false">
      <c r="A564" s="13"/>
    </row>
    <row r="565" customFormat="false" ht="15.75" hidden="false" customHeight="false" outlineLevel="0" collapsed="false">
      <c r="A565" s="13"/>
    </row>
    <row r="566" customFormat="false" ht="15.75" hidden="false" customHeight="false" outlineLevel="0" collapsed="false">
      <c r="A566" s="13"/>
    </row>
    <row r="567" customFormat="false" ht="15.75" hidden="false" customHeight="false" outlineLevel="0" collapsed="false">
      <c r="A567" s="13"/>
    </row>
    <row r="568" customFormat="false" ht="15.75" hidden="false" customHeight="false" outlineLevel="0" collapsed="false">
      <c r="A568" s="13"/>
    </row>
    <row r="569" customFormat="false" ht="15.75" hidden="false" customHeight="false" outlineLevel="0" collapsed="false">
      <c r="A569" s="13"/>
    </row>
    <row r="570" customFormat="false" ht="15.75" hidden="false" customHeight="false" outlineLevel="0" collapsed="false">
      <c r="A570" s="13"/>
    </row>
    <row r="571" customFormat="false" ht="15.75" hidden="false" customHeight="false" outlineLevel="0" collapsed="false">
      <c r="A571" s="13"/>
    </row>
    <row r="572" customFormat="false" ht="15.75" hidden="false" customHeight="false" outlineLevel="0" collapsed="false">
      <c r="A572" s="13"/>
    </row>
    <row r="573" customFormat="false" ht="15.75" hidden="false" customHeight="false" outlineLevel="0" collapsed="false">
      <c r="A573" s="13"/>
    </row>
    <row r="574" customFormat="false" ht="15.75" hidden="false" customHeight="false" outlineLevel="0" collapsed="false">
      <c r="A574" s="13"/>
    </row>
    <row r="575" customFormat="false" ht="15.75" hidden="false" customHeight="false" outlineLevel="0" collapsed="false">
      <c r="A575" s="13"/>
    </row>
    <row r="576" customFormat="false" ht="15.75" hidden="false" customHeight="false" outlineLevel="0" collapsed="false">
      <c r="A576" s="13"/>
    </row>
    <row r="577" customFormat="false" ht="15.75" hidden="false" customHeight="false" outlineLevel="0" collapsed="false">
      <c r="A577" s="13"/>
    </row>
    <row r="578" customFormat="false" ht="15.75" hidden="false" customHeight="false" outlineLevel="0" collapsed="false">
      <c r="A578" s="13"/>
    </row>
    <row r="579" customFormat="false" ht="15.75" hidden="false" customHeight="false" outlineLevel="0" collapsed="false">
      <c r="A579" s="13"/>
    </row>
    <row r="580" customFormat="false" ht="15.75" hidden="false" customHeight="false" outlineLevel="0" collapsed="false">
      <c r="A580" s="13"/>
    </row>
    <row r="581" customFormat="false" ht="15.75" hidden="false" customHeight="false" outlineLevel="0" collapsed="false">
      <c r="A581" s="13"/>
    </row>
    <row r="582" customFormat="false" ht="15.75" hidden="false" customHeight="false" outlineLevel="0" collapsed="false">
      <c r="A582" s="13"/>
    </row>
    <row r="583" customFormat="false" ht="15.75" hidden="false" customHeight="false" outlineLevel="0" collapsed="false">
      <c r="A583" s="13"/>
    </row>
    <row r="584" customFormat="false" ht="15.75" hidden="false" customHeight="false" outlineLevel="0" collapsed="false">
      <c r="A584" s="13"/>
    </row>
    <row r="585" customFormat="false" ht="15.75" hidden="false" customHeight="false" outlineLevel="0" collapsed="false">
      <c r="A585" s="13"/>
    </row>
    <row r="586" customFormat="false" ht="15.75" hidden="false" customHeight="false" outlineLevel="0" collapsed="false">
      <c r="A586" s="13"/>
    </row>
    <row r="587" customFormat="false" ht="15.75" hidden="false" customHeight="false" outlineLevel="0" collapsed="false">
      <c r="A587" s="13"/>
    </row>
    <row r="588" customFormat="false" ht="15.75" hidden="false" customHeight="false" outlineLevel="0" collapsed="false">
      <c r="A588" s="13"/>
    </row>
    <row r="589" customFormat="false" ht="15.75" hidden="false" customHeight="false" outlineLevel="0" collapsed="false">
      <c r="A589" s="13"/>
    </row>
    <row r="590" customFormat="false" ht="15.75" hidden="false" customHeight="false" outlineLevel="0" collapsed="false">
      <c r="A590" s="13"/>
    </row>
    <row r="591" customFormat="false" ht="15.75" hidden="false" customHeight="false" outlineLevel="0" collapsed="false">
      <c r="A591" s="13"/>
    </row>
    <row r="592" customFormat="false" ht="15.75" hidden="false" customHeight="false" outlineLevel="0" collapsed="false">
      <c r="A592" s="13"/>
    </row>
    <row r="593" customFormat="false" ht="15.75" hidden="false" customHeight="false" outlineLevel="0" collapsed="false">
      <c r="A593" s="13"/>
    </row>
    <row r="594" customFormat="false" ht="15.75" hidden="false" customHeight="false" outlineLevel="0" collapsed="false">
      <c r="A594" s="13"/>
    </row>
    <row r="595" customFormat="false" ht="15.75" hidden="false" customHeight="false" outlineLevel="0" collapsed="false">
      <c r="A595" s="13"/>
    </row>
    <row r="596" customFormat="false" ht="15.75" hidden="false" customHeight="false" outlineLevel="0" collapsed="false">
      <c r="A596" s="13"/>
    </row>
    <row r="597" customFormat="false" ht="15.75" hidden="false" customHeight="false" outlineLevel="0" collapsed="false">
      <c r="A597" s="13"/>
    </row>
    <row r="598" customFormat="false" ht="15.75" hidden="false" customHeight="false" outlineLevel="0" collapsed="false">
      <c r="A598" s="13"/>
    </row>
    <row r="599" customFormat="false" ht="15.75" hidden="false" customHeight="false" outlineLevel="0" collapsed="false">
      <c r="A599" s="13"/>
    </row>
    <row r="600" customFormat="false" ht="15.75" hidden="false" customHeight="false" outlineLevel="0" collapsed="false">
      <c r="A600" s="13"/>
    </row>
    <row r="601" customFormat="false" ht="15.75" hidden="false" customHeight="false" outlineLevel="0" collapsed="false">
      <c r="A601" s="13"/>
    </row>
    <row r="602" customFormat="false" ht="15.75" hidden="false" customHeight="false" outlineLevel="0" collapsed="false">
      <c r="A602" s="13"/>
    </row>
    <row r="603" customFormat="false" ht="15.75" hidden="false" customHeight="false" outlineLevel="0" collapsed="false">
      <c r="A603" s="13"/>
    </row>
    <row r="604" customFormat="false" ht="15.75" hidden="false" customHeight="false" outlineLevel="0" collapsed="false">
      <c r="A604" s="13"/>
    </row>
    <row r="605" customFormat="false" ht="15.75" hidden="false" customHeight="false" outlineLevel="0" collapsed="false">
      <c r="A605" s="13"/>
    </row>
    <row r="606" customFormat="false" ht="15.75" hidden="false" customHeight="false" outlineLevel="0" collapsed="false">
      <c r="A606" s="13"/>
    </row>
    <row r="607" customFormat="false" ht="15.75" hidden="false" customHeight="false" outlineLevel="0" collapsed="false">
      <c r="A607" s="13"/>
    </row>
    <row r="608" customFormat="false" ht="15.75" hidden="false" customHeight="false" outlineLevel="0" collapsed="false">
      <c r="A608" s="13"/>
    </row>
    <row r="609" customFormat="false" ht="15.75" hidden="false" customHeight="false" outlineLevel="0" collapsed="false">
      <c r="A609" s="13"/>
    </row>
    <row r="610" customFormat="false" ht="15.75" hidden="false" customHeight="false" outlineLevel="0" collapsed="false">
      <c r="A610" s="13"/>
    </row>
    <row r="611" customFormat="false" ht="15.75" hidden="false" customHeight="false" outlineLevel="0" collapsed="false">
      <c r="A611" s="13"/>
    </row>
    <row r="612" customFormat="false" ht="15.75" hidden="false" customHeight="false" outlineLevel="0" collapsed="false">
      <c r="A612" s="13"/>
    </row>
    <row r="613" customFormat="false" ht="15.75" hidden="false" customHeight="false" outlineLevel="0" collapsed="false">
      <c r="A613" s="13"/>
    </row>
    <row r="614" customFormat="false" ht="15.75" hidden="false" customHeight="false" outlineLevel="0" collapsed="false">
      <c r="A614" s="13"/>
    </row>
    <row r="615" customFormat="false" ht="15.75" hidden="false" customHeight="false" outlineLevel="0" collapsed="false">
      <c r="A615" s="13"/>
    </row>
    <row r="616" customFormat="false" ht="15.75" hidden="false" customHeight="false" outlineLevel="0" collapsed="false">
      <c r="A616" s="13"/>
    </row>
    <row r="617" customFormat="false" ht="15.75" hidden="false" customHeight="false" outlineLevel="0" collapsed="false">
      <c r="A617" s="13"/>
    </row>
    <row r="618" customFormat="false" ht="15.75" hidden="false" customHeight="false" outlineLevel="0" collapsed="false">
      <c r="A618" s="13"/>
    </row>
    <row r="619" customFormat="false" ht="15.75" hidden="false" customHeight="false" outlineLevel="0" collapsed="false">
      <c r="A619" s="13"/>
    </row>
    <row r="620" customFormat="false" ht="15.75" hidden="false" customHeight="false" outlineLevel="0" collapsed="false">
      <c r="A620" s="13"/>
    </row>
    <row r="621" customFormat="false" ht="15.75" hidden="false" customHeight="false" outlineLevel="0" collapsed="false">
      <c r="A621" s="13"/>
    </row>
    <row r="622" customFormat="false" ht="15.75" hidden="false" customHeight="false" outlineLevel="0" collapsed="false">
      <c r="A622" s="13"/>
    </row>
    <row r="623" customFormat="false" ht="15.75" hidden="false" customHeight="false" outlineLevel="0" collapsed="false">
      <c r="A623" s="13"/>
    </row>
    <row r="624" customFormat="false" ht="15.75" hidden="false" customHeight="false" outlineLevel="0" collapsed="false">
      <c r="A624" s="13"/>
    </row>
    <row r="625" customFormat="false" ht="15.75" hidden="false" customHeight="false" outlineLevel="0" collapsed="false">
      <c r="A625" s="13"/>
    </row>
    <row r="626" customFormat="false" ht="15.75" hidden="false" customHeight="false" outlineLevel="0" collapsed="false">
      <c r="A626" s="13"/>
    </row>
    <row r="627" customFormat="false" ht="15.75" hidden="false" customHeight="false" outlineLevel="0" collapsed="false">
      <c r="A627" s="13"/>
    </row>
    <row r="628" customFormat="false" ht="15.75" hidden="false" customHeight="false" outlineLevel="0" collapsed="false">
      <c r="A628" s="13"/>
    </row>
    <row r="629" customFormat="false" ht="15.75" hidden="false" customHeight="false" outlineLevel="0" collapsed="false">
      <c r="A629" s="13"/>
    </row>
    <row r="630" customFormat="false" ht="15.75" hidden="false" customHeight="false" outlineLevel="0" collapsed="false">
      <c r="A630" s="13"/>
    </row>
    <row r="631" customFormat="false" ht="15.75" hidden="false" customHeight="false" outlineLevel="0" collapsed="false">
      <c r="A631" s="13"/>
    </row>
    <row r="632" customFormat="false" ht="15.75" hidden="false" customHeight="false" outlineLevel="0" collapsed="false">
      <c r="A632" s="13"/>
    </row>
    <row r="633" customFormat="false" ht="15.75" hidden="false" customHeight="false" outlineLevel="0" collapsed="false">
      <c r="A633" s="13"/>
    </row>
    <row r="634" customFormat="false" ht="15.75" hidden="false" customHeight="false" outlineLevel="0" collapsed="false">
      <c r="A634" s="13"/>
    </row>
    <row r="635" customFormat="false" ht="15.75" hidden="false" customHeight="false" outlineLevel="0" collapsed="false">
      <c r="A635" s="13"/>
    </row>
    <row r="636" customFormat="false" ht="15.75" hidden="false" customHeight="false" outlineLevel="0" collapsed="false">
      <c r="A636" s="13"/>
    </row>
    <row r="637" customFormat="false" ht="15.75" hidden="false" customHeight="false" outlineLevel="0" collapsed="false">
      <c r="A637" s="13"/>
    </row>
    <row r="638" customFormat="false" ht="15.75" hidden="false" customHeight="false" outlineLevel="0" collapsed="false">
      <c r="A638" s="13"/>
    </row>
    <row r="639" customFormat="false" ht="15.75" hidden="false" customHeight="false" outlineLevel="0" collapsed="false">
      <c r="A639" s="13"/>
    </row>
    <row r="640" customFormat="false" ht="15.75" hidden="false" customHeight="false" outlineLevel="0" collapsed="false">
      <c r="A640" s="13"/>
    </row>
    <row r="641" customFormat="false" ht="15.75" hidden="false" customHeight="false" outlineLevel="0" collapsed="false">
      <c r="A641" s="13"/>
    </row>
    <row r="642" customFormat="false" ht="15.75" hidden="false" customHeight="false" outlineLevel="0" collapsed="false">
      <c r="A642" s="13"/>
    </row>
    <row r="643" customFormat="false" ht="15.75" hidden="false" customHeight="false" outlineLevel="0" collapsed="false">
      <c r="A643" s="13"/>
    </row>
    <row r="644" customFormat="false" ht="15.75" hidden="false" customHeight="false" outlineLevel="0" collapsed="false">
      <c r="A644" s="13"/>
    </row>
    <row r="645" customFormat="false" ht="15.75" hidden="false" customHeight="false" outlineLevel="0" collapsed="false">
      <c r="A645" s="13"/>
    </row>
    <row r="646" customFormat="false" ht="15.75" hidden="false" customHeight="false" outlineLevel="0" collapsed="false">
      <c r="A646" s="13"/>
    </row>
    <row r="647" customFormat="false" ht="15.75" hidden="false" customHeight="false" outlineLevel="0" collapsed="false">
      <c r="A647" s="13"/>
    </row>
    <row r="648" customFormat="false" ht="15.75" hidden="false" customHeight="false" outlineLevel="0" collapsed="false">
      <c r="A648" s="13"/>
    </row>
    <row r="649" customFormat="false" ht="15.75" hidden="false" customHeight="false" outlineLevel="0" collapsed="false">
      <c r="A649" s="13"/>
    </row>
    <row r="650" customFormat="false" ht="15.75" hidden="false" customHeight="false" outlineLevel="0" collapsed="false">
      <c r="A650" s="13"/>
    </row>
    <row r="651" customFormat="false" ht="15.75" hidden="false" customHeight="false" outlineLevel="0" collapsed="false">
      <c r="A651" s="13"/>
    </row>
    <row r="652" customFormat="false" ht="15.75" hidden="false" customHeight="false" outlineLevel="0" collapsed="false">
      <c r="A652" s="13"/>
    </row>
    <row r="653" customFormat="false" ht="15.75" hidden="false" customHeight="false" outlineLevel="0" collapsed="false">
      <c r="A653" s="13"/>
    </row>
    <row r="654" customFormat="false" ht="15.75" hidden="false" customHeight="false" outlineLevel="0" collapsed="false">
      <c r="A654" s="13"/>
    </row>
    <row r="655" customFormat="false" ht="15.75" hidden="false" customHeight="false" outlineLevel="0" collapsed="false">
      <c r="A655" s="13"/>
    </row>
    <row r="656" customFormat="false" ht="15.75" hidden="false" customHeight="false" outlineLevel="0" collapsed="false">
      <c r="A656" s="13"/>
    </row>
    <row r="657" customFormat="false" ht="15.75" hidden="false" customHeight="false" outlineLevel="0" collapsed="false">
      <c r="A657" s="13"/>
    </row>
    <row r="658" customFormat="false" ht="15.75" hidden="false" customHeight="false" outlineLevel="0" collapsed="false">
      <c r="A658" s="13"/>
    </row>
    <row r="659" customFormat="false" ht="15.75" hidden="false" customHeight="false" outlineLevel="0" collapsed="false">
      <c r="A659" s="13"/>
    </row>
    <row r="660" customFormat="false" ht="15.75" hidden="false" customHeight="false" outlineLevel="0" collapsed="false">
      <c r="A660" s="13"/>
    </row>
    <row r="661" customFormat="false" ht="15.75" hidden="false" customHeight="false" outlineLevel="0" collapsed="false">
      <c r="A661" s="13"/>
    </row>
    <row r="662" customFormat="false" ht="15.75" hidden="false" customHeight="false" outlineLevel="0" collapsed="false">
      <c r="A662" s="13"/>
    </row>
    <row r="663" customFormat="false" ht="15.75" hidden="false" customHeight="false" outlineLevel="0" collapsed="false">
      <c r="A663" s="13"/>
    </row>
    <row r="664" customFormat="false" ht="15.75" hidden="false" customHeight="false" outlineLevel="0" collapsed="false">
      <c r="A664" s="13"/>
    </row>
    <row r="665" customFormat="false" ht="15.75" hidden="false" customHeight="false" outlineLevel="0" collapsed="false">
      <c r="A665" s="13"/>
    </row>
    <row r="666" customFormat="false" ht="15.75" hidden="false" customHeight="false" outlineLevel="0" collapsed="false">
      <c r="A666" s="13"/>
    </row>
    <row r="667" customFormat="false" ht="15.75" hidden="false" customHeight="false" outlineLevel="0" collapsed="false">
      <c r="A667" s="13"/>
    </row>
    <row r="668" customFormat="false" ht="15.75" hidden="false" customHeight="false" outlineLevel="0" collapsed="false">
      <c r="A668" s="13"/>
    </row>
    <row r="669" customFormat="false" ht="15.75" hidden="false" customHeight="false" outlineLevel="0" collapsed="false">
      <c r="A669" s="13"/>
    </row>
    <row r="670" customFormat="false" ht="15.75" hidden="false" customHeight="false" outlineLevel="0" collapsed="false">
      <c r="A670" s="13"/>
    </row>
    <row r="671" customFormat="false" ht="15.75" hidden="false" customHeight="false" outlineLevel="0" collapsed="false">
      <c r="A671" s="13"/>
    </row>
    <row r="672" customFormat="false" ht="15.75" hidden="false" customHeight="false" outlineLevel="0" collapsed="false">
      <c r="A672" s="13"/>
    </row>
    <row r="673" customFormat="false" ht="15.75" hidden="false" customHeight="false" outlineLevel="0" collapsed="false">
      <c r="A673" s="13"/>
    </row>
    <row r="674" customFormat="false" ht="15.75" hidden="false" customHeight="false" outlineLevel="0" collapsed="false">
      <c r="A674" s="13"/>
    </row>
    <row r="675" customFormat="false" ht="15.75" hidden="false" customHeight="false" outlineLevel="0" collapsed="false">
      <c r="A675" s="13"/>
    </row>
    <row r="676" customFormat="false" ht="15.75" hidden="false" customHeight="false" outlineLevel="0" collapsed="false">
      <c r="A676" s="13"/>
    </row>
    <row r="677" customFormat="false" ht="15.75" hidden="false" customHeight="false" outlineLevel="0" collapsed="false">
      <c r="A677" s="13"/>
    </row>
    <row r="678" customFormat="false" ht="15.75" hidden="false" customHeight="false" outlineLevel="0" collapsed="false">
      <c r="A678" s="13"/>
    </row>
    <row r="679" customFormat="false" ht="15.75" hidden="false" customHeight="false" outlineLevel="0" collapsed="false">
      <c r="A679" s="13"/>
    </row>
    <row r="680" customFormat="false" ht="15.75" hidden="false" customHeight="false" outlineLevel="0" collapsed="false">
      <c r="A680" s="13"/>
    </row>
    <row r="681" customFormat="false" ht="15.75" hidden="false" customHeight="false" outlineLevel="0" collapsed="false">
      <c r="A681" s="13"/>
    </row>
    <row r="682" customFormat="false" ht="15.75" hidden="false" customHeight="false" outlineLevel="0" collapsed="false">
      <c r="A682" s="13"/>
    </row>
    <row r="683" customFormat="false" ht="15.75" hidden="false" customHeight="false" outlineLevel="0" collapsed="false">
      <c r="A683" s="13"/>
    </row>
    <row r="684" customFormat="false" ht="15.75" hidden="false" customHeight="false" outlineLevel="0" collapsed="false">
      <c r="A684" s="13"/>
    </row>
    <row r="685" customFormat="false" ht="15.75" hidden="false" customHeight="false" outlineLevel="0" collapsed="false">
      <c r="A685" s="13"/>
    </row>
    <row r="686" customFormat="false" ht="15.75" hidden="false" customHeight="false" outlineLevel="0" collapsed="false">
      <c r="A686" s="13"/>
    </row>
    <row r="687" customFormat="false" ht="15.75" hidden="false" customHeight="false" outlineLevel="0" collapsed="false">
      <c r="A687" s="13"/>
    </row>
    <row r="688" customFormat="false" ht="15.75" hidden="false" customHeight="false" outlineLevel="0" collapsed="false">
      <c r="A688" s="13"/>
    </row>
    <row r="689" customFormat="false" ht="15.75" hidden="false" customHeight="false" outlineLevel="0" collapsed="false">
      <c r="A689" s="13"/>
    </row>
    <row r="690" customFormat="false" ht="15.75" hidden="false" customHeight="false" outlineLevel="0" collapsed="false">
      <c r="A690" s="13"/>
    </row>
    <row r="691" customFormat="false" ht="15.75" hidden="false" customHeight="false" outlineLevel="0" collapsed="false">
      <c r="A691" s="13"/>
    </row>
    <row r="692" customFormat="false" ht="15.75" hidden="false" customHeight="false" outlineLevel="0" collapsed="false">
      <c r="A692" s="13"/>
    </row>
    <row r="693" customFormat="false" ht="15.75" hidden="false" customHeight="false" outlineLevel="0" collapsed="false">
      <c r="A693" s="13"/>
    </row>
    <row r="694" customFormat="false" ht="15.75" hidden="false" customHeight="false" outlineLevel="0" collapsed="false">
      <c r="A694" s="13"/>
    </row>
    <row r="695" customFormat="false" ht="15.75" hidden="false" customHeight="false" outlineLevel="0" collapsed="false">
      <c r="A695" s="13"/>
    </row>
    <row r="696" customFormat="false" ht="15.75" hidden="false" customHeight="false" outlineLevel="0" collapsed="false">
      <c r="A696" s="13"/>
    </row>
    <row r="697" customFormat="false" ht="15.75" hidden="false" customHeight="false" outlineLevel="0" collapsed="false">
      <c r="A697" s="13"/>
    </row>
    <row r="698" customFormat="false" ht="15.75" hidden="false" customHeight="false" outlineLevel="0" collapsed="false">
      <c r="A698" s="13"/>
    </row>
    <row r="699" customFormat="false" ht="15.75" hidden="false" customHeight="false" outlineLevel="0" collapsed="false">
      <c r="A699" s="13"/>
    </row>
    <row r="700" customFormat="false" ht="15.75" hidden="false" customHeight="false" outlineLevel="0" collapsed="false">
      <c r="A700" s="13"/>
    </row>
    <row r="701" customFormat="false" ht="15.75" hidden="false" customHeight="false" outlineLevel="0" collapsed="false">
      <c r="A701" s="13"/>
    </row>
    <row r="702" customFormat="false" ht="15.75" hidden="false" customHeight="false" outlineLevel="0" collapsed="false">
      <c r="A702" s="13"/>
    </row>
    <row r="703" customFormat="false" ht="15.75" hidden="false" customHeight="false" outlineLevel="0" collapsed="false">
      <c r="A703" s="13"/>
    </row>
    <row r="704" customFormat="false" ht="15.75" hidden="false" customHeight="false" outlineLevel="0" collapsed="false">
      <c r="A704" s="13"/>
    </row>
    <row r="705" customFormat="false" ht="15.75" hidden="false" customHeight="false" outlineLevel="0" collapsed="false">
      <c r="A705" s="13"/>
    </row>
    <row r="706" customFormat="false" ht="15.75" hidden="false" customHeight="false" outlineLevel="0" collapsed="false">
      <c r="A706" s="13"/>
    </row>
    <row r="707" customFormat="false" ht="15.75" hidden="false" customHeight="false" outlineLevel="0" collapsed="false">
      <c r="A707" s="13"/>
    </row>
    <row r="708" customFormat="false" ht="15.75" hidden="false" customHeight="false" outlineLevel="0" collapsed="false">
      <c r="A708" s="13"/>
    </row>
    <row r="709" customFormat="false" ht="15.75" hidden="false" customHeight="false" outlineLevel="0" collapsed="false">
      <c r="A709" s="13"/>
    </row>
    <row r="710" customFormat="false" ht="15.75" hidden="false" customHeight="false" outlineLevel="0" collapsed="false">
      <c r="A710" s="13"/>
    </row>
    <row r="711" customFormat="false" ht="15.75" hidden="false" customHeight="false" outlineLevel="0" collapsed="false">
      <c r="A711" s="13"/>
    </row>
    <row r="712" customFormat="false" ht="15.75" hidden="false" customHeight="false" outlineLevel="0" collapsed="false">
      <c r="A712" s="13"/>
    </row>
    <row r="713" customFormat="false" ht="15.75" hidden="false" customHeight="false" outlineLevel="0" collapsed="false">
      <c r="A713" s="13"/>
    </row>
    <row r="714" customFormat="false" ht="15.75" hidden="false" customHeight="false" outlineLevel="0" collapsed="false">
      <c r="A714" s="13"/>
    </row>
    <row r="715" customFormat="false" ht="15.75" hidden="false" customHeight="false" outlineLevel="0" collapsed="false">
      <c r="A715" s="13"/>
    </row>
    <row r="716" customFormat="false" ht="15.75" hidden="false" customHeight="false" outlineLevel="0" collapsed="false">
      <c r="A716" s="13"/>
    </row>
    <row r="717" customFormat="false" ht="15.75" hidden="false" customHeight="false" outlineLevel="0" collapsed="false">
      <c r="A717" s="13"/>
    </row>
    <row r="718" customFormat="false" ht="15.75" hidden="false" customHeight="false" outlineLevel="0" collapsed="false">
      <c r="A718" s="13"/>
    </row>
    <row r="719" customFormat="false" ht="15.75" hidden="false" customHeight="false" outlineLevel="0" collapsed="false">
      <c r="A719" s="13"/>
    </row>
    <row r="720" customFormat="false" ht="15.75" hidden="false" customHeight="false" outlineLevel="0" collapsed="false">
      <c r="A720" s="13"/>
    </row>
    <row r="721" customFormat="false" ht="15.75" hidden="false" customHeight="false" outlineLevel="0" collapsed="false">
      <c r="A721" s="13"/>
    </row>
    <row r="722" customFormat="false" ht="15.75" hidden="false" customHeight="false" outlineLevel="0" collapsed="false">
      <c r="A722" s="13"/>
    </row>
    <row r="723" customFormat="false" ht="15.75" hidden="false" customHeight="false" outlineLevel="0" collapsed="false">
      <c r="A723" s="13"/>
    </row>
    <row r="724" customFormat="false" ht="15.75" hidden="false" customHeight="false" outlineLevel="0" collapsed="false">
      <c r="A724" s="13"/>
    </row>
    <row r="725" customFormat="false" ht="15.75" hidden="false" customHeight="false" outlineLevel="0" collapsed="false">
      <c r="A725" s="13"/>
    </row>
    <row r="726" customFormat="false" ht="15.75" hidden="false" customHeight="false" outlineLevel="0" collapsed="false">
      <c r="A726" s="13"/>
    </row>
    <row r="727" customFormat="false" ht="15.75" hidden="false" customHeight="false" outlineLevel="0" collapsed="false">
      <c r="A727" s="13"/>
    </row>
    <row r="728" customFormat="false" ht="15.75" hidden="false" customHeight="false" outlineLevel="0" collapsed="false">
      <c r="A728" s="13"/>
    </row>
    <row r="729" customFormat="false" ht="15.75" hidden="false" customHeight="false" outlineLevel="0" collapsed="false">
      <c r="A729" s="13"/>
    </row>
    <row r="730" customFormat="false" ht="15.75" hidden="false" customHeight="false" outlineLevel="0" collapsed="false">
      <c r="A730" s="13"/>
    </row>
    <row r="731" customFormat="false" ht="15.75" hidden="false" customHeight="false" outlineLevel="0" collapsed="false">
      <c r="A731" s="13"/>
    </row>
    <row r="732" customFormat="false" ht="15.75" hidden="false" customHeight="false" outlineLevel="0" collapsed="false">
      <c r="A732" s="13"/>
    </row>
    <row r="733" customFormat="false" ht="15.75" hidden="false" customHeight="false" outlineLevel="0" collapsed="false">
      <c r="A733" s="13"/>
    </row>
    <row r="734" customFormat="false" ht="15.75" hidden="false" customHeight="false" outlineLevel="0" collapsed="false">
      <c r="A734" s="13"/>
    </row>
    <row r="735" customFormat="false" ht="15.75" hidden="false" customHeight="false" outlineLevel="0" collapsed="false">
      <c r="A735" s="13"/>
    </row>
    <row r="736" customFormat="false" ht="15.75" hidden="false" customHeight="false" outlineLevel="0" collapsed="false">
      <c r="A736" s="13"/>
    </row>
    <row r="737" customFormat="false" ht="15.75" hidden="false" customHeight="false" outlineLevel="0" collapsed="false">
      <c r="A737" s="13"/>
    </row>
    <row r="738" customFormat="false" ht="15.75" hidden="false" customHeight="false" outlineLevel="0" collapsed="false">
      <c r="A738" s="13"/>
    </row>
    <row r="739" customFormat="false" ht="15.75" hidden="false" customHeight="false" outlineLevel="0" collapsed="false">
      <c r="A739" s="13"/>
    </row>
    <row r="740" customFormat="false" ht="15.75" hidden="false" customHeight="false" outlineLevel="0" collapsed="false">
      <c r="A740" s="13"/>
    </row>
    <row r="741" customFormat="false" ht="15.75" hidden="false" customHeight="false" outlineLevel="0" collapsed="false">
      <c r="A741" s="13"/>
    </row>
    <row r="742" customFormat="false" ht="15.75" hidden="false" customHeight="false" outlineLevel="0" collapsed="false">
      <c r="A742" s="13"/>
    </row>
    <row r="743" customFormat="false" ht="15.75" hidden="false" customHeight="false" outlineLevel="0" collapsed="false">
      <c r="A743" s="13"/>
    </row>
    <row r="744" customFormat="false" ht="15.75" hidden="false" customHeight="false" outlineLevel="0" collapsed="false">
      <c r="A744" s="13"/>
    </row>
    <row r="745" customFormat="false" ht="15.75" hidden="false" customHeight="false" outlineLevel="0" collapsed="false">
      <c r="A745" s="13"/>
    </row>
    <row r="746" customFormat="false" ht="15.75" hidden="false" customHeight="false" outlineLevel="0" collapsed="false">
      <c r="A746" s="13"/>
    </row>
    <row r="747" customFormat="false" ht="15.75" hidden="false" customHeight="false" outlineLevel="0" collapsed="false">
      <c r="A747" s="13"/>
    </row>
    <row r="748" customFormat="false" ht="15.75" hidden="false" customHeight="false" outlineLevel="0" collapsed="false">
      <c r="A748" s="13"/>
    </row>
    <row r="749" customFormat="false" ht="15.75" hidden="false" customHeight="false" outlineLevel="0" collapsed="false">
      <c r="A749" s="13"/>
    </row>
    <row r="750" customFormat="false" ht="15.75" hidden="false" customHeight="false" outlineLevel="0" collapsed="false">
      <c r="A750" s="13"/>
    </row>
    <row r="751" customFormat="false" ht="15.75" hidden="false" customHeight="false" outlineLevel="0" collapsed="false">
      <c r="A751" s="13"/>
    </row>
    <row r="752" customFormat="false" ht="15.75" hidden="false" customHeight="false" outlineLevel="0" collapsed="false">
      <c r="A752" s="13"/>
    </row>
    <row r="753" customFormat="false" ht="15.75" hidden="false" customHeight="false" outlineLevel="0" collapsed="false">
      <c r="A753" s="13"/>
    </row>
    <row r="754" customFormat="false" ht="15.75" hidden="false" customHeight="false" outlineLevel="0" collapsed="false">
      <c r="A754" s="13"/>
    </row>
    <row r="755" customFormat="false" ht="15.75" hidden="false" customHeight="false" outlineLevel="0" collapsed="false">
      <c r="A755" s="13"/>
    </row>
    <row r="756" customFormat="false" ht="15.75" hidden="false" customHeight="false" outlineLevel="0" collapsed="false">
      <c r="A756" s="13"/>
    </row>
    <row r="757" customFormat="false" ht="15.75" hidden="false" customHeight="false" outlineLevel="0" collapsed="false">
      <c r="A757" s="13"/>
    </row>
    <row r="758" customFormat="false" ht="15.75" hidden="false" customHeight="false" outlineLevel="0" collapsed="false">
      <c r="A758" s="13"/>
    </row>
    <row r="759" customFormat="false" ht="15.75" hidden="false" customHeight="false" outlineLevel="0" collapsed="false">
      <c r="A759" s="13"/>
    </row>
    <row r="760" customFormat="false" ht="15.75" hidden="false" customHeight="false" outlineLevel="0" collapsed="false">
      <c r="A760" s="13"/>
    </row>
    <row r="761" customFormat="false" ht="15.75" hidden="false" customHeight="false" outlineLevel="0" collapsed="false">
      <c r="A761" s="13"/>
    </row>
    <row r="762" customFormat="false" ht="15.75" hidden="false" customHeight="false" outlineLevel="0" collapsed="false">
      <c r="A762" s="13"/>
    </row>
    <row r="763" customFormat="false" ht="15.75" hidden="false" customHeight="false" outlineLevel="0" collapsed="false">
      <c r="A763" s="13"/>
    </row>
    <row r="764" customFormat="false" ht="15.75" hidden="false" customHeight="false" outlineLevel="0" collapsed="false">
      <c r="A764" s="13"/>
    </row>
    <row r="765" customFormat="false" ht="15.75" hidden="false" customHeight="false" outlineLevel="0" collapsed="false">
      <c r="A765" s="13"/>
    </row>
    <row r="766" customFormat="false" ht="15.75" hidden="false" customHeight="false" outlineLevel="0" collapsed="false">
      <c r="A766" s="13"/>
    </row>
    <row r="767" customFormat="false" ht="15.75" hidden="false" customHeight="false" outlineLevel="0" collapsed="false">
      <c r="A767" s="13"/>
    </row>
    <row r="768" customFormat="false" ht="15.75" hidden="false" customHeight="false" outlineLevel="0" collapsed="false">
      <c r="A768" s="13"/>
    </row>
    <row r="769" customFormat="false" ht="15.75" hidden="false" customHeight="false" outlineLevel="0" collapsed="false">
      <c r="A769" s="13"/>
    </row>
    <row r="770" customFormat="false" ht="15.75" hidden="false" customHeight="false" outlineLevel="0" collapsed="false">
      <c r="A770" s="13"/>
    </row>
    <row r="771" customFormat="false" ht="15.75" hidden="false" customHeight="false" outlineLevel="0" collapsed="false">
      <c r="A771" s="13"/>
    </row>
    <row r="772" customFormat="false" ht="15.75" hidden="false" customHeight="false" outlineLevel="0" collapsed="false">
      <c r="A772" s="13"/>
    </row>
    <row r="773" customFormat="false" ht="15.75" hidden="false" customHeight="false" outlineLevel="0" collapsed="false">
      <c r="A773" s="13"/>
    </row>
    <row r="774" customFormat="false" ht="15.75" hidden="false" customHeight="false" outlineLevel="0" collapsed="false">
      <c r="A774" s="13"/>
    </row>
    <row r="775" customFormat="false" ht="15.75" hidden="false" customHeight="false" outlineLevel="0" collapsed="false">
      <c r="A775" s="13"/>
    </row>
    <row r="776" customFormat="false" ht="15.75" hidden="false" customHeight="false" outlineLevel="0" collapsed="false">
      <c r="A776" s="13"/>
    </row>
    <row r="777" customFormat="false" ht="15.75" hidden="false" customHeight="false" outlineLevel="0" collapsed="false">
      <c r="A777" s="13"/>
    </row>
    <row r="778" customFormat="false" ht="15.75" hidden="false" customHeight="false" outlineLevel="0" collapsed="false">
      <c r="A778" s="13"/>
    </row>
    <row r="779" customFormat="false" ht="15.75" hidden="false" customHeight="false" outlineLevel="0" collapsed="false">
      <c r="A779" s="13"/>
    </row>
    <row r="780" customFormat="false" ht="15.75" hidden="false" customHeight="false" outlineLevel="0" collapsed="false">
      <c r="A780" s="13"/>
    </row>
    <row r="781" customFormat="false" ht="15.75" hidden="false" customHeight="false" outlineLevel="0" collapsed="false">
      <c r="A781" s="13"/>
    </row>
    <row r="782" customFormat="false" ht="15.75" hidden="false" customHeight="false" outlineLevel="0" collapsed="false">
      <c r="A782" s="13"/>
    </row>
    <row r="783" customFormat="false" ht="15.75" hidden="false" customHeight="false" outlineLevel="0" collapsed="false">
      <c r="A783" s="13"/>
    </row>
    <row r="784" customFormat="false" ht="15.75" hidden="false" customHeight="false" outlineLevel="0" collapsed="false">
      <c r="A784" s="13"/>
    </row>
    <row r="785" customFormat="false" ht="15.75" hidden="false" customHeight="false" outlineLevel="0" collapsed="false">
      <c r="A785" s="13"/>
    </row>
    <row r="786" customFormat="false" ht="15.75" hidden="false" customHeight="false" outlineLevel="0" collapsed="false">
      <c r="A786" s="13"/>
    </row>
    <row r="787" customFormat="false" ht="15.75" hidden="false" customHeight="false" outlineLevel="0" collapsed="false">
      <c r="A787" s="13"/>
    </row>
    <row r="788" customFormat="false" ht="15.75" hidden="false" customHeight="false" outlineLevel="0" collapsed="false">
      <c r="A788" s="13"/>
    </row>
    <row r="789" customFormat="false" ht="15.75" hidden="false" customHeight="false" outlineLevel="0" collapsed="false">
      <c r="A789" s="13"/>
    </row>
    <row r="790" customFormat="false" ht="15.75" hidden="false" customHeight="false" outlineLevel="0" collapsed="false">
      <c r="A790" s="13"/>
    </row>
    <row r="791" customFormat="false" ht="15.75" hidden="false" customHeight="false" outlineLevel="0" collapsed="false">
      <c r="A791" s="13"/>
    </row>
    <row r="792" customFormat="false" ht="15.75" hidden="false" customHeight="false" outlineLevel="0" collapsed="false">
      <c r="A792" s="13"/>
    </row>
    <row r="793" customFormat="false" ht="15.75" hidden="false" customHeight="false" outlineLevel="0" collapsed="false">
      <c r="A793" s="13"/>
    </row>
    <row r="794" customFormat="false" ht="15.75" hidden="false" customHeight="false" outlineLevel="0" collapsed="false">
      <c r="A794" s="13"/>
    </row>
    <row r="795" customFormat="false" ht="15.75" hidden="false" customHeight="false" outlineLevel="0" collapsed="false">
      <c r="A795" s="13"/>
    </row>
    <row r="796" customFormat="false" ht="15.75" hidden="false" customHeight="false" outlineLevel="0" collapsed="false">
      <c r="A796" s="13"/>
    </row>
    <row r="797" customFormat="false" ht="15.75" hidden="false" customHeight="false" outlineLevel="0" collapsed="false">
      <c r="A797" s="13"/>
    </row>
    <row r="798" customFormat="false" ht="15.75" hidden="false" customHeight="false" outlineLevel="0" collapsed="false">
      <c r="A798" s="13"/>
    </row>
    <row r="799" customFormat="false" ht="15.75" hidden="false" customHeight="false" outlineLevel="0" collapsed="false">
      <c r="A799" s="13"/>
    </row>
    <row r="800" customFormat="false" ht="15.75" hidden="false" customHeight="false" outlineLevel="0" collapsed="false">
      <c r="A800" s="13"/>
    </row>
    <row r="801" customFormat="false" ht="15.75" hidden="false" customHeight="false" outlineLevel="0" collapsed="false">
      <c r="A801" s="13"/>
    </row>
    <row r="802" customFormat="false" ht="15.75" hidden="false" customHeight="false" outlineLevel="0" collapsed="false">
      <c r="A802" s="13"/>
    </row>
    <row r="803" customFormat="false" ht="15.75" hidden="false" customHeight="false" outlineLevel="0" collapsed="false">
      <c r="A803" s="13"/>
    </row>
    <row r="804" customFormat="false" ht="15.75" hidden="false" customHeight="false" outlineLevel="0" collapsed="false">
      <c r="A804" s="13"/>
    </row>
    <row r="805" customFormat="false" ht="15.75" hidden="false" customHeight="false" outlineLevel="0" collapsed="false">
      <c r="A805" s="13"/>
    </row>
    <row r="806" customFormat="false" ht="15.75" hidden="false" customHeight="false" outlineLevel="0" collapsed="false">
      <c r="A806" s="13"/>
    </row>
    <row r="807" customFormat="false" ht="15.75" hidden="false" customHeight="false" outlineLevel="0" collapsed="false">
      <c r="A807" s="13"/>
    </row>
    <row r="808" customFormat="false" ht="15.75" hidden="false" customHeight="false" outlineLevel="0" collapsed="false">
      <c r="A808" s="13"/>
    </row>
    <row r="809" customFormat="false" ht="15.75" hidden="false" customHeight="false" outlineLevel="0" collapsed="false">
      <c r="A809" s="13"/>
    </row>
    <row r="810" customFormat="false" ht="15.75" hidden="false" customHeight="false" outlineLevel="0" collapsed="false">
      <c r="A810" s="13"/>
    </row>
    <row r="811" customFormat="false" ht="15.75" hidden="false" customHeight="false" outlineLevel="0" collapsed="false">
      <c r="A811" s="13"/>
    </row>
    <row r="812" customFormat="false" ht="15.75" hidden="false" customHeight="false" outlineLevel="0" collapsed="false">
      <c r="A812" s="13"/>
    </row>
    <row r="813" customFormat="false" ht="15.75" hidden="false" customHeight="false" outlineLevel="0" collapsed="false">
      <c r="A813" s="13"/>
    </row>
    <row r="814" customFormat="false" ht="15.75" hidden="false" customHeight="false" outlineLevel="0" collapsed="false">
      <c r="A814" s="13"/>
    </row>
    <row r="815" customFormat="false" ht="15.75" hidden="false" customHeight="false" outlineLevel="0" collapsed="false">
      <c r="A815" s="13"/>
    </row>
    <row r="816" customFormat="false" ht="15.75" hidden="false" customHeight="false" outlineLevel="0" collapsed="false">
      <c r="A816" s="13"/>
    </row>
    <row r="817" customFormat="false" ht="15.75" hidden="false" customHeight="false" outlineLevel="0" collapsed="false">
      <c r="A817" s="13"/>
    </row>
    <row r="818" customFormat="false" ht="15.75" hidden="false" customHeight="false" outlineLevel="0" collapsed="false">
      <c r="A818" s="13"/>
    </row>
    <row r="819" customFormat="false" ht="15.75" hidden="false" customHeight="false" outlineLevel="0" collapsed="false">
      <c r="A819" s="13"/>
    </row>
    <row r="820" customFormat="false" ht="15.75" hidden="false" customHeight="false" outlineLevel="0" collapsed="false">
      <c r="A820" s="13"/>
    </row>
    <row r="821" customFormat="false" ht="15.75" hidden="false" customHeight="false" outlineLevel="0" collapsed="false">
      <c r="A821" s="13"/>
    </row>
    <row r="822" customFormat="false" ht="15.75" hidden="false" customHeight="false" outlineLevel="0" collapsed="false">
      <c r="A822" s="13"/>
    </row>
    <row r="823" customFormat="false" ht="15.75" hidden="false" customHeight="false" outlineLevel="0" collapsed="false">
      <c r="A823" s="13"/>
    </row>
    <row r="824" customFormat="false" ht="15.75" hidden="false" customHeight="false" outlineLevel="0" collapsed="false">
      <c r="A824" s="13"/>
    </row>
    <row r="825" customFormat="false" ht="15.75" hidden="false" customHeight="false" outlineLevel="0" collapsed="false">
      <c r="A825" s="13"/>
    </row>
    <row r="826" customFormat="false" ht="15.75" hidden="false" customHeight="false" outlineLevel="0" collapsed="false">
      <c r="A826" s="13"/>
    </row>
    <row r="827" customFormat="false" ht="15.75" hidden="false" customHeight="false" outlineLevel="0" collapsed="false">
      <c r="A827" s="13"/>
    </row>
    <row r="828" customFormat="false" ht="15.75" hidden="false" customHeight="false" outlineLevel="0" collapsed="false">
      <c r="A828" s="13"/>
    </row>
    <row r="829" customFormat="false" ht="15.75" hidden="false" customHeight="false" outlineLevel="0" collapsed="false">
      <c r="A829" s="13"/>
    </row>
    <row r="830" customFormat="false" ht="15.75" hidden="false" customHeight="false" outlineLevel="0" collapsed="false">
      <c r="A830" s="13"/>
    </row>
    <row r="831" customFormat="false" ht="15.75" hidden="false" customHeight="false" outlineLevel="0" collapsed="false">
      <c r="A831" s="13"/>
    </row>
    <row r="832" customFormat="false" ht="15.75" hidden="false" customHeight="false" outlineLevel="0" collapsed="false">
      <c r="A832" s="13"/>
    </row>
    <row r="833" customFormat="false" ht="15.75" hidden="false" customHeight="false" outlineLevel="0" collapsed="false">
      <c r="A833" s="13"/>
    </row>
    <row r="834" customFormat="false" ht="15.75" hidden="false" customHeight="false" outlineLevel="0" collapsed="false">
      <c r="A834" s="13"/>
    </row>
    <row r="835" customFormat="false" ht="15.75" hidden="false" customHeight="false" outlineLevel="0" collapsed="false">
      <c r="A835" s="13"/>
    </row>
    <row r="836" customFormat="false" ht="15.75" hidden="false" customHeight="false" outlineLevel="0" collapsed="false">
      <c r="A836" s="13"/>
    </row>
    <row r="837" customFormat="false" ht="15.75" hidden="false" customHeight="false" outlineLevel="0" collapsed="false">
      <c r="A837" s="13"/>
    </row>
    <row r="838" customFormat="false" ht="15.75" hidden="false" customHeight="false" outlineLevel="0" collapsed="false">
      <c r="A838" s="13"/>
    </row>
    <row r="839" customFormat="false" ht="15.75" hidden="false" customHeight="false" outlineLevel="0" collapsed="false">
      <c r="A839" s="13"/>
    </row>
    <row r="840" customFormat="false" ht="15.75" hidden="false" customHeight="false" outlineLevel="0" collapsed="false">
      <c r="A840" s="13"/>
    </row>
    <row r="841" customFormat="false" ht="15.75" hidden="false" customHeight="false" outlineLevel="0" collapsed="false">
      <c r="A841" s="13"/>
    </row>
    <row r="842" customFormat="false" ht="15.75" hidden="false" customHeight="false" outlineLevel="0" collapsed="false">
      <c r="A842" s="13"/>
    </row>
    <row r="843" customFormat="false" ht="15.75" hidden="false" customHeight="false" outlineLevel="0" collapsed="false">
      <c r="A843" s="13"/>
    </row>
    <row r="844" customFormat="false" ht="15.75" hidden="false" customHeight="false" outlineLevel="0" collapsed="false">
      <c r="A844" s="13"/>
    </row>
    <row r="845" customFormat="false" ht="15.75" hidden="false" customHeight="false" outlineLevel="0" collapsed="false">
      <c r="A845" s="13"/>
    </row>
    <row r="846" customFormat="false" ht="15.75" hidden="false" customHeight="false" outlineLevel="0" collapsed="false">
      <c r="A846" s="13"/>
    </row>
    <row r="847" customFormat="false" ht="15.75" hidden="false" customHeight="false" outlineLevel="0" collapsed="false">
      <c r="A847" s="13"/>
    </row>
    <row r="848" customFormat="false" ht="15.75" hidden="false" customHeight="false" outlineLevel="0" collapsed="false">
      <c r="A848" s="13"/>
    </row>
    <row r="849" customFormat="false" ht="15.75" hidden="false" customHeight="false" outlineLevel="0" collapsed="false">
      <c r="A849" s="13"/>
    </row>
    <row r="850" customFormat="false" ht="15.75" hidden="false" customHeight="false" outlineLevel="0" collapsed="false">
      <c r="A850" s="13"/>
    </row>
    <row r="851" customFormat="false" ht="15.75" hidden="false" customHeight="false" outlineLevel="0" collapsed="false">
      <c r="A851" s="13"/>
    </row>
    <row r="852" customFormat="false" ht="15.75" hidden="false" customHeight="false" outlineLevel="0" collapsed="false">
      <c r="A852" s="13"/>
    </row>
    <row r="853" customFormat="false" ht="15.75" hidden="false" customHeight="false" outlineLevel="0" collapsed="false">
      <c r="A853" s="13"/>
    </row>
    <row r="854" customFormat="false" ht="15.75" hidden="false" customHeight="false" outlineLevel="0" collapsed="false">
      <c r="A854" s="13"/>
    </row>
    <row r="855" customFormat="false" ht="15.75" hidden="false" customHeight="false" outlineLevel="0" collapsed="false">
      <c r="A855" s="13"/>
    </row>
    <row r="856" customFormat="false" ht="15.75" hidden="false" customHeight="false" outlineLevel="0" collapsed="false">
      <c r="A856" s="13"/>
    </row>
    <row r="857" customFormat="false" ht="15.75" hidden="false" customHeight="false" outlineLevel="0" collapsed="false">
      <c r="A857" s="13"/>
    </row>
    <row r="858" customFormat="false" ht="15.75" hidden="false" customHeight="false" outlineLevel="0" collapsed="false">
      <c r="A858" s="13"/>
    </row>
    <row r="859" customFormat="false" ht="15.75" hidden="false" customHeight="false" outlineLevel="0" collapsed="false">
      <c r="A859" s="13"/>
    </row>
    <row r="860" customFormat="false" ht="15.75" hidden="false" customHeight="false" outlineLevel="0" collapsed="false">
      <c r="A860" s="13"/>
    </row>
    <row r="861" customFormat="false" ht="15.75" hidden="false" customHeight="false" outlineLevel="0" collapsed="false">
      <c r="A861" s="13"/>
    </row>
    <row r="862" customFormat="false" ht="15.75" hidden="false" customHeight="false" outlineLevel="0" collapsed="false">
      <c r="A862" s="13"/>
    </row>
    <row r="863" customFormat="false" ht="15.75" hidden="false" customHeight="false" outlineLevel="0" collapsed="false">
      <c r="A863" s="13"/>
    </row>
    <row r="864" customFormat="false" ht="15.75" hidden="false" customHeight="false" outlineLevel="0" collapsed="false">
      <c r="A864" s="13"/>
    </row>
    <row r="865" customFormat="false" ht="15.75" hidden="false" customHeight="false" outlineLevel="0" collapsed="false">
      <c r="A865" s="13"/>
    </row>
    <row r="866" customFormat="false" ht="15.75" hidden="false" customHeight="false" outlineLevel="0" collapsed="false">
      <c r="A866" s="13"/>
    </row>
    <row r="867" customFormat="false" ht="15.75" hidden="false" customHeight="false" outlineLevel="0" collapsed="false">
      <c r="A867" s="13"/>
    </row>
    <row r="868" customFormat="false" ht="15.75" hidden="false" customHeight="false" outlineLevel="0" collapsed="false">
      <c r="A868" s="13"/>
    </row>
    <row r="869" customFormat="false" ht="15.75" hidden="false" customHeight="false" outlineLevel="0" collapsed="false">
      <c r="A869" s="13"/>
    </row>
    <row r="870" customFormat="false" ht="15.75" hidden="false" customHeight="false" outlineLevel="0" collapsed="false">
      <c r="A870" s="13"/>
    </row>
    <row r="871" customFormat="false" ht="15.75" hidden="false" customHeight="false" outlineLevel="0" collapsed="false">
      <c r="A871" s="13"/>
    </row>
    <row r="872" customFormat="false" ht="15.75" hidden="false" customHeight="false" outlineLevel="0" collapsed="false">
      <c r="A872" s="13"/>
    </row>
    <row r="873" customFormat="false" ht="15.75" hidden="false" customHeight="false" outlineLevel="0" collapsed="false">
      <c r="A873" s="13"/>
    </row>
    <row r="874" customFormat="false" ht="15.75" hidden="false" customHeight="false" outlineLevel="0" collapsed="false">
      <c r="A874" s="13"/>
    </row>
    <row r="875" customFormat="false" ht="15.75" hidden="false" customHeight="false" outlineLevel="0" collapsed="false">
      <c r="A875" s="13"/>
    </row>
    <row r="876" customFormat="false" ht="15.75" hidden="false" customHeight="false" outlineLevel="0" collapsed="false">
      <c r="A876" s="13"/>
    </row>
    <row r="877" customFormat="false" ht="15.75" hidden="false" customHeight="false" outlineLevel="0" collapsed="false">
      <c r="A877" s="13"/>
    </row>
    <row r="878" customFormat="false" ht="15.75" hidden="false" customHeight="false" outlineLevel="0" collapsed="false">
      <c r="A878" s="13"/>
    </row>
    <row r="879" customFormat="false" ht="15.75" hidden="false" customHeight="false" outlineLevel="0" collapsed="false">
      <c r="A879" s="13"/>
    </row>
    <row r="880" customFormat="false" ht="15.75" hidden="false" customHeight="false" outlineLevel="0" collapsed="false">
      <c r="A880" s="13"/>
    </row>
    <row r="881" customFormat="false" ht="15.75" hidden="false" customHeight="false" outlineLevel="0" collapsed="false">
      <c r="A881" s="13"/>
    </row>
    <row r="882" customFormat="false" ht="15.75" hidden="false" customHeight="false" outlineLevel="0" collapsed="false">
      <c r="A882" s="13"/>
    </row>
    <row r="883" customFormat="false" ht="15.75" hidden="false" customHeight="false" outlineLevel="0" collapsed="false">
      <c r="A883" s="13"/>
    </row>
    <row r="884" customFormat="false" ht="15.75" hidden="false" customHeight="false" outlineLevel="0" collapsed="false">
      <c r="A884" s="13"/>
    </row>
    <row r="885" customFormat="false" ht="15.75" hidden="false" customHeight="false" outlineLevel="0" collapsed="false">
      <c r="A885" s="13"/>
    </row>
    <row r="886" customFormat="false" ht="15.75" hidden="false" customHeight="false" outlineLevel="0" collapsed="false">
      <c r="A886" s="13"/>
    </row>
    <row r="887" customFormat="false" ht="15.75" hidden="false" customHeight="false" outlineLevel="0" collapsed="false">
      <c r="A887" s="13"/>
    </row>
    <row r="888" customFormat="false" ht="15.75" hidden="false" customHeight="false" outlineLevel="0" collapsed="false">
      <c r="A888" s="13"/>
    </row>
    <row r="889" customFormat="false" ht="15.75" hidden="false" customHeight="false" outlineLevel="0" collapsed="false">
      <c r="A889" s="13"/>
    </row>
    <row r="890" customFormat="false" ht="15.75" hidden="false" customHeight="false" outlineLevel="0" collapsed="false">
      <c r="A890" s="13"/>
    </row>
    <row r="891" customFormat="false" ht="15.75" hidden="false" customHeight="false" outlineLevel="0" collapsed="false">
      <c r="A891" s="13"/>
    </row>
    <row r="892" customFormat="false" ht="15.75" hidden="false" customHeight="false" outlineLevel="0" collapsed="false">
      <c r="A892" s="13"/>
    </row>
    <row r="893" customFormat="false" ht="15.75" hidden="false" customHeight="false" outlineLevel="0" collapsed="false">
      <c r="A893" s="13"/>
    </row>
    <row r="894" customFormat="false" ht="15.75" hidden="false" customHeight="false" outlineLevel="0" collapsed="false">
      <c r="A894" s="13"/>
    </row>
    <row r="895" customFormat="false" ht="15.75" hidden="false" customHeight="false" outlineLevel="0" collapsed="false">
      <c r="A895" s="13"/>
    </row>
    <row r="896" customFormat="false" ht="15.75" hidden="false" customHeight="false" outlineLevel="0" collapsed="false">
      <c r="A896" s="13"/>
    </row>
    <row r="897" customFormat="false" ht="15.75" hidden="false" customHeight="false" outlineLevel="0" collapsed="false">
      <c r="A897" s="13"/>
    </row>
    <row r="898" customFormat="false" ht="15.75" hidden="false" customHeight="false" outlineLevel="0" collapsed="false">
      <c r="A898" s="13"/>
    </row>
    <row r="899" customFormat="false" ht="15.75" hidden="false" customHeight="false" outlineLevel="0" collapsed="false">
      <c r="A899" s="13"/>
    </row>
    <row r="900" customFormat="false" ht="15.75" hidden="false" customHeight="false" outlineLevel="0" collapsed="false">
      <c r="A900" s="13"/>
    </row>
    <row r="901" customFormat="false" ht="15.75" hidden="false" customHeight="false" outlineLevel="0" collapsed="false">
      <c r="A901" s="13"/>
    </row>
    <row r="902" customFormat="false" ht="15.75" hidden="false" customHeight="false" outlineLevel="0" collapsed="false">
      <c r="A902" s="13"/>
    </row>
    <row r="903" customFormat="false" ht="15.75" hidden="false" customHeight="false" outlineLevel="0" collapsed="false">
      <c r="A903" s="13"/>
    </row>
    <row r="904" customFormat="false" ht="15.75" hidden="false" customHeight="false" outlineLevel="0" collapsed="false">
      <c r="A904" s="13"/>
    </row>
    <row r="905" customFormat="false" ht="15.75" hidden="false" customHeight="false" outlineLevel="0" collapsed="false">
      <c r="A905" s="13"/>
    </row>
    <row r="906" customFormat="false" ht="15.75" hidden="false" customHeight="false" outlineLevel="0" collapsed="false">
      <c r="A906" s="13"/>
    </row>
    <row r="907" customFormat="false" ht="15.75" hidden="false" customHeight="false" outlineLevel="0" collapsed="false">
      <c r="A907" s="13"/>
    </row>
    <row r="908" customFormat="false" ht="15.75" hidden="false" customHeight="false" outlineLevel="0" collapsed="false">
      <c r="A908" s="13"/>
    </row>
    <row r="909" customFormat="false" ht="15.75" hidden="false" customHeight="false" outlineLevel="0" collapsed="false">
      <c r="A909" s="13"/>
    </row>
    <row r="910" customFormat="false" ht="15.75" hidden="false" customHeight="false" outlineLevel="0" collapsed="false">
      <c r="A910" s="13"/>
    </row>
    <row r="911" customFormat="false" ht="15.75" hidden="false" customHeight="false" outlineLevel="0" collapsed="false">
      <c r="A911" s="13"/>
    </row>
    <row r="912" customFormat="false" ht="15.75" hidden="false" customHeight="false" outlineLevel="0" collapsed="false">
      <c r="A912" s="13"/>
    </row>
    <row r="913" customFormat="false" ht="15.75" hidden="false" customHeight="false" outlineLevel="0" collapsed="false">
      <c r="A913" s="13"/>
    </row>
    <row r="914" customFormat="false" ht="15.75" hidden="false" customHeight="false" outlineLevel="0" collapsed="false">
      <c r="A914" s="13"/>
    </row>
    <row r="915" customFormat="false" ht="15.75" hidden="false" customHeight="false" outlineLevel="0" collapsed="false">
      <c r="A915" s="13"/>
    </row>
    <row r="916" customFormat="false" ht="15.75" hidden="false" customHeight="false" outlineLevel="0" collapsed="false">
      <c r="A916" s="13"/>
    </row>
    <row r="917" customFormat="false" ht="15.75" hidden="false" customHeight="false" outlineLevel="0" collapsed="false">
      <c r="A917" s="13"/>
    </row>
    <row r="918" customFormat="false" ht="15.75" hidden="false" customHeight="false" outlineLevel="0" collapsed="false">
      <c r="A918" s="13"/>
    </row>
    <row r="919" customFormat="false" ht="15.75" hidden="false" customHeight="false" outlineLevel="0" collapsed="false">
      <c r="A919" s="13"/>
    </row>
    <row r="920" customFormat="false" ht="15.75" hidden="false" customHeight="false" outlineLevel="0" collapsed="false">
      <c r="A920" s="13"/>
    </row>
    <row r="921" customFormat="false" ht="15.75" hidden="false" customHeight="false" outlineLevel="0" collapsed="false">
      <c r="A921" s="13"/>
    </row>
    <row r="922" customFormat="false" ht="15.75" hidden="false" customHeight="false" outlineLevel="0" collapsed="false">
      <c r="A922" s="13"/>
    </row>
    <row r="923" customFormat="false" ht="15.75" hidden="false" customHeight="false" outlineLevel="0" collapsed="false">
      <c r="A923" s="13"/>
    </row>
    <row r="924" customFormat="false" ht="15.75" hidden="false" customHeight="false" outlineLevel="0" collapsed="false">
      <c r="A924" s="13"/>
    </row>
    <row r="925" customFormat="false" ht="15.75" hidden="false" customHeight="false" outlineLevel="0" collapsed="false">
      <c r="A925" s="13"/>
    </row>
    <row r="926" customFormat="false" ht="15.75" hidden="false" customHeight="false" outlineLevel="0" collapsed="false">
      <c r="A926" s="13"/>
    </row>
    <row r="927" customFormat="false" ht="15.75" hidden="false" customHeight="false" outlineLevel="0" collapsed="false">
      <c r="A927" s="13"/>
    </row>
    <row r="928" customFormat="false" ht="15.75" hidden="false" customHeight="false" outlineLevel="0" collapsed="false">
      <c r="A928" s="13"/>
    </row>
    <row r="929" customFormat="false" ht="15.75" hidden="false" customHeight="false" outlineLevel="0" collapsed="false">
      <c r="A929" s="13"/>
    </row>
    <row r="930" customFormat="false" ht="15.75" hidden="false" customHeight="false" outlineLevel="0" collapsed="false">
      <c r="A930" s="13"/>
    </row>
    <row r="931" customFormat="false" ht="15.75" hidden="false" customHeight="false" outlineLevel="0" collapsed="false">
      <c r="A931" s="13"/>
    </row>
    <row r="932" customFormat="false" ht="15.75" hidden="false" customHeight="false" outlineLevel="0" collapsed="false">
      <c r="A932" s="13"/>
    </row>
    <row r="933" customFormat="false" ht="15.75" hidden="false" customHeight="false" outlineLevel="0" collapsed="false">
      <c r="A933" s="13"/>
    </row>
    <row r="934" customFormat="false" ht="15.75" hidden="false" customHeight="false" outlineLevel="0" collapsed="false">
      <c r="A934" s="13"/>
    </row>
    <row r="935" customFormat="false" ht="15.75" hidden="false" customHeight="false" outlineLevel="0" collapsed="false">
      <c r="A935" s="13"/>
    </row>
    <row r="936" customFormat="false" ht="15.75" hidden="false" customHeight="false" outlineLevel="0" collapsed="false">
      <c r="A936" s="13"/>
    </row>
    <row r="937" customFormat="false" ht="15.75" hidden="false" customHeight="false" outlineLevel="0" collapsed="false">
      <c r="A937" s="13"/>
    </row>
    <row r="938" customFormat="false" ht="15.75" hidden="false" customHeight="false" outlineLevel="0" collapsed="false">
      <c r="A938" s="13"/>
    </row>
    <row r="939" customFormat="false" ht="15.75" hidden="false" customHeight="false" outlineLevel="0" collapsed="false">
      <c r="A939" s="13"/>
    </row>
    <row r="940" customFormat="false" ht="15.75" hidden="false" customHeight="false" outlineLevel="0" collapsed="false">
      <c r="A940" s="13"/>
    </row>
    <row r="941" customFormat="false" ht="15.75" hidden="false" customHeight="false" outlineLevel="0" collapsed="false">
      <c r="A941" s="13"/>
    </row>
    <row r="942" customFormat="false" ht="15.75" hidden="false" customHeight="false" outlineLevel="0" collapsed="false">
      <c r="A942" s="13"/>
    </row>
    <row r="943" customFormat="false" ht="15.75" hidden="false" customHeight="false" outlineLevel="0" collapsed="false">
      <c r="A943" s="13"/>
    </row>
    <row r="944" customFormat="false" ht="15.75" hidden="false" customHeight="false" outlineLevel="0" collapsed="false">
      <c r="A944" s="13"/>
    </row>
    <row r="945" customFormat="false" ht="15.75" hidden="false" customHeight="false" outlineLevel="0" collapsed="false">
      <c r="A945" s="13"/>
    </row>
    <row r="946" customFormat="false" ht="15.75" hidden="false" customHeight="false" outlineLevel="0" collapsed="false">
      <c r="A946" s="13"/>
    </row>
    <row r="947" customFormat="false" ht="15.75" hidden="false" customHeight="false" outlineLevel="0" collapsed="false">
      <c r="A947" s="13"/>
    </row>
    <row r="948" customFormat="false" ht="15.75" hidden="false" customHeight="false" outlineLevel="0" collapsed="false">
      <c r="A948" s="13"/>
    </row>
    <row r="949" customFormat="false" ht="15.75" hidden="false" customHeight="false" outlineLevel="0" collapsed="false">
      <c r="A949" s="13"/>
    </row>
    <row r="950" customFormat="false" ht="15.75" hidden="false" customHeight="false" outlineLevel="0" collapsed="false">
      <c r="A950" s="13"/>
    </row>
    <row r="951" customFormat="false" ht="15.75" hidden="false" customHeight="false" outlineLevel="0" collapsed="false">
      <c r="A951" s="13"/>
    </row>
    <row r="952" customFormat="false" ht="15.75" hidden="false" customHeight="false" outlineLevel="0" collapsed="false">
      <c r="A952" s="13"/>
    </row>
    <row r="953" customFormat="false" ht="15.75" hidden="false" customHeight="false" outlineLevel="0" collapsed="false">
      <c r="A953" s="13"/>
    </row>
    <row r="954" customFormat="false" ht="15.75" hidden="false" customHeight="false" outlineLevel="0" collapsed="false">
      <c r="A954" s="13"/>
    </row>
    <row r="955" customFormat="false" ht="15.75" hidden="false" customHeight="false" outlineLevel="0" collapsed="false">
      <c r="A955" s="13"/>
    </row>
    <row r="956" customFormat="false" ht="15.75" hidden="false" customHeight="false" outlineLevel="0" collapsed="false">
      <c r="A956" s="13"/>
    </row>
    <row r="957" customFormat="false" ht="15.75" hidden="false" customHeight="false" outlineLevel="0" collapsed="false">
      <c r="A957" s="13"/>
    </row>
    <row r="958" customFormat="false" ht="15.75" hidden="false" customHeight="false" outlineLevel="0" collapsed="false">
      <c r="A958" s="13"/>
    </row>
    <row r="959" customFormat="false" ht="15.75" hidden="false" customHeight="false" outlineLevel="0" collapsed="false">
      <c r="A959" s="13"/>
    </row>
    <row r="960" customFormat="false" ht="15.75" hidden="false" customHeight="false" outlineLevel="0" collapsed="false">
      <c r="A960" s="13"/>
    </row>
    <row r="961" customFormat="false" ht="15.75" hidden="false" customHeight="false" outlineLevel="0" collapsed="false">
      <c r="A961" s="13"/>
    </row>
    <row r="962" customFormat="false" ht="15.75" hidden="false" customHeight="false" outlineLevel="0" collapsed="false">
      <c r="A962" s="13"/>
    </row>
    <row r="963" customFormat="false" ht="15.75" hidden="false" customHeight="false" outlineLevel="0" collapsed="false">
      <c r="A963" s="13"/>
    </row>
    <row r="964" customFormat="false" ht="15.75" hidden="false" customHeight="false" outlineLevel="0" collapsed="false">
      <c r="A964" s="13"/>
    </row>
    <row r="965" customFormat="false" ht="15.75" hidden="false" customHeight="false" outlineLevel="0" collapsed="false">
      <c r="A965" s="13"/>
    </row>
    <row r="966" customFormat="false" ht="15.75" hidden="false" customHeight="false" outlineLevel="0" collapsed="false">
      <c r="A966" s="13"/>
    </row>
    <row r="967" customFormat="false" ht="15.75" hidden="false" customHeight="false" outlineLevel="0" collapsed="false">
      <c r="A967" s="13"/>
    </row>
    <row r="968" customFormat="false" ht="15.75" hidden="false" customHeight="false" outlineLevel="0" collapsed="false">
      <c r="A968" s="13"/>
    </row>
    <row r="969" customFormat="false" ht="15.75" hidden="false" customHeight="false" outlineLevel="0" collapsed="false">
      <c r="A969" s="13"/>
    </row>
    <row r="970" customFormat="false" ht="15.75" hidden="false" customHeight="false" outlineLevel="0" collapsed="false">
      <c r="A970" s="13"/>
    </row>
    <row r="971" customFormat="false" ht="15.75" hidden="false" customHeight="false" outlineLevel="0" collapsed="false">
      <c r="A971" s="13"/>
    </row>
    <row r="972" customFormat="false" ht="15.75" hidden="false" customHeight="false" outlineLevel="0" collapsed="false">
      <c r="A972" s="13"/>
    </row>
    <row r="973" customFormat="false" ht="15.75" hidden="false" customHeight="false" outlineLevel="0" collapsed="false">
      <c r="A973" s="13"/>
    </row>
    <row r="974" customFormat="false" ht="15.75" hidden="false" customHeight="false" outlineLevel="0" collapsed="false">
      <c r="A974" s="13"/>
    </row>
    <row r="975" customFormat="false" ht="15.75" hidden="false" customHeight="false" outlineLevel="0" collapsed="false">
      <c r="A975" s="13"/>
    </row>
    <row r="976" customFormat="false" ht="15.75" hidden="false" customHeight="false" outlineLevel="0" collapsed="false">
      <c r="A976" s="13"/>
    </row>
    <row r="977" customFormat="false" ht="15.75" hidden="false" customHeight="false" outlineLevel="0" collapsed="false">
      <c r="A977" s="13"/>
    </row>
    <row r="978" customFormat="false" ht="15.75" hidden="false" customHeight="false" outlineLevel="0" collapsed="false">
      <c r="A978" s="13"/>
    </row>
    <row r="979" customFormat="false" ht="15.75" hidden="false" customHeight="false" outlineLevel="0" collapsed="false">
      <c r="A979" s="13"/>
    </row>
    <row r="980" customFormat="false" ht="15.75" hidden="false" customHeight="false" outlineLevel="0" collapsed="false">
      <c r="A980" s="13"/>
    </row>
    <row r="981" customFormat="false" ht="15.75" hidden="false" customHeight="false" outlineLevel="0" collapsed="false">
      <c r="A981" s="13"/>
    </row>
    <row r="982" customFormat="false" ht="15.75" hidden="false" customHeight="false" outlineLevel="0" collapsed="false">
      <c r="A982" s="13"/>
    </row>
    <row r="983" customFormat="false" ht="15.75" hidden="false" customHeight="false" outlineLevel="0" collapsed="false">
      <c r="A983" s="13"/>
    </row>
    <row r="984" customFormat="false" ht="15.75" hidden="false" customHeight="false" outlineLevel="0" collapsed="false">
      <c r="A984" s="13"/>
    </row>
    <row r="985" customFormat="false" ht="15.75" hidden="false" customHeight="false" outlineLevel="0" collapsed="false">
      <c r="A985" s="13"/>
    </row>
    <row r="986" customFormat="false" ht="15.75" hidden="false" customHeight="false" outlineLevel="0" collapsed="false">
      <c r="A986" s="13"/>
    </row>
    <row r="987" customFormat="false" ht="15.75" hidden="false" customHeight="false" outlineLevel="0" collapsed="false">
      <c r="A987" s="13"/>
    </row>
    <row r="988" customFormat="false" ht="15.75" hidden="false" customHeight="false" outlineLevel="0" collapsed="false">
      <c r="A988" s="13"/>
    </row>
    <row r="989" customFormat="false" ht="15.75" hidden="false" customHeight="false" outlineLevel="0" collapsed="false">
      <c r="A989" s="13"/>
    </row>
    <row r="990" customFormat="false" ht="15.75" hidden="false" customHeight="false" outlineLevel="0" collapsed="false">
      <c r="A990" s="13"/>
    </row>
    <row r="991" customFormat="false" ht="15.75" hidden="false" customHeight="false" outlineLevel="0" collapsed="false">
      <c r="A991" s="13"/>
    </row>
    <row r="992" customFormat="false" ht="15.75" hidden="false" customHeight="false" outlineLevel="0" collapsed="false">
      <c r="A992" s="13"/>
    </row>
    <row r="993" customFormat="false" ht="15.75" hidden="false" customHeight="false" outlineLevel="0" collapsed="false">
      <c r="A993" s="13"/>
    </row>
    <row r="994" customFormat="false" ht="15.75" hidden="false" customHeight="false" outlineLevel="0" collapsed="false">
      <c r="A994" s="13"/>
    </row>
    <row r="995" customFormat="false" ht="15.75" hidden="false" customHeight="false" outlineLevel="0" collapsed="false">
      <c r="A995" s="13"/>
    </row>
    <row r="996" customFormat="false" ht="15.75" hidden="false" customHeight="false" outlineLevel="0" collapsed="false">
      <c r="A996" s="13"/>
    </row>
    <row r="997" customFormat="false" ht="15.75" hidden="false" customHeight="false" outlineLevel="0" collapsed="false">
      <c r="A997" s="13"/>
    </row>
    <row r="998" customFormat="false" ht="15.75" hidden="false" customHeight="false" outlineLevel="0" collapsed="false">
      <c r="A998" s="13"/>
    </row>
    <row r="999" customFormat="false" ht="15.75" hidden="false" customHeight="false" outlineLevel="0" collapsed="false">
      <c r="A999" s="13"/>
    </row>
    <row r="1000" customFormat="false" ht="15.75" hidden="false" customHeight="false" outlineLevel="0" collapsed="false">
      <c r="A1000" s="1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7:D39 A1"/>
    </sheetView>
  </sheetViews>
  <sheetFormatPr defaultColWidth="12.6328125" defaultRowHeight="15.75" zeroHeight="false" outlineLevelRow="0" outlineLevelCol="0"/>
  <sheetData>
    <row r="1" customFormat="false" ht="15.75" hidden="false" customHeight="false" outlineLevel="0" collapsed="false">
      <c r="A1" s="3" t="s">
        <v>10755</v>
      </c>
      <c r="B1" s="3" t="s">
        <v>10756</v>
      </c>
      <c r="C1" s="3" t="s">
        <v>10757</v>
      </c>
      <c r="D1" s="3" t="s">
        <v>10758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C17:D39 B3"/>
    </sheetView>
  </sheetViews>
  <sheetFormatPr defaultColWidth="12.6328125" defaultRowHeight="15.75" zeroHeight="false" outlineLevelRow="0" outlineLevelCol="0"/>
  <cols>
    <col collapsed="false" customWidth="true" hidden="false" outlineLevel="0" max="1" min="1" style="0" width="18.13"/>
    <col collapsed="false" customWidth="true" hidden="false" outlineLevel="0" max="2" min="2" style="0" width="22.63"/>
    <col collapsed="false" customWidth="true" hidden="false" outlineLevel="0" max="3" min="3" style="0" width="67.25"/>
    <col collapsed="false" customWidth="true" hidden="false" outlineLevel="0" max="4" min="4" style="0" width="38.25"/>
  </cols>
  <sheetData>
    <row r="1" customFormat="false" ht="15.75" hidden="false" customHeight="false" outlineLevel="0" collapsed="false">
      <c r="A1" s="34" t="s">
        <v>17938</v>
      </c>
      <c r="B1" s="34" t="s">
        <v>17939</v>
      </c>
      <c r="C1" s="34" t="s">
        <v>4</v>
      </c>
      <c r="D1" s="34" t="s">
        <v>17940</v>
      </c>
      <c r="E1" s="35"/>
      <c r="F1" s="35"/>
      <c r="G1" s="35"/>
      <c r="H1" s="35"/>
      <c r="I1" s="35"/>
      <c r="J1" s="35"/>
      <c r="K1" s="35"/>
      <c r="L1" s="35"/>
      <c r="M1" s="35"/>
      <c r="N1" s="35"/>
      <c r="O1" s="35"/>
      <c r="P1" s="35"/>
      <c r="Q1" s="35"/>
      <c r="R1" s="35"/>
      <c r="S1" s="35"/>
      <c r="T1" s="35"/>
      <c r="U1" s="35"/>
      <c r="V1" s="35"/>
      <c r="W1" s="35"/>
      <c r="X1" s="35"/>
      <c r="Y1" s="35"/>
      <c r="Z1" s="35"/>
    </row>
    <row r="2" customFormat="false" ht="15.75" hidden="false" customHeight="false" outlineLevel="0" collapsed="false">
      <c r="C2" s="36" t="s">
        <v>17941</v>
      </c>
    </row>
    <row r="3" customFormat="false" ht="15.75" hidden="false" customHeight="false" outlineLevel="0" collapsed="false">
      <c r="A3" s="37" t="s">
        <v>17942</v>
      </c>
      <c r="B3" s="3" t="s">
        <v>17943</v>
      </c>
      <c r="C3" s="3" t="s">
        <v>17944</v>
      </c>
    </row>
    <row r="4" customFormat="false" ht="15.75" hidden="false" customHeight="false" outlineLevel="0" collapsed="false">
      <c r="A4" s="37" t="s">
        <v>17945</v>
      </c>
      <c r="B4" s="3" t="s">
        <v>17946</v>
      </c>
      <c r="C4" s="3" t="s">
        <v>17947</v>
      </c>
    </row>
    <row r="5" customFormat="false" ht="15.75" hidden="false" customHeight="false" outlineLevel="0" collapsed="false">
      <c r="A5" s="6" t="s">
        <v>17948</v>
      </c>
      <c r="B5" s="3" t="s">
        <v>17949</v>
      </c>
      <c r="C5" s="3" t="s">
        <v>17950</v>
      </c>
      <c r="D5" s="1" t="s">
        <v>17951</v>
      </c>
    </row>
    <row r="6" customFormat="false" ht="15.75" hidden="false" customHeight="false" outlineLevel="0" collapsed="false">
      <c r="A6" s="6" t="s">
        <v>17952</v>
      </c>
      <c r="B6" s="33" t="s">
        <v>17953</v>
      </c>
      <c r="D6" s="1" t="s">
        <v>17954</v>
      </c>
    </row>
    <row r="8" customFormat="false" ht="15.75" hidden="false" customHeight="false" outlineLevel="0" collapsed="false">
      <c r="C8" s="36" t="s">
        <v>17955</v>
      </c>
      <c r="D8" s="36"/>
      <c r="E8" s="36"/>
      <c r="F8" s="36"/>
    </row>
    <row r="9" customFormat="false" ht="15.75" hidden="false" customHeight="false" outlineLevel="0" collapsed="false">
      <c r="A9" s="38" t="s">
        <v>2243</v>
      </c>
      <c r="B9" s="39" t="s">
        <v>17956</v>
      </c>
      <c r="C9" s="39" t="s">
        <v>17957</v>
      </c>
      <c r="D9" s="40"/>
    </row>
    <row r="10" customFormat="false" ht="15.75" hidden="false" customHeight="false" outlineLevel="0" collapsed="false">
      <c r="A10" s="37" t="s">
        <v>1169</v>
      </c>
      <c r="B10" s="3" t="s">
        <v>17958</v>
      </c>
      <c r="C10" s="3" t="s">
        <v>17959</v>
      </c>
      <c r="D10" s="1" t="s">
        <v>17960</v>
      </c>
    </row>
    <row r="11" customFormat="false" ht="15.75" hidden="false" customHeight="false" outlineLevel="0" collapsed="false">
      <c r="A11" s="15" t="s">
        <v>1427</v>
      </c>
      <c r="B11" s="1" t="s">
        <v>17961</v>
      </c>
      <c r="C11" s="1" t="s">
        <v>17962</v>
      </c>
    </row>
    <row r="12" customFormat="false" ht="15.75" hidden="false" customHeight="false" outlineLevel="0" collapsed="false">
      <c r="A12" s="6" t="s">
        <v>11946</v>
      </c>
      <c r="B12" s="3" t="s">
        <v>17672</v>
      </c>
      <c r="C12" s="3" t="s">
        <v>17963</v>
      </c>
      <c r="D12" s="1" t="s">
        <v>17964</v>
      </c>
    </row>
    <row r="13" customFormat="false" ht="15.75" hidden="false" customHeight="false" outlineLevel="0" collapsed="false">
      <c r="A13" s="38" t="s">
        <v>171</v>
      </c>
      <c r="B13" s="41" t="s">
        <v>17965</v>
      </c>
      <c r="C13" s="41" t="s">
        <v>17966</v>
      </c>
      <c r="D13" s="41" t="s">
        <v>17967</v>
      </c>
    </row>
    <row r="14" customFormat="false" ht="15.75" hidden="false" customHeight="false" outlineLevel="0" collapsed="false">
      <c r="A14" s="38" t="s">
        <v>5619</v>
      </c>
      <c r="B14" s="41" t="s">
        <v>17968</v>
      </c>
      <c r="C14" s="41" t="s">
        <v>17969</v>
      </c>
      <c r="D14" s="40"/>
    </row>
    <row r="15" customFormat="false" ht="15.75" hidden="false" customHeight="false" outlineLevel="0" collapsed="false">
      <c r="A15" s="38" t="s">
        <v>5580</v>
      </c>
      <c r="B15" s="41" t="s">
        <v>17970</v>
      </c>
      <c r="C15" s="41" t="s">
        <v>17971</v>
      </c>
      <c r="D15" s="40"/>
    </row>
    <row r="16" customFormat="false" ht="15.75" hidden="false" customHeight="false" outlineLevel="0" collapsed="false">
      <c r="A16" s="38" t="s">
        <v>5523</v>
      </c>
      <c r="B16" s="41" t="s">
        <v>17972</v>
      </c>
      <c r="C16" s="41" t="s">
        <v>17973</v>
      </c>
      <c r="D16" s="40"/>
    </row>
    <row r="17" customFormat="false" ht="15.75" hidden="false" customHeight="false" outlineLevel="0" collapsed="false">
      <c r="A17" s="38" t="s">
        <v>5073</v>
      </c>
      <c r="B17" s="39" t="s">
        <v>17974</v>
      </c>
      <c r="C17" s="41" t="s">
        <v>17975</v>
      </c>
      <c r="D17" s="40"/>
    </row>
    <row r="18" customFormat="false" ht="15.75" hidden="false" customHeight="false" outlineLevel="0" collapsed="false">
      <c r="A18" s="6" t="s">
        <v>1985</v>
      </c>
      <c r="B18" s="1" t="s">
        <v>17976</v>
      </c>
      <c r="C18" s="1" t="s">
        <v>17977</v>
      </c>
    </row>
    <row r="19" customFormat="false" ht="15.75" hidden="false" customHeight="false" outlineLevel="0" collapsed="false">
      <c r="A19" s="6" t="s">
        <v>5299</v>
      </c>
      <c r="B19" s="1" t="s">
        <v>17978</v>
      </c>
      <c r="C19" s="1" t="s">
        <v>17979</v>
      </c>
    </row>
    <row r="20" customFormat="false" ht="15.75" hidden="false" customHeight="false" outlineLevel="0" collapsed="false">
      <c r="A20" s="6" t="s">
        <v>5129</v>
      </c>
      <c r="B20" s="3" t="s">
        <v>17980</v>
      </c>
      <c r="C20" s="3" t="s">
        <v>17981</v>
      </c>
    </row>
    <row r="21" customFormat="false" ht="15.75" hidden="false" customHeight="false" outlineLevel="0" collapsed="false">
      <c r="A21" s="15" t="s">
        <v>17982</v>
      </c>
      <c r="B21" s="42" t="s">
        <v>17983</v>
      </c>
      <c r="C21" s="3" t="s">
        <v>17984</v>
      </c>
    </row>
    <row r="22" customFormat="false" ht="15.75" hidden="false" customHeight="false" outlineLevel="0" collapsed="false">
      <c r="A22" s="15" t="s">
        <v>7785</v>
      </c>
      <c r="B22" s="43" t="s">
        <v>17985</v>
      </c>
      <c r="C22" s="3" t="s">
        <v>17986</v>
      </c>
    </row>
    <row r="23" customFormat="false" ht="15.75" hidden="false" customHeight="false" outlineLevel="0" collapsed="false">
      <c r="A23" s="15" t="s">
        <v>17987</v>
      </c>
      <c r="B23" s="42" t="s">
        <v>17988</v>
      </c>
      <c r="C23" s="3" t="s">
        <v>17989</v>
      </c>
    </row>
    <row r="24" customFormat="false" ht="15.75" hidden="false" customHeight="false" outlineLevel="0" collapsed="false">
      <c r="A24" s="6" t="s">
        <v>5175</v>
      </c>
      <c r="B24" s="1" t="s">
        <v>17990</v>
      </c>
      <c r="C24" s="1" t="s">
        <v>17991</v>
      </c>
    </row>
    <row r="25" customFormat="false" ht="15.75" hidden="false" customHeight="false" outlineLevel="0" collapsed="false">
      <c r="A25" s="6" t="s">
        <v>3736</v>
      </c>
      <c r="B25" s="3" t="s">
        <v>17992</v>
      </c>
      <c r="C25" s="3" t="s">
        <v>17993</v>
      </c>
    </row>
    <row r="26" customFormat="false" ht="15.75" hidden="false" customHeight="false" outlineLevel="0" collapsed="false">
      <c r="A26" s="38" t="s">
        <v>5277</v>
      </c>
      <c r="B26" s="39" t="s">
        <v>17994</v>
      </c>
      <c r="C26" s="39" t="s">
        <v>17995</v>
      </c>
      <c r="D26" s="40"/>
    </row>
    <row r="28" customFormat="false" ht="15.75" hidden="false" customHeight="false" outlineLevel="0" collapsed="false">
      <c r="C28" s="36" t="s">
        <v>17996</v>
      </c>
    </row>
    <row r="29" customFormat="false" ht="15.75" hidden="false" customHeight="false" outlineLevel="0" collapsed="false">
      <c r="A29" s="38" t="s">
        <v>177</v>
      </c>
      <c r="B29" s="41" t="s">
        <v>17997</v>
      </c>
      <c r="C29" s="39" t="s">
        <v>17998</v>
      </c>
      <c r="D29" s="39"/>
    </row>
    <row r="30" customFormat="false" ht="15.75" hidden="false" customHeight="false" outlineLevel="0" collapsed="false">
      <c r="A30" s="15" t="s">
        <v>459</v>
      </c>
      <c r="B30" s="1" t="s">
        <v>17999</v>
      </c>
      <c r="C30" s="1" t="s">
        <v>18000</v>
      </c>
      <c r="D30" s="1" t="s">
        <v>18001</v>
      </c>
    </row>
    <row r="31" customFormat="false" ht="15.75" hidden="false" customHeight="false" outlineLevel="0" collapsed="false">
      <c r="A31" s="44" t="s">
        <v>2499</v>
      </c>
      <c r="B31" s="39" t="s">
        <v>18002</v>
      </c>
      <c r="C31" s="39" t="s">
        <v>18003</v>
      </c>
      <c r="D31" s="40"/>
    </row>
    <row r="32" customFormat="false" ht="15.75" hidden="false" customHeight="false" outlineLevel="0" collapsed="false">
      <c r="A32" s="44" t="s">
        <v>2292</v>
      </c>
      <c r="B32" s="39" t="s">
        <v>18004</v>
      </c>
      <c r="C32" s="39" t="s">
        <v>18005</v>
      </c>
      <c r="D32" s="40"/>
    </row>
    <row r="33" customFormat="false" ht="15.75" hidden="false" customHeight="false" outlineLevel="0" collapsed="false">
      <c r="A33" s="44" t="s">
        <v>18006</v>
      </c>
      <c r="B33" s="41" t="s">
        <v>18007</v>
      </c>
      <c r="C33" s="39" t="s">
        <v>18008</v>
      </c>
      <c r="D33" s="40"/>
    </row>
    <row r="35" customFormat="false" ht="15.75" hidden="false" customHeight="false" outlineLevel="0" collapsed="false">
      <c r="A35" s="45" t="s">
        <v>18009</v>
      </c>
      <c r="B35" s="45"/>
      <c r="C35" s="45"/>
      <c r="D35" s="45"/>
    </row>
    <row r="36" customFormat="false" ht="15.75" hidden="false" customHeight="false" outlineLevel="0" collapsed="false">
      <c r="A36" s="37" t="s">
        <v>18010</v>
      </c>
      <c r="B36" s="3" t="s">
        <v>18011</v>
      </c>
      <c r="C36" s="3" t="s">
        <v>18012</v>
      </c>
    </row>
    <row r="37" customFormat="false" ht="15.75" hidden="false" customHeight="false" outlineLevel="0" collapsed="false">
      <c r="A37" s="6" t="s">
        <v>18013</v>
      </c>
      <c r="B37" s="3" t="s">
        <v>18014</v>
      </c>
      <c r="C37" s="3" t="s">
        <v>18015</v>
      </c>
    </row>
    <row r="38" customFormat="false" ht="15.75" hidden="false" customHeight="false" outlineLevel="0" collapsed="false">
      <c r="A38" s="37" t="s">
        <v>1819</v>
      </c>
      <c r="B38" s="3" t="s">
        <v>18016</v>
      </c>
      <c r="C38" s="3" t="s">
        <v>18017</v>
      </c>
    </row>
    <row r="39" customFormat="false" ht="15.75" hidden="false" customHeight="false" outlineLevel="0" collapsed="false">
      <c r="A39" s="37" t="s">
        <v>1694</v>
      </c>
      <c r="B39" s="3" t="s">
        <v>17377</v>
      </c>
      <c r="C39" s="1" t="s">
        <v>18018</v>
      </c>
    </row>
    <row r="40" customFormat="false" ht="15.75" hidden="false" customHeight="false" outlineLevel="0" collapsed="false">
      <c r="A40" s="6" t="s">
        <v>10808</v>
      </c>
      <c r="B40" s="42" t="s">
        <v>18019</v>
      </c>
      <c r="C40" s="3" t="s">
        <v>18020</v>
      </c>
    </row>
    <row r="41" customFormat="false" ht="15.75" hidden="false" customHeight="false" outlineLevel="0" collapsed="false">
      <c r="A41" s="6" t="s">
        <v>10882</v>
      </c>
      <c r="B41" s="42" t="s">
        <v>18021</v>
      </c>
      <c r="C41" s="3" t="s">
        <v>18022</v>
      </c>
    </row>
    <row r="42" customFormat="false" ht="15.75" hidden="false" customHeight="false" outlineLevel="0" collapsed="false">
      <c r="A42" s="6" t="s">
        <v>412</v>
      </c>
      <c r="B42" s="42" t="s">
        <v>18023</v>
      </c>
      <c r="C42" s="3" t="s">
        <v>18024</v>
      </c>
    </row>
    <row r="43" customFormat="false" ht="15.75" hidden="false" customHeight="false" outlineLevel="0" collapsed="false">
      <c r="A43" s="6" t="s">
        <v>9959</v>
      </c>
      <c r="B43" s="42" t="s">
        <v>18025</v>
      </c>
      <c r="C43" s="3" t="s">
        <v>18026</v>
      </c>
    </row>
    <row r="44" customFormat="false" ht="15.75" hidden="false" customHeight="false" outlineLevel="0" collapsed="false">
      <c r="A44" s="6" t="s">
        <v>3703</v>
      </c>
      <c r="B44" s="42" t="s">
        <v>18027</v>
      </c>
      <c r="C44" s="3" t="s">
        <v>18028</v>
      </c>
    </row>
    <row r="45" customFormat="false" ht="15.75" hidden="false" customHeight="false" outlineLevel="0" collapsed="false">
      <c r="A45" s="6" t="s">
        <v>791</v>
      </c>
      <c r="B45" s="43" t="s">
        <v>18029</v>
      </c>
      <c r="C45" s="3" t="s">
        <v>18030</v>
      </c>
    </row>
    <row r="46" customFormat="false" ht="15.75" hidden="false" customHeight="false" outlineLevel="0" collapsed="false">
      <c r="A46" s="6" t="s">
        <v>904</v>
      </c>
      <c r="B46" s="42" t="s">
        <v>18031</v>
      </c>
      <c r="C46" s="3" t="s">
        <v>18032</v>
      </c>
    </row>
    <row r="47" customFormat="false" ht="15.75" hidden="false" customHeight="false" outlineLevel="0" collapsed="false">
      <c r="A47" s="6" t="s">
        <v>18033</v>
      </c>
      <c r="B47" s="3" t="s">
        <v>18034</v>
      </c>
      <c r="C47" s="1" t="s">
        <v>18035</v>
      </c>
    </row>
    <row r="48" customFormat="false" ht="15.75" hidden="false" customHeight="false" outlineLevel="0" collapsed="false">
      <c r="A48" s="46" t="s">
        <v>18036</v>
      </c>
      <c r="B48" s="47" t="s">
        <v>18037</v>
      </c>
      <c r="C48" s="48" t="s">
        <v>18035</v>
      </c>
      <c r="D48" s="48" t="s">
        <v>18038</v>
      </c>
    </row>
    <row r="49" customFormat="false" ht="15.75" hidden="false" customHeight="false" outlineLevel="0" collapsed="false">
      <c r="A49" s="49" t="s">
        <v>18039</v>
      </c>
      <c r="B49" s="50" t="s">
        <v>18040</v>
      </c>
    </row>
    <row r="50" customFormat="false" ht="15.75" hidden="false" customHeight="false" outlineLevel="0" collapsed="false">
      <c r="A50" s="49" t="s">
        <v>18041</v>
      </c>
      <c r="B50" s="50" t="s">
        <v>18042</v>
      </c>
    </row>
    <row r="51" customFormat="false" ht="15.75" hidden="false" customHeight="false" outlineLevel="0" collapsed="false">
      <c r="A51" s="49" t="s">
        <v>4414</v>
      </c>
      <c r="B51" s="50" t="s">
        <v>18043</v>
      </c>
    </row>
    <row r="52" customFormat="false" ht="15.75" hidden="false" customHeight="false" outlineLevel="0" collapsed="false">
      <c r="A52" s="49" t="s">
        <v>18044</v>
      </c>
      <c r="B52" s="50" t="s">
        <v>18045</v>
      </c>
    </row>
    <row r="53" customFormat="false" ht="15.75" hidden="false" customHeight="false" outlineLevel="0" collapsed="false">
      <c r="A53" s="49" t="s">
        <v>18046</v>
      </c>
      <c r="B53" s="50" t="s">
        <v>18047</v>
      </c>
    </row>
    <row r="54" customFormat="false" ht="15.75" hidden="false" customHeight="false" outlineLevel="0" collapsed="false">
      <c r="A54" s="49" t="s">
        <v>18048</v>
      </c>
      <c r="B54" s="50" t="s">
        <v>18049</v>
      </c>
    </row>
    <row r="55" customFormat="false" ht="15.75" hidden="false" customHeight="false" outlineLevel="0" collapsed="false">
      <c r="A55" s="49" t="s">
        <v>18050</v>
      </c>
      <c r="B55" s="50" t="s">
        <v>18051</v>
      </c>
    </row>
    <row r="56" customFormat="false" ht="15.75" hidden="false" customHeight="false" outlineLevel="0" collapsed="false">
      <c r="A56" s="49" t="s">
        <v>3428</v>
      </c>
      <c r="B56" s="50" t="s">
        <v>18052</v>
      </c>
    </row>
    <row r="57" customFormat="false" ht="15.75" hidden="false" customHeight="false" outlineLevel="0" collapsed="false">
      <c r="A57" s="49" t="s">
        <v>18053</v>
      </c>
      <c r="B57" s="50" t="s">
        <v>18054</v>
      </c>
    </row>
    <row r="59" customFormat="false" ht="15.75" hidden="false" customHeight="false" outlineLevel="0" collapsed="false">
      <c r="C59" s="36" t="s">
        <v>18055</v>
      </c>
    </row>
    <row r="60" customFormat="false" ht="15.75" hidden="false" customHeight="false" outlineLevel="0" collapsed="false">
      <c r="A60" s="6" t="s">
        <v>18056</v>
      </c>
      <c r="B60" s="1" t="s">
        <v>18057</v>
      </c>
      <c r="C60" s="1" t="s">
        <v>18058</v>
      </c>
    </row>
    <row r="61" customFormat="false" ht="15.75" hidden="false" customHeight="false" outlineLevel="0" collapsed="false">
      <c r="A61" s="6" t="s">
        <v>18059</v>
      </c>
      <c r="B61" s="1" t="s">
        <v>18060</v>
      </c>
      <c r="C61" s="1" t="s">
        <v>18061</v>
      </c>
    </row>
    <row r="62" customFormat="false" ht="15.75" hidden="false" customHeight="false" outlineLevel="0" collapsed="false">
      <c r="A62" s="51" t="s">
        <v>18062</v>
      </c>
      <c r="B62" s="48" t="s">
        <v>18063</v>
      </c>
      <c r="C62" s="48" t="s">
        <v>18064</v>
      </c>
      <c r="D62" s="48" t="s">
        <v>18065</v>
      </c>
    </row>
    <row r="63" customFormat="false" ht="15.75" hidden="false" customHeight="false" outlineLevel="0" collapsed="false">
      <c r="A63" s="6" t="s">
        <v>18066</v>
      </c>
      <c r="B63" s="1" t="s">
        <v>18067</v>
      </c>
      <c r="C63" s="1" t="s">
        <v>18068</v>
      </c>
    </row>
    <row r="64" customFormat="false" ht="15.75" hidden="false" customHeight="false" outlineLevel="0" collapsed="false">
      <c r="A64" s="6" t="s">
        <v>18069</v>
      </c>
      <c r="B64" s="1" t="s">
        <v>18070</v>
      </c>
      <c r="C64" s="1" t="s">
        <v>18071</v>
      </c>
    </row>
    <row r="65" customFormat="false" ht="15.75" hidden="false" customHeight="false" outlineLevel="0" collapsed="false">
      <c r="A65" s="6" t="s">
        <v>18072</v>
      </c>
      <c r="B65" s="3" t="s">
        <v>18073</v>
      </c>
      <c r="C65" s="1" t="s">
        <v>18074</v>
      </c>
    </row>
    <row r="66" customFormat="false" ht="15.75" hidden="false" customHeight="false" outlineLevel="0" collapsed="false">
      <c r="A66" s="6" t="s">
        <v>18075</v>
      </c>
      <c r="B66" s="3" t="s">
        <v>18076</v>
      </c>
      <c r="C66" s="1" t="s">
        <v>18077</v>
      </c>
    </row>
    <row r="67" customFormat="false" ht="15.75" hidden="false" customHeight="false" outlineLevel="0" collapsed="false">
      <c r="A67" s="6" t="s">
        <v>18078</v>
      </c>
      <c r="B67" s="3" t="s">
        <v>18079</v>
      </c>
      <c r="C67" s="1" t="s">
        <v>18080</v>
      </c>
    </row>
    <row r="68" customFormat="false" ht="15.75" hidden="false" customHeight="false" outlineLevel="0" collapsed="false">
      <c r="A68" s="6" t="s">
        <v>18081</v>
      </c>
      <c r="B68" s="3" t="s">
        <v>18082</v>
      </c>
    </row>
    <row r="69" customFormat="false" ht="15.75" hidden="false" customHeight="false" outlineLevel="0" collapsed="false">
      <c r="A69" s="6" t="s">
        <v>18083</v>
      </c>
      <c r="B69" s="3" t="s">
        <v>18084</v>
      </c>
    </row>
    <row r="70" customFormat="false" ht="15.75" hidden="false" customHeight="false" outlineLevel="0" collapsed="false">
      <c r="A70" s="6" t="s">
        <v>18085</v>
      </c>
      <c r="B70" s="3" t="s">
        <v>18086</v>
      </c>
    </row>
    <row r="71" customFormat="false" ht="15.75" hidden="false" customHeight="false" outlineLevel="0" collapsed="false">
      <c r="A71" s="6" t="s">
        <v>18087</v>
      </c>
      <c r="B71" s="3" t="s">
        <v>18088</v>
      </c>
    </row>
    <row r="72" customFormat="false" ht="15.75" hidden="false" customHeight="false" outlineLevel="0" collapsed="false">
      <c r="A72" s="6" t="s">
        <v>18089</v>
      </c>
      <c r="B72" s="3" t="s">
        <v>18090</v>
      </c>
    </row>
    <row r="73" customFormat="false" ht="15.75" hidden="false" customHeight="false" outlineLevel="0" collapsed="false">
      <c r="A73" s="6" t="s">
        <v>17885</v>
      </c>
      <c r="B73" s="3" t="s">
        <v>18091</v>
      </c>
      <c r="C73" s="1" t="s">
        <v>18092</v>
      </c>
    </row>
    <row r="74" customFormat="false" ht="15.75" hidden="false" customHeight="false" outlineLevel="0" collapsed="false">
      <c r="A74" s="6" t="s">
        <v>18093</v>
      </c>
      <c r="B74" s="3" t="s">
        <v>18094</v>
      </c>
    </row>
    <row r="75" customFormat="false" ht="15.75" hidden="false" customHeight="false" outlineLevel="0" collapsed="false">
      <c r="A75" s="6" t="s">
        <v>18095</v>
      </c>
      <c r="B75" s="3" t="s">
        <v>18096</v>
      </c>
    </row>
    <row r="76" customFormat="false" ht="15.75" hidden="false" customHeight="false" outlineLevel="0" collapsed="false">
      <c r="A76" s="6" t="s">
        <v>18097</v>
      </c>
      <c r="B76" s="3" t="s">
        <v>18098</v>
      </c>
    </row>
    <row r="77" customFormat="false" ht="15.75" hidden="false" customHeight="false" outlineLevel="0" collapsed="false">
      <c r="A77" s="6" t="s">
        <v>18099</v>
      </c>
      <c r="B77" s="3" t="s">
        <v>18100</v>
      </c>
    </row>
    <row r="78" customFormat="false" ht="15.75" hidden="false" customHeight="false" outlineLevel="0" collapsed="false">
      <c r="A78" s="6" t="s">
        <v>16509</v>
      </c>
      <c r="B78" s="1" t="s">
        <v>18101</v>
      </c>
      <c r="C78" s="1" t="s">
        <v>18102</v>
      </c>
    </row>
    <row r="79" customFormat="false" ht="15.75" hidden="false" customHeight="false" outlineLevel="0" collapsed="false">
      <c r="A79" s="6" t="s">
        <v>18103</v>
      </c>
      <c r="B79" s="1" t="s">
        <v>18104</v>
      </c>
      <c r="C79" s="1" t="s">
        <v>18105</v>
      </c>
    </row>
    <row r="80" customFormat="false" ht="15.75" hidden="false" customHeight="false" outlineLevel="0" collapsed="false">
      <c r="A80" s="6" t="s">
        <v>18106</v>
      </c>
      <c r="B80" s="1" t="s">
        <v>18107</v>
      </c>
      <c r="C80" s="1" t="s">
        <v>18102</v>
      </c>
    </row>
    <row r="81" customFormat="false" ht="15.75" hidden="false" customHeight="false" outlineLevel="0" collapsed="false">
      <c r="A81" s="6" t="s">
        <v>18108</v>
      </c>
      <c r="B81" s="1" t="s">
        <v>18109</v>
      </c>
      <c r="C81" s="1" t="s">
        <v>18102</v>
      </c>
    </row>
    <row r="82" customFormat="false" ht="15.75" hidden="false" customHeight="false" outlineLevel="0" collapsed="false">
      <c r="A82" s="6" t="s">
        <v>18110</v>
      </c>
      <c r="B82" s="1" t="s">
        <v>18111</v>
      </c>
      <c r="C82" s="1" t="s">
        <v>18102</v>
      </c>
    </row>
    <row r="83" customFormat="false" ht="15.75" hidden="false" customHeight="false" outlineLevel="0" collapsed="false">
      <c r="A83" s="6" t="s">
        <v>18112</v>
      </c>
      <c r="B83" s="1" t="s">
        <v>18113</v>
      </c>
      <c r="C83" s="1" t="s">
        <v>18102</v>
      </c>
    </row>
    <row r="84" customFormat="false" ht="15.75" hidden="false" customHeight="false" outlineLevel="0" collapsed="false">
      <c r="A84" s="6" t="s">
        <v>18114</v>
      </c>
      <c r="B84" s="1" t="s">
        <v>18115</v>
      </c>
      <c r="C84" s="1" t="s">
        <v>18102</v>
      </c>
    </row>
    <row r="86" customFormat="false" ht="15.75" hidden="false" customHeight="false" outlineLevel="0" collapsed="false">
      <c r="C86" s="36" t="s">
        <v>18116</v>
      </c>
    </row>
    <row r="87" customFormat="false" ht="15.75" hidden="false" customHeight="false" outlineLevel="0" collapsed="false">
      <c r="A87" s="6" t="s">
        <v>18117</v>
      </c>
      <c r="B87" s="1" t="s">
        <v>18118</v>
      </c>
      <c r="C87" s="1" t="s">
        <v>18119</v>
      </c>
    </row>
    <row r="88" customFormat="false" ht="15.75" hidden="false" customHeight="false" outlineLevel="0" collapsed="false">
      <c r="A88" s="6" t="s">
        <v>1690</v>
      </c>
      <c r="B88" s="1" t="s">
        <v>18120</v>
      </c>
      <c r="C88" s="1" t="s">
        <v>18121</v>
      </c>
    </row>
    <row r="89" customFormat="false" ht="15.75" hidden="false" customHeight="false" outlineLevel="0" collapsed="false">
      <c r="A89" s="6" t="s">
        <v>17891</v>
      </c>
      <c r="B89" s="1" t="s">
        <v>18122</v>
      </c>
      <c r="C89" s="1" t="s">
        <v>18123</v>
      </c>
    </row>
    <row r="90" customFormat="false" ht="15.75" hidden="false" customHeight="false" outlineLevel="0" collapsed="false">
      <c r="A90" s="6" t="s">
        <v>18124</v>
      </c>
      <c r="B90" s="1" t="s">
        <v>18125</v>
      </c>
      <c r="C90" s="1" t="s">
        <v>18126</v>
      </c>
    </row>
    <row r="91" customFormat="false" ht="15.75" hidden="false" customHeight="false" outlineLevel="0" collapsed="false">
      <c r="A91" s="6" t="s">
        <v>18127</v>
      </c>
      <c r="B91" s="1" t="s">
        <v>18128</v>
      </c>
      <c r="C91" s="1" t="s">
        <v>18129</v>
      </c>
    </row>
    <row r="92" customFormat="false" ht="15.75" hidden="false" customHeight="false" outlineLevel="0" collapsed="false">
      <c r="A92" s="6" t="s">
        <v>18130</v>
      </c>
      <c r="B92" s="1" t="s">
        <v>18131</v>
      </c>
      <c r="C92" s="1" t="s">
        <v>18132</v>
      </c>
      <c r="D92" s="52" t="s">
        <v>18133</v>
      </c>
    </row>
    <row r="93" customFormat="false" ht="15.75" hidden="false" customHeight="false" outlineLevel="0" collapsed="false">
      <c r="A93" s="6" t="s">
        <v>18134</v>
      </c>
      <c r="B93" s="1" t="s">
        <v>18135</v>
      </c>
    </row>
    <row r="95" customFormat="false" ht="15.75" hidden="false" customHeight="false" outlineLevel="0" collapsed="false">
      <c r="C95" s="36" t="s">
        <v>18136</v>
      </c>
    </row>
    <row r="96" customFormat="false" ht="15.75" hidden="false" customHeight="false" outlineLevel="0" collapsed="false">
      <c r="A96" s="6" t="s">
        <v>18137</v>
      </c>
      <c r="B96" s="1" t="s">
        <v>18138</v>
      </c>
      <c r="C96" s="1" t="s">
        <v>18139</v>
      </c>
    </row>
    <row r="97" customFormat="false" ht="15.75" hidden="false" customHeight="false" outlineLevel="0" collapsed="false">
      <c r="A97" s="6" t="s">
        <v>18140</v>
      </c>
      <c r="B97" s="1" t="s">
        <v>18141</v>
      </c>
      <c r="C97" s="1" t="s">
        <v>18142</v>
      </c>
    </row>
    <row r="98" customFormat="false" ht="15.75" hidden="false" customHeight="false" outlineLevel="0" collapsed="false">
      <c r="A98" s="6" t="s">
        <v>18143</v>
      </c>
      <c r="B98" s="1" t="s">
        <v>18144</v>
      </c>
      <c r="C98" s="1" t="s">
        <v>18145</v>
      </c>
    </row>
    <row r="99" customFormat="false" ht="15.75" hidden="false" customHeight="false" outlineLevel="0" collapsed="false">
      <c r="A99" s="6" t="s">
        <v>18146</v>
      </c>
      <c r="B99" s="3" t="s">
        <v>18147</v>
      </c>
    </row>
    <row r="100" customFormat="false" ht="15.75" hidden="false" customHeight="false" outlineLevel="0" collapsed="false">
      <c r="A100" s="6" t="s">
        <v>18143</v>
      </c>
      <c r="B100" s="3" t="s">
        <v>18144</v>
      </c>
      <c r="D100" s="53" t="s">
        <v>18148</v>
      </c>
    </row>
    <row r="101" customFormat="false" ht="15.75" hidden="false" customHeight="false" outlineLevel="0" collapsed="false">
      <c r="A101" s="6" t="s">
        <v>18149</v>
      </c>
      <c r="B101" s="3" t="s">
        <v>18150</v>
      </c>
    </row>
    <row r="102" customFormat="false" ht="15.75" hidden="false" customHeight="false" outlineLevel="0" collapsed="false">
      <c r="A102" s="6" t="s">
        <v>18151</v>
      </c>
      <c r="B102" s="3" t="s">
        <v>18152</v>
      </c>
    </row>
    <row r="103" customFormat="false" ht="15.75" hidden="false" customHeight="false" outlineLevel="0" collapsed="false">
      <c r="A103" s="6" t="s">
        <v>18153</v>
      </c>
      <c r="B103" s="3" t="s">
        <v>18154</v>
      </c>
    </row>
    <row r="104" customFormat="false" ht="15.75" hidden="false" customHeight="false" outlineLevel="0" collapsed="false">
      <c r="A104" s="6" t="s">
        <v>18155</v>
      </c>
      <c r="B104" s="3" t="s">
        <v>18156</v>
      </c>
    </row>
    <row r="105" customFormat="false" ht="15.75" hidden="false" customHeight="false" outlineLevel="0" collapsed="false">
      <c r="A105" s="6" t="s">
        <v>18157</v>
      </c>
      <c r="B105" s="3" t="s">
        <v>18158</v>
      </c>
    </row>
    <row r="106" customFormat="false" ht="15.75" hidden="false" customHeight="false" outlineLevel="0" collapsed="false">
      <c r="A106" s="6" t="s">
        <v>18159</v>
      </c>
      <c r="B106" s="3" t="s">
        <v>18160</v>
      </c>
    </row>
    <row r="107" customFormat="false" ht="15.75" hidden="false" customHeight="false" outlineLevel="0" collapsed="false">
      <c r="A107" s="6" t="s">
        <v>18161</v>
      </c>
      <c r="B107" s="3" t="s">
        <v>18162</v>
      </c>
    </row>
    <row r="108" customFormat="false" ht="15.75" hidden="false" customHeight="false" outlineLevel="0" collapsed="false">
      <c r="A108" s="6" t="s">
        <v>18163</v>
      </c>
      <c r="B108" s="3" t="s">
        <v>18164</v>
      </c>
    </row>
    <row r="109" customFormat="false" ht="15.75" hidden="false" customHeight="false" outlineLevel="0" collapsed="false">
      <c r="A109" s="6" t="s">
        <v>18165</v>
      </c>
      <c r="B109" s="3" t="s">
        <v>18166</v>
      </c>
    </row>
    <row r="110" customFormat="false" ht="15.75" hidden="false" customHeight="false" outlineLevel="0" collapsed="false">
      <c r="A110" s="6" t="s">
        <v>18167</v>
      </c>
      <c r="B110" s="3" t="s">
        <v>18168</v>
      </c>
    </row>
    <row r="111" customFormat="false" ht="15.75" hidden="false" customHeight="false" outlineLevel="0" collapsed="false">
      <c r="A111" s="6" t="s">
        <v>18169</v>
      </c>
      <c r="B111" s="3" t="s">
        <v>18170</v>
      </c>
      <c r="D111" s="6" t="s">
        <v>18171</v>
      </c>
    </row>
    <row r="112" customFormat="false" ht="15.75" hidden="false" customHeight="false" outlineLevel="0" collapsed="false">
      <c r="A112" s="6" t="s">
        <v>18172</v>
      </c>
      <c r="B112" s="3" t="s">
        <v>18173</v>
      </c>
    </row>
    <row r="113" customFormat="false" ht="15.75" hidden="false" customHeight="false" outlineLevel="0" collapsed="false">
      <c r="A113" s="6" t="s">
        <v>18174</v>
      </c>
      <c r="B113" s="3" t="s">
        <v>18175</v>
      </c>
    </row>
    <row r="114" customFormat="false" ht="15.75" hidden="false" customHeight="false" outlineLevel="0" collapsed="false">
      <c r="A114" s="6" t="s">
        <v>18176</v>
      </c>
      <c r="B114" s="3" t="s">
        <v>18177</v>
      </c>
    </row>
    <row r="115" customFormat="false" ht="15.75" hidden="false" customHeight="false" outlineLevel="0" collapsed="false">
      <c r="A115" s="6" t="s">
        <v>18178</v>
      </c>
      <c r="B115" s="3" t="s">
        <v>18179</v>
      </c>
    </row>
    <row r="116" customFormat="false" ht="15.75" hidden="false" customHeight="false" outlineLevel="0" collapsed="false">
      <c r="A116" s="6" t="s">
        <v>18180</v>
      </c>
      <c r="B116" s="3" t="s">
        <v>18181</v>
      </c>
    </row>
    <row r="117" customFormat="false" ht="15.75" hidden="false" customHeight="false" outlineLevel="0" collapsed="false">
      <c r="A117" s="6" t="s">
        <v>18182</v>
      </c>
      <c r="B117" s="3" t="s">
        <v>18183</v>
      </c>
    </row>
    <row r="118" customFormat="false" ht="15.75" hidden="false" customHeight="false" outlineLevel="0" collapsed="false">
      <c r="A118" s="6" t="s">
        <v>18184</v>
      </c>
      <c r="B118" s="3" t="s">
        <v>18185</v>
      </c>
    </row>
    <row r="120" customFormat="false" ht="15.75" hidden="false" customHeight="false" outlineLevel="0" collapsed="false">
      <c r="C120" s="36" t="s">
        <v>18186</v>
      </c>
    </row>
    <row r="121" customFormat="false" ht="15.75" hidden="false" customHeight="false" outlineLevel="0" collapsed="false">
      <c r="A121" s="6" t="s">
        <v>18187</v>
      </c>
      <c r="B121" s="1" t="s">
        <v>18188</v>
      </c>
    </row>
    <row r="122" customFormat="false" ht="15.75" hidden="false" customHeight="false" outlineLevel="0" collapsed="false">
      <c r="A122" s="15" t="s">
        <v>18189</v>
      </c>
      <c r="B122" s="1" t="s">
        <v>18190</v>
      </c>
      <c r="C122" s="1" t="s">
        <v>18191</v>
      </c>
    </row>
    <row r="123" customFormat="false" ht="15.75" hidden="false" customHeight="false" outlineLevel="0" collapsed="false">
      <c r="A123" s="6" t="s">
        <v>18192</v>
      </c>
      <c r="B123" s="1" t="s">
        <v>18193</v>
      </c>
      <c r="C123" s="1" t="s">
        <v>18194</v>
      </c>
    </row>
    <row r="124" customFormat="false" ht="15.75" hidden="false" customHeight="false" outlineLevel="0" collapsed="false">
      <c r="A124" s="6" t="s">
        <v>18189</v>
      </c>
      <c r="B124" s="3" t="s">
        <v>18190</v>
      </c>
    </row>
    <row r="125" customFormat="false" ht="15.75" hidden="false" customHeight="false" outlineLevel="0" collapsed="false">
      <c r="A125" s="6" t="s">
        <v>18195</v>
      </c>
      <c r="B125" s="3" t="s">
        <v>18196</v>
      </c>
    </row>
    <row r="126" customFormat="false" ht="15.75" hidden="false" customHeight="false" outlineLevel="0" collapsed="false">
      <c r="A126" s="6" t="s">
        <v>18197</v>
      </c>
      <c r="B126" s="3" t="s">
        <v>18198</v>
      </c>
    </row>
    <row r="127" customFormat="false" ht="15.75" hidden="false" customHeight="false" outlineLevel="0" collapsed="false">
      <c r="A127" s="6" t="s">
        <v>18199</v>
      </c>
      <c r="B127" s="3" t="s">
        <v>18200</v>
      </c>
    </row>
    <row r="128" customFormat="false" ht="15.75" hidden="false" customHeight="false" outlineLevel="0" collapsed="false">
      <c r="A128" s="6" t="s">
        <v>18201</v>
      </c>
      <c r="B128" s="3" t="s">
        <v>18202</v>
      </c>
    </row>
    <row r="129" customFormat="false" ht="15.75" hidden="false" customHeight="false" outlineLevel="0" collapsed="false">
      <c r="A129" s="6" t="s">
        <v>18203</v>
      </c>
      <c r="B129" s="3" t="s">
        <v>18204</v>
      </c>
    </row>
    <row r="130" customFormat="false" ht="15.75" hidden="false" customHeight="false" outlineLevel="0" collapsed="false">
      <c r="A130" s="6" t="s">
        <v>18205</v>
      </c>
      <c r="B130" s="3" t="s">
        <v>18206</v>
      </c>
    </row>
    <row r="131" customFormat="false" ht="15.75" hidden="false" customHeight="false" outlineLevel="0" collapsed="false">
      <c r="A131" s="6" t="s">
        <v>18207</v>
      </c>
      <c r="B131" s="3" t="s">
        <v>18208</v>
      </c>
    </row>
    <row r="132" customFormat="false" ht="15.75" hidden="false" customHeight="false" outlineLevel="0" collapsed="false">
      <c r="A132" s="6" t="s">
        <v>18209</v>
      </c>
      <c r="B132" s="3" t="s">
        <v>18210</v>
      </c>
    </row>
    <row r="133" customFormat="false" ht="15.75" hidden="false" customHeight="false" outlineLevel="0" collapsed="false">
      <c r="A133" s="6" t="s">
        <v>18211</v>
      </c>
      <c r="B133" s="3" t="s">
        <v>18212</v>
      </c>
    </row>
    <row r="134" customFormat="false" ht="15.75" hidden="false" customHeight="false" outlineLevel="0" collapsed="false">
      <c r="A134" s="6" t="s">
        <v>18213</v>
      </c>
      <c r="B134" s="3" t="s">
        <v>18214</v>
      </c>
    </row>
    <row r="135" customFormat="false" ht="15.75" hidden="false" customHeight="false" outlineLevel="0" collapsed="false">
      <c r="A135" s="6" t="s">
        <v>18215</v>
      </c>
      <c r="B135" s="3" t="s">
        <v>18216</v>
      </c>
    </row>
    <row r="136" customFormat="false" ht="15.75" hidden="false" customHeight="false" outlineLevel="0" collapsed="false">
      <c r="A136" s="6" t="s">
        <v>18217</v>
      </c>
      <c r="B136" s="3" t="s">
        <v>18218</v>
      </c>
    </row>
    <row r="138" customFormat="false" ht="15.75" hidden="false" customHeight="false" outlineLevel="0" collapsed="false">
      <c r="C138" s="36" t="s">
        <v>18219</v>
      </c>
    </row>
    <row r="139" customFormat="false" ht="15.75" hidden="false" customHeight="false" outlineLevel="0" collapsed="false">
      <c r="A139" s="6" t="s">
        <v>18220</v>
      </c>
      <c r="B139" s="1" t="s">
        <v>18221</v>
      </c>
    </row>
    <row r="140" customFormat="false" ht="15.75" hidden="false" customHeight="false" outlineLevel="0" collapsed="false">
      <c r="A140" s="6" t="s">
        <v>18222</v>
      </c>
      <c r="B140" s="1" t="s">
        <v>18223</v>
      </c>
      <c r="C140" s="1" t="s">
        <v>18224</v>
      </c>
    </row>
    <row r="141" customFormat="false" ht="15.75" hidden="false" customHeight="false" outlineLevel="0" collapsed="false">
      <c r="A141" s="6" t="s">
        <v>18225</v>
      </c>
      <c r="B141" s="3" t="s">
        <v>18226</v>
      </c>
      <c r="C141" s="1" t="s">
        <v>18227</v>
      </c>
    </row>
    <row r="142" customFormat="false" ht="15.75" hidden="false" customHeight="false" outlineLevel="0" collapsed="false">
      <c r="A142" s="6" t="s">
        <v>18228</v>
      </c>
      <c r="B142" s="3" t="s">
        <v>18229</v>
      </c>
    </row>
    <row r="143" customFormat="false" ht="15.75" hidden="false" customHeight="false" outlineLevel="0" collapsed="false">
      <c r="A143" s="6" t="s">
        <v>18230</v>
      </c>
      <c r="B143" s="1" t="s">
        <v>18231</v>
      </c>
    </row>
    <row r="144" customFormat="false" ht="15.75" hidden="false" customHeight="false" outlineLevel="0" collapsed="false">
      <c r="A144" s="6" t="s">
        <v>18232</v>
      </c>
      <c r="B144" s="1" t="s">
        <v>18233</v>
      </c>
    </row>
    <row r="145" customFormat="false" ht="15.75" hidden="false" customHeight="false" outlineLevel="0" collapsed="false">
      <c r="A145" s="6" t="s">
        <v>18234</v>
      </c>
      <c r="B145" s="3" t="s">
        <v>18235</v>
      </c>
    </row>
    <row r="146" customFormat="false" ht="15.75" hidden="false" customHeight="false" outlineLevel="0" collapsed="false">
      <c r="A146" s="6" t="s">
        <v>18236</v>
      </c>
      <c r="B146" s="3" t="s">
        <v>18237</v>
      </c>
    </row>
    <row r="147" customFormat="false" ht="15.75" hidden="false" customHeight="false" outlineLevel="0" collapsed="false">
      <c r="A147" s="6" t="s">
        <v>18238</v>
      </c>
      <c r="B147" s="3" t="s">
        <v>18239</v>
      </c>
    </row>
    <row r="148" customFormat="false" ht="15.75" hidden="false" customHeight="false" outlineLevel="0" collapsed="false">
      <c r="A148" s="6" t="s">
        <v>18240</v>
      </c>
      <c r="B148" s="3" t="s">
        <v>18241</v>
      </c>
    </row>
    <row r="149" customFormat="false" ht="15.75" hidden="false" customHeight="false" outlineLevel="0" collapsed="false">
      <c r="A149" s="6" t="s">
        <v>18242</v>
      </c>
      <c r="B149" s="3" t="s">
        <v>18243</v>
      </c>
    </row>
    <row r="150" customFormat="false" ht="15.75" hidden="false" customHeight="false" outlineLevel="0" collapsed="false">
      <c r="A150" s="6" t="s">
        <v>18244</v>
      </c>
      <c r="B150" s="3" t="s">
        <v>18245</v>
      </c>
    </row>
    <row r="151" customFormat="false" ht="15.75" hidden="false" customHeight="false" outlineLevel="0" collapsed="false">
      <c r="A151" s="6" t="s">
        <v>18246</v>
      </c>
      <c r="B151" s="3" t="s">
        <v>18247</v>
      </c>
    </row>
    <row r="152" customFormat="false" ht="15.75" hidden="false" customHeight="false" outlineLevel="0" collapsed="false">
      <c r="A152" s="6" t="s">
        <v>18248</v>
      </c>
      <c r="B152" s="3" t="s">
        <v>18249</v>
      </c>
    </row>
    <row r="153" customFormat="false" ht="15.75" hidden="false" customHeight="false" outlineLevel="0" collapsed="false">
      <c r="A153" s="6" t="s">
        <v>18250</v>
      </c>
      <c r="B153" s="3" t="s">
        <v>18251</v>
      </c>
    </row>
    <row r="154" customFormat="false" ht="15.75" hidden="false" customHeight="false" outlineLevel="0" collapsed="false">
      <c r="A154" s="6" t="s">
        <v>18252</v>
      </c>
      <c r="B154" s="3" t="s">
        <v>18253</v>
      </c>
    </row>
    <row r="156" customFormat="false" ht="15.75" hidden="false" customHeight="false" outlineLevel="0" collapsed="false">
      <c r="C156" s="36" t="s">
        <v>18254</v>
      </c>
    </row>
    <row r="157" customFormat="false" ht="15.75" hidden="false" customHeight="false" outlineLevel="0" collapsed="false">
      <c r="A157" s="6" t="s">
        <v>18255</v>
      </c>
      <c r="B157" s="42" t="s">
        <v>18256</v>
      </c>
      <c r="C157" s="3" t="s">
        <v>18257</v>
      </c>
    </row>
    <row r="158" customFormat="false" ht="15.75" hidden="false" customHeight="false" outlineLevel="0" collapsed="false">
      <c r="A158" s="6" t="s">
        <v>18258</v>
      </c>
      <c r="B158" s="42" t="s">
        <v>18259</v>
      </c>
      <c r="C158" s="3" t="s">
        <v>18260</v>
      </c>
    </row>
    <row r="159" customFormat="false" ht="15.75" hidden="false" customHeight="false" outlineLevel="0" collapsed="false">
      <c r="A159" s="6" t="s">
        <v>18261</v>
      </c>
      <c r="B159" s="42" t="s">
        <v>18262</v>
      </c>
      <c r="C159" s="3" t="s">
        <v>18263</v>
      </c>
    </row>
    <row r="160" customFormat="false" ht="15.75" hidden="false" customHeight="false" outlineLevel="0" collapsed="false">
      <c r="A160" s="6" t="s">
        <v>18264</v>
      </c>
      <c r="B160" s="42" t="s">
        <v>18265</v>
      </c>
      <c r="C160" s="3" t="s">
        <v>18266</v>
      </c>
    </row>
    <row r="161" customFormat="false" ht="15.75" hidden="false" customHeight="false" outlineLevel="0" collapsed="false">
      <c r="A161" s="6" t="s">
        <v>18267</v>
      </c>
      <c r="B161" s="42" t="s">
        <v>18268</v>
      </c>
      <c r="C161" s="3" t="s">
        <v>18269</v>
      </c>
    </row>
    <row r="162" customFormat="false" ht="15.75" hidden="false" customHeight="false" outlineLevel="0" collapsed="false">
      <c r="A162" s="6" t="s">
        <v>18270</v>
      </c>
      <c r="B162" s="42" t="s">
        <v>18271</v>
      </c>
      <c r="C162" s="3" t="s">
        <v>18272</v>
      </c>
    </row>
    <row r="163" customFormat="false" ht="15.75" hidden="false" customHeight="false" outlineLevel="0" collapsed="false">
      <c r="A163" s="6" t="s">
        <v>18273</v>
      </c>
      <c r="B163" s="42" t="s">
        <v>18274</v>
      </c>
      <c r="C163" s="3" t="s">
        <v>18275</v>
      </c>
    </row>
    <row r="164" customFormat="false" ht="15.75" hidden="false" customHeight="false" outlineLevel="0" collapsed="false">
      <c r="A164" s="6" t="s">
        <v>18276</v>
      </c>
      <c r="B164" s="42" t="s">
        <v>18277</v>
      </c>
      <c r="C164" s="3" t="s">
        <v>18278</v>
      </c>
    </row>
    <row r="165" customFormat="false" ht="15.75" hidden="false" customHeight="false" outlineLevel="0" collapsed="false">
      <c r="A165" s="6" t="s">
        <v>18279</v>
      </c>
      <c r="B165" s="3" t="s">
        <v>18280</v>
      </c>
      <c r="C165" s="3" t="s">
        <v>18281</v>
      </c>
    </row>
    <row r="166" customFormat="false" ht="15.75" hidden="false" customHeight="false" outlineLevel="0" collapsed="false">
      <c r="A166" s="6" t="s">
        <v>18282</v>
      </c>
      <c r="B166" s="42" t="s">
        <v>18283</v>
      </c>
      <c r="C166" s="3" t="s">
        <v>18284</v>
      </c>
    </row>
    <row r="167" customFormat="false" ht="15.75" hidden="false" customHeight="false" outlineLevel="0" collapsed="false">
      <c r="A167" s="6" t="s">
        <v>18285</v>
      </c>
      <c r="B167" s="42" t="s">
        <v>18286</v>
      </c>
      <c r="C167" s="3" t="s">
        <v>18287</v>
      </c>
    </row>
    <row r="168" customFormat="false" ht="15.75" hidden="false" customHeight="false" outlineLevel="0" collapsed="false">
      <c r="A168" s="6" t="s">
        <v>18288</v>
      </c>
      <c r="B168" s="42" t="s">
        <v>18289</v>
      </c>
      <c r="C168" s="3" t="s">
        <v>18290</v>
      </c>
    </row>
    <row r="169" customFormat="false" ht="15.75" hidden="false" customHeight="false" outlineLevel="0" collapsed="false">
      <c r="A169" s="6" t="s">
        <v>18291</v>
      </c>
      <c r="B169" s="42" t="s">
        <v>18292</v>
      </c>
      <c r="C169" s="3" t="s">
        <v>18293</v>
      </c>
    </row>
    <row r="170" customFormat="false" ht="15.75" hidden="false" customHeight="false" outlineLevel="0" collapsed="false">
      <c r="A170" s="6" t="s">
        <v>18294</v>
      </c>
      <c r="B170" s="42" t="s">
        <v>18295</v>
      </c>
      <c r="C170" s="3" t="s">
        <v>18296</v>
      </c>
    </row>
    <row r="171" customFormat="false" ht="15.75" hidden="false" customHeight="false" outlineLevel="0" collapsed="false">
      <c r="A171" s="6" t="s">
        <v>18297</v>
      </c>
      <c r="B171" s="42" t="s">
        <v>18298</v>
      </c>
      <c r="C171" s="3" t="s">
        <v>18299</v>
      </c>
    </row>
    <row r="172" customFormat="false" ht="15.75" hidden="false" customHeight="false" outlineLevel="0" collapsed="false">
      <c r="A172" s="6" t="s">
        <v>18300</v>
      </c>
      <c r="B172" s="42" t="s">
        <v>18301</v>
      </c>
      <c r="C172" s="3" t="s">
        <v>18302</v>
      </c>
    </row>
    <row r="173" customFormat="false" ht="15.75" hidden="false" customHeight="false" outlineLevel="0" collapsed="false">
      <c r="A173" s="6" t="s">
        <v>18303</v>
      </c>
      <c r="B173" s="42" t="s">
        <v>18304</v>
      </c>
      <c r="C173" s="3" t="s">
        <v>18305</v>
      </c>
    </row>
    <row r="174" customFormat="false" ht="15.75" hidden="false" customHeight="false" outlineLevel="0" collapsed="false">
      <c r="A174" s="6" t="s">
        <v>9457</v>
      </c>
      <c r="B174" s="42" t="s">
        <v>18306</v>
      </c>
      <c r="C174" s="3" t="s">
        <v>18307</v>
      </c>
    </row>
    <row r="175" customFormat="false" ht="15.75" hidden="false" customHeight="false" outlineLevel="0" collapsed="false">
      <c r="A175" s="6" t="s">
        <v>18308</v>
      </c>
      <c r="B175" s="42" t="s">
        <v>18309</v>
      </c>
      <c r="C175" s="3" t="s">
        <v>18310</v>
      </c>
    </row>
    <row r="176" customFormat="false" ht="15.75" hidden="false" customHeight="false" outlineLevel="0" collapsed="false">
      <c r="A176" s="6" t="s">
        <v>18311</v>
      </c>
      <c r="B176" s="42" t="s">
        <v>18312</v>
      </c>
      <c r="C176" s="3" t="s">
        <v>18313</v>
      </c>
    </row>
    <row r="177" customFormat="false" ht="15.75" hidden="false" customHeight="false" outlineLevel="0" collapsed="false">
      <c r="A177" s="6" t="s">
        <v>18314</v>
      </c>
      <c r="B177" s="42" t="s">
        <v>18315</v>
      </c>
    </row>
    <row r="178" customFormat="false" ht="15.75" hidden="false" customHeight="false" outlineLevel="0" collapsed="false">
      <c r="A178" s="6" t="s">
        <v>18316</v>
      </c>
      <c r="B178" s="3" t="s">
        <v>18317</v>
      </c>
    </row>
    <row r="179" customFormat="false" ht="15.75" hidden="false" customHeight="false" outlineLevel="0" collapsed="false">
      <c r="A179" s="6" t="s">
        <v>18318</v>
      </c>
      <c r="B179" s="3" t="s">
        <v>18319</v>
      </c>
      <c r="C179" s="1" t="s">
        <v>18320</v>
      </c>
    </row>
    <row r="181" customFormat="false" ht="15.75" hidden="false" customHeight="false" outlineLevel="0" collapsed="false">
      <c r="C181" s="36" t="s">
        <v>18321</v>
      </c>
    </row>
    <row r="182" customFormat="false" ht="15.75" hidden="false" customHeight="false" outlineLevel="0" collapsed="false">
      <c r="A182" s="38" t="s">
        <v>18322</v>
      </c>
      <c r="B182" s="41" t="s">
        <v>18323</v>
      </c>
      <c r="C182" s="39" t="s">
        <v>18324</v>
      </c>
    </row>
    <row r="183" customFormat="false" ht="15.75" hidden="false" customHeight="false" outlineLevel="0" collapsed="false">
      <c r="A183" s="38" t="s">
        <v>18325</v>
      </c>
      <c r="B183" s="41" t="s">
        <v>18326</v>
      </c>
      <c r="C183" s="39" t="s">
        <v>18327</v>
      </c>
    </row>
    <row r="184" customFormat="false" ht="15.75" hidden="false" customHeight="false" outlineLevel="0" collapsed="false">
      <c r="A184" s="38" t="s">
        <v>18328</v>
      </c>
      <c r="B184" s="41" t="s">
        <v>18329</v>
      </c>
      <c r="C184" s="39" t="s">
        <v>18330</v>
      </c>
    </row>
    <row r="185" customFormat="false" ht="15.75" hidden="false" customHeight="false" outlineLevel="0" collapsed="false">
      <c r="A185" s="38" t="s">
        <v>18331</v>
      </c>
      <c r="B185" s="41" t="s">
        <v>18332</v>
      </c>
      <c r="C185" s="39" t="s">
        <v>18333</v>
      </c>
    </row>
    <row r="186" customFormat="false" ht="15.75" hidden="false" customHeight="false" outlineLevel="0" collapsed="false">
      <c r="A186" s="38" t="s">
        <v>18334</v>
      </c>
      <c r="B186" s="41" t="s">
        <v>18335</v>
      </c>
      <c r="C186" s="39" t="s">
        <v>18336</v>
      </c>
    </row>
    <row r="187" customFormat="false" ht="15.75" hidden="false" customHeight="false" outlineLevel="0" collapsed="false">
      <c r="A187" s="38" t="s">
        <v>18337</v>
      </c>
      <c r="B187" s="41" t="s">
        <v>18338</v>
      </c>
      <c r="C187" s="39" t="s">
        <v>18339</v>
      </c>
    </row>
    <row r="188" customFormat="false" ht="15.75" hidden="false" customHeight="false" outlineLevel="0" collapsed="false">
      <c r="A188" s="38" t="s">
        <v>18340</v>
      </c>
      <c r="B188" s="41" t="s">
        <v>18341</v>
      </c>
      <c r="C188" s="39" t="s">
        <v>18342</v>
      </c>
    </row>
    <row r="189" customFormat="false" ht="15.75" hidden="false" customHeight="false" outlineLevel="0" collapsed="false">
      <c r="A189" s="38" t="s">
        <v>18343</v>
      </c>
      <c r="B189" s="41" t="s">
        <v>18344</v>
      </c>
      <c r="C189" s="39" t="s">
        <v>18345</v>
      </c>
    </row>
    <row r="190" customFormat="false" ht="15.75" hidden="false" customHeight="false" outlineLevel="0" collapsed="false">
      <c r="A190" s="38" t="s">
        <v>18346</v>
      </c>
      <c r="B190" s="41" t="s">
        <v>18347</v>
      </c>
      <c r="C190" s="39" t="s">
        <v>18348</v>
      </c>
    </row>
    <row r="191" customFormat="false" ht="15.75" hidden="false" customHeight="false" outlineLevel="0" collapsed="false">
      <c r="A191" s="38" t="s">
        <v>18349</v>
      </c>
      <c r="B191" s="41" t="s">
        <v>18350</v>
      </c>
      <c r="C191" s="39" t="s">
        <v>18351</v>
      </c>
    </row>
    <row r="192" customFormat="false" ht="15.75" hidden="false" customHeight="false" outlineLevel="0" collapsed="false">
      <c r="A192" s="38" t="s">
        <v>18352</v>
      </c>
      <c r="B192" s="41" t="s">
        <v>18353</v>
      </c>
      <c r="C192" s="39" t="s">
        <v>18354</v>
      </c>
    </row>
    <row r="193" customFormat="false" ht="15.75" hidden="false" customHeight="false" outlineLevel="0" collapsed="false">
      <c r="A193" s="38" t="s">
        <v>18355</v>
      </c>
      <c r="B193" s="41" t="s">
        <v>18356</v>
      </c>
      <c r="C193" s="39" t="s">
        <v>18357</v>
      </c>
    </row>
    <row r="204" customFormat="false" ht="15.75" hidden="false" customHeight="false" outlineLevel="0" collapsed="false">
      <c r="B204" s="1"/>
    </row>
    <row r="205" customFormat="false" ht="15.75" hidden="false" customHeight="false" outlineLevel="0" collapsed="false">
      <c r="B205" s="1"/>
    </row>
    <row r="208" customFormat="false" ht="15.75" hidden="false" customHeight="false" outlineLevel="0" collapsed="false">
      <c r="B208" s="1"/>
      <c r="C208" s="1"/>
    </row>
  </sheetData>
  <mergeCells count="1">
    <mergeCell ref="A35:D35"/>
  </mergeCells>
  <hyperlinks>
    <hyperlink ref="D92" r:id="rId1" display="転迷(てんめい)とは？ 意味や使い方 - コトバンク"/>
    <hyperlink ref="D100" r:id="rId2" display="Firangi (sword) - Wikipedia"/>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2024-10-21T10:17:39Z</dcterms:modified>
  <cp:revision>1</cp:revision>
  <dc:subject/>
  <dc:title/>
</cp:coreProperties>
</file>