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Sheet1!$A$1:$E$101</definedName>
  </definedNames>
  <calcPr/>
  <extLst>
    <ext uri="GoogleSheetsCustomDataVersion2">
      <go:sheetsCustomData xmlns:go="http://customooxmlschemas.google.com/" r:id="rId5" roundtripDataChecksum="wRnLqLQS2yI1OXsQ2hWVzhxeU9r9vO7qF6wmuV97oEg="/>
    </ext>
  </extLst>
</workbook>
</file>

<file path=xl/sharedStrings.xml><?xml version="1.0" encoding="utf-8"?>
<sst xmlns="http://schemas.openxmlformats.org/spreadsheetml/2006/main" count="210" uniqueCount="112">
  <si>
    <t>Image Name</t>
  </si>
  <si>
    <t>Ground Truth</t>
  </si>
  <si>
    <t>Prediction</t>
  </si>
  <si>
    <t>Raw Absolute Error</t>
  </si>
  <si>
    <t>AAE &lt;=10</t>
  </si>
  <si>
    <t>MAE (GT &lt;= 100)</t>
  </si>
  <si>
    <t>MAE (GT &gt; 100)</t>
  </si>
  <si>
    <t>AAE (GT &lt;=100)</t>
  </si>
  <si>
    <t>AAE (GT &gt; 100)</t>
  </si>
  <si>
    <t>220909_GFP-AHPC_A_GFAP_F10_Cy3_ND2_20x</t>
  </si>
  <si>
    <t>No</t>
  </si>
  <si>
    <t>UNET</t>
  </si>
  <si>
    <t>220909_GFP-AHPC_A_GFAP_F10_DAPI_ND1_20x</t>
  </si>
  <si>
    <t>220909_GFP-AHPC_A_GFAP_F4_Cy3_ND2_20x</t>
  </si>
  <si>
    <t>220909_GFP-AHPC_A_GFAP_F4_DAPI_ND1_20x</t>
  </si>
  <si>
    <t>220909_GFP-AHPC_A_GFAP_F6_Cy3_ND2_20x</t>
  </si>
  <si>
    <t>220909_GFP-AHPC_A_GFAP_F6_DAPI_ND1_20x</t>
  </si>
  <si>
    <t>220909_GFP-AHPC_A_GFAP_F7_Cy3_ND2_20x</t>
  </si>
  <si>
    <t>220909_GFP-AHPC_A_GFAP_F7_DAPI_ND1_20x</t>
  </si>
  <si>
    <t>220909_GFP-AHPC_A_GFAP_F9_Cy3_ND2_20x</t>
  </si>
  <si>
    <t>220909_GFP-AHPC_A_GFAP_F9_DAPI_ND1_20x</t>
  </si>
  <si>
    <t>220909_GFP-AHPC_A_Ki67_F1_CY3_ND8_20x</t>
  </si>
  <si>
    <t>Yes</t>
  </si>
  <si>
    <t>220909_GFP-AHPC_A_Ki67_F1_DAPI_ND1_20x</t>
  </si>
  <si>
    <t>220909_GFP-AHPC_A_Ki67_F2_CY3_ND8_20x</t>
  </si>
  <si>
    <t>220909_GFP-AHPC_A_Ki67_F2_DAPI_ND1_20x</t>
  </si>
  <si>
    <t>220909_GFP-AHPC_A_Ki67_F3_CY3_ND8_20x</t>
  </si>
  <si>
    <t>220909_GFP-AHPC_A_Ki67_F3_DAPI_ND1_20x</t>
  </si>
  <si>
    <t>220909_GFP-AHPC_A_Ki67_F4_CY3_ND8_20x</t>
  </si>
  <si>
    <t>220909_GFP-AHPC_A_Ki67_F4_DAPI_ND1_20x</t>
  </si>
  <si>
    <t>220909_GFP-AHPC_A_Ki67_F7_CY3_ND8_20x</t>
  </si>
  <si>
    <t>220909_GFP-AHPC_A_Ki67_F7_DAPI_ND1_20x</t>
  </si>
  <si>
    <t>220909_GFP-AHPC_A_Ki67_F9_CY3_ND8_20x</t>
  </si>
  <si>
    <t>220909_GFP-AHPC_A_Ki67_F9_DAPI_ND1_20x</t>
  </si>
  <si>
    <t>220909_GFP-AHPC_B_GFAP_F10_Cy3_ND2_20x</t>
  </si>
  <si>
    <t>220909_GFP-AHPC_B_GFAP_F10_DAPI_ND1_20x</t>
  </si>
  <si>
    <t>220909_GFP-AHPC_B_GFAP_F2_Cy3_ND2_20x</t>
  </si>
  <si>
    <t>220909_GFP-AHPC_B_GFAP_F3_Cy3_ND2_20x</t>
  </si>
  <si>
    <t>220909_GFP-AHPC_B_GFAP_F3_DAPI_ND1_20x</t>
  </si>
  <si>
    <t>220909_GFP-AHPC_B_GFAP_F4_Cy3_ND2_20x</t>
  </si>
  <si>
    <t>220909_GFP-AHPC_B_GFAP_F4_DAPI_ND1_20x</t>
  </si>
  <si>
    <t>220909_GFP-AHPC_B_GFAP_F6_Cy3_ND2_20x</t>
  </si>
  <si>
    <t>220909_GFP-AHPC_B_GFAP_F6_DAPI_ND1_20x</t>
  </si>
  <si>
    <t>220909_GFP-AHPC_B_GFAP_F8_DAPI_ND1_20x</t>
  </si>
  <si>
    <t>220909_GFP-AHPC_B_Ki67_F10_Cy3_ND8_20x</t>
  </si>
  <si>
    <t>220909_GFP-AHPC_B_Ki67_F10_DAPI_ND1_20x</t>
  </si>
  <si>
    <t>220909_GFP-AHPC_B_Ki67_F3_Cy3_ND8_20x</t>
  </si>
  <si>
    <t>220909_GFP-AHPC_B_Ki67_F3_DAPI_ND1_20x</t>
  </si>
  <si>
    <t>220909_GFP-AHPC_B_Ki67_F5_Cy3_ND8_20x</t>
  </si>
  <si>
    <t>220909_GFP-AHPC_B_Ki67_F5_DAPI_ND1_20x</t>
  </si>
  <si>
    <t>220909_GFP-AHPC_B_Ki67_F6_Cy3_ND8_20x</t>
  </si>
  <si>
    <t>220909_GFP-AHPC_B_Ki67_F6_DAPI_ND1_20x</t>
  </si>
  <si>
    <t>220909_GFP-AHPC_B_Ki67_F8_DAPI_ND1_20x</t>
  </si>
  <si>
    <t>220909_GFP-AHPC_B_Ki67_F9_DAPI_ND1_20x</t>
  </si>
  <si>
    <t>220909_GFP-AHPC_C_GFAP_F3_DAPI_ND1_20x</t>
  </si>
  <si>
    <t>220909_GFP-AHPC_C_GFAP_F4_DAPI_ND1_20x</t>
  </si>
  <si>
    <t>220909_GFP-AHPC_C_GFAP_F5_DAPI_ND1_20x</t>
  </si>
  <si>
    <t>220909_GFP-AHPC_C_GFAP_F6_DAPI_ND1_20x</t>
  </si>
  <si>
    <t>220909_GFP-AHPC_C_GFAP_F7_DAPI_ND1_20x</t>
  </si>
  <si>
    <t>220909_GFP-AHPC_C_GFAP_F9_DAPI_ND1_20x</t>
  </si>
  <si>
    <t>220909_GFP-AHPC_C_Ki67_F2_DAPI_ND1_20x</t>
  </si>
  <si>
    <t>220909_GFP-AHPC_C_Ki67_F3_DAPI_ND1_20x</t>
  </si>
  <si>
    <t>220909_GFP-AHPC_C_Ki67_F5_DAPI_ND1_20x</t>
  </si>
  <si>
    <t>220909_GFP-AHPC_C_Ki67_F7_DAPI_ND1_20x</t>
  </si>
  <si>
    <t>220909_GFP-AHPC_C_Ki67_F8_DAPI_ND1_20x</t>
  </si>
  <si>
    <t>220909_GFP-AHPC_C_Ki67_F9_DAPI_ND1_20x</t>
  </si>
  <si>
    <t>220909_GFP-AHPC_C_Nestin_F1_Cy3_ND2_20x</t>
  </si>
  <si>
    <t>220909_GFP-AHPC_C_Nestin_F1_DAPI_ND1_20x</t>
  </si>
  <si>
    <t>220909_GFP-AHPC_C_Nestin_F2_Cy3_ND2_20x</t>
  </si>
  <si>
    <t>220909_GFP-AHPC_C_Nestin_F2_DAPI_ND1_20x</t>
  </si>
  <si>
    <t>220909_GFP-AHPC_C_Nestin_F3_Cy3_ND2_20x</t>
  </si>
  <si>
    <t>220909_GFP-AHPC_C_Nestin_F3_DAPI_ND1_20x</t>
  </si>
  <si>
    <t>220909_GFP-AHPC_C_Nestin_F5_Cy3_ND2_20x</t>
  </si>
  <si>
    <t>220909_GFP-AHPC_C_Nestin_F5_DAPI_ND1_20x</t>
  </si>
  <si>
    <t>220909_GFP-AHPC_C_Nestin_F6_Cy3_ND2_20x</t>
  </si>
  <si>
    <t>220909_GFP-AHPC_C_Nestin_F6_DAPI_ND1_20x</t>
  </si>
  <si>
    <t>220909_GFP-AHPC_C_Nestin_F8_Cy3_ND2_20x</t>
  </si>
  <si>
    <t>220909_GFP-AHPC_C_Nestin_F8_DAPI_ND1_20x</t>
  </si>
  <si>
    <t>220909_GFP-AHPC_D_MAP2ab_F1_Cy3_ND2_20x</t>
  </si>
  <si>
    <t>220909_GFP-AHPC_D_MAP2ab_F2_Cy3_ND2_20x</t>
  </si>
  <si>
    <t>220909_GFP-AHPC_D_MAP2ab_F4_Cy3_ND2_20x</t>
  </si>
  <si>
    <t>220909_GFP-AHPC_D_MAP2ab_F5_Cy3_ND2_20x</t>
  </si>
  <si>
    <t>220909_GFP-AHPC_D_MAP2ab_F7_Cy3_ND2_20x</t>
  </si>
  <si>
    <t>220909_GFP-AHPC_D_MAP2ab_F9_Cy3_ND2_20x</t>
  </si>
  <si>
    <t>220909_GFP-AHPC_D_Nestin_F2_Cy3_ND2_20x</t>
  </si>
  <si>
    <t>220909_GFP-AHPC_D_Nestin_F4_Cy3_ND2_20x</t>
  </si>
  <si>
    <t>220909_GFP-AHPC_D_Nestin_F6_Cy3_ND2_20x</t>
  </si>
  <si>
    <t>220909_GFP-AHPC_D_Nestin_F7_Cy3_ND2_20x</t>
  </si>
  <si>
    <t>220909_GFP-AHPC_D_RIP_F1_Cy3_ND2_20x</t>
  </si>
  <si>
    <t>220909_GFP-AHPC_D_RIP_F3_Cy3_ND2_20x</t>
  </si>
  <si>
    <t>220909_GFP-AHPC_D_RIP_F4_Cy3_ND2_20x</t>
  </si>
  <si>
    <t>220909_GFP-AHPC_D_RIP_F6_Cy3_ND2_20x</t>
  </si>
  <si>
    <t>220909_GFP-AHPC_D_RIP_F7_Cy3_ND2_20x</t>
  </si>
  <si>
    <t>220909_GFP-AHPC_D_RIP_F8_Cy3_ND2_20x</t>
  </si>
  <si>
    <t>220909_GFP-AHPC_D_TuJ1_F1_Cy3_ND2_20x</t>
  </si>
  <si>
    <t>220909_GFP-AHPC_D_TuJ1_F3_Cy3_ND2_20x</t>
  </si>
  <si>
    <t>220909_GFP-AHPC_D_TuJ1_F4_Cy3_ND2_20x</t>
  </si>
  <si>
    <t>220909_GFP-AHPC_D_TuJ1_F5_Cy3_ND2_20x</t>
  </si>
  <si>
    <t>220909_GFP-AHPC_D_TuJ1_F6_Cy3_ND2_20x</t>
  </si>
  <si>
    <t>220909_GFP-AHPC_D_TuJ1_F8_Cy3_ND2_20x</t>
  </si>
  <si>
    <t>220912_GFP-AHPC_A_Map2AB_F1_Cy3_ND2_20x</t>
  </si>
  <si>
    <t>220912_GFP-AHPC_A_Map2AB_F2_Cy3_ND2_20x</t>
  </si>
  <si>
    <t>220912_GFP-AHPC_A_Map2AB_F4_Cy3_ND2_20x</t>
  </si>
  <si>
    <t>220912_GFP-AHPC_A_Map2AB_F6_Cy3_ND2_20x</t>
  </si>
  <si>
    <t>220912_GFP-AHPC_A_RIP_F1_Cy3_ND2_20x</t>
  </si>
  <si>
    <t>220912_GFP-AHPC_A_RIP_F10_Cy3_ND2_20x</t>
  </si>
  <si>
    <t>220912_GFP-AHPC_A_RIP_F2_Cy3_ND2_20x</t>
  </si>
  <si>
    <t>220912_GFP-AHPC_A_RIP_F4_Cy3_ND2_20x</t>
  </si>
  <si>
    <t>220912_GFP-AHPC_A_TuJ1_F3_Cy3_ND2_20x</t>
  </si>
  <si>
    <t>220912_GFP-AHPC_A_TuJ1_F5_Cy3_ND2_20x</t>
  </si>
  <si>
    <t>220912_GFP-AHPC_A_TuJ1_F6_Cy3_ND2_20x</t>
  </si>
  <si>
    <t>220912_GFP-AHPC_A_TuJ1_F7_Cy3_ND2_20x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</si>
</sst>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mbria"/>
    </font>
    <font>
      <color theme="1"/>
      <name val="Calibri"/>
      <scheme val="minor"/>
    </font>
    <font>
      <b/>
      <sz val="12.0"/>
      <color rgb="FF274E13"/>
      <name val="Cambria"/>
    </font>
    <font>
      <sz val="12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0" fillId="0" fontId="4" numFmtId="0" xfId="0" applyFont="1"/>
    <xf borderId="3" fillId="2" fontId="5" numFmtId="0" xfId="0" applyAlignment="1" applyBorder="1" applyFont="1">
      <alignment vertical="bottom"/>
    </xf>
    <xf borderId="4" fillId="2" fontId="6" numFmtId="1" xfId="0" applyAlignment="1" applyBorder="1" applyFont="1" applyNumberFormat="1">
      <alignment horizontal="center" vertical="bottom"/>
    </xf>
    <xf borderId="4" fillId="2" fontId="5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7" width="8.71"/>
    <col customWidth="1" min="8" max="8" width="18.86"/>
    <col customWidth="1" min="9" max="9" width="17.57"/>
    <col customWidth="1" min="10" max="10" width="18.0"/>
    <col customWidth="1" min="11" max="11" width="17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3" t="s">
        <v>7</v>
      </c>
      <c r="K1" s="3" t="s">
        <v>8</v>
      </c>
    </row>
    <row r="2">
      <c r="A2" s="4" t="s">
        <v>9</v>
      </c>
      <c r="B2" s="4">
        <v>10.0</v>
      </c>
      <c r="C2" s="4">
        <v>51.0</v>
      </c>
      <c r="D2" s="4">
        <v>41.0</v>
      </c>
      <c r="E2" s="4" t="s">
        <v>10</v>
      </c>
      <c r="F2" s="4">
        <f t="shared" ref="F2:F101" si="1">abs(D2)</f>
        <v>41</v>
      </c>
      <c r="G2" s="5" t="s">
        <v>11</v>
      </c>
      <c r="H2" s="6">
        <f>AVERAGEIF(B2:B1000, "&lt;=100", F2:F1000)</f>
        <v>27</v>
      </c>
      <c r="I2" s="6">
        <f>AVERAGEIF(B2:B1000, "&gt;100", F2:F1000)</f>
        <v>84.25</v>
      </c>
      <c r="J2" s="7">
        <f>COUNTIFS(B2:B1000, "&lt;=100", E2:E1000, "Yes") / COUNTIF(B2:B1000, "&lt;=100")</f>
        <v>0.4027777778</v>
      </c>
      <c r="K2" s="7">
        <f>COUNTIFS(B2:B1000, "&gt;100", E2:E1000, "Yes") / COUNTIF(B2:B1000, "&gt;100")</f>
        <v>0.1071428571</v>
      </c>
    </row>
    <row r="3">
      <c r="A3" s="4" t="s">
        <v>12</v>
      </c>
      <c r="B3" s="4">
        <v>192.0</v>
      </c>
      <c r="C3" s="4">
        <v>78.0</v>
      </c>
      <c r="D3" s="4">
        <v>-114.0</v>
      </c>
      <c r="E3" s="4" t="s">
        <v>10</v>
      </c>
      <c r="F3" s="4">
        <f t="shared" si="1"/>
        <v>114</v>
      </c>
    </row>
    <row r="4">
      <c r="A4" s="4" t="s">
        <v>13</v>
      </c>
      <c r="B4" s="4">
        <v>16.0</v>
      </c>
      <c r="C4" s="4">
        <v>65.0</v>
      </c>
      <c r="D4" s="4">
        <v>49.0</v>
      </c>
      <c r="E4" s="4" t="s">
        <v>10</v>
      </c>
      <c r="F4" s="4">
        <f t="shared" si="1"/>
        <v>49</v>
      </c>
    </row>
    <row r="5">
      <c r="A5" s="4" t="s">
        <v>14</v>
      </c>
      <c r="B5" s="4">
        <v>353.0</v>
      </c>
      <c r="C5" s="4">
        <v>220.0</v>
      </c>
      <c r="D5" s="4">
        <v>-133.0</v>
      </c>
      <c r="E5" s="4" t="s">
        <v>10</v>
      </c>
      <c r="F5" s="4">
        <f t="shared" si="1"/>
        <v>133</v>
      </c>
    </row>
    <row r="6">
      <c r="A6" s="4" t="s">
        <v>15</v>
      </c>
      <c r="B6" s="4">
        <v>16.0</v>
      </c>
      <c r="C6" s="4">
        <v>90.0</v>
      </c>
      <c r="D6" s="4">
        <v>74.0</v>
      </c>
      <c r="E6" s="4" t="s">
        <v>10</v>
      </c>
      <c r="F6" s="4">
        <f t="shared" si="1"/>
        <v>74</v>
      </c>
    </row>
    <row r="7">
      <c r="A7" s="4" t="s">
        <v>16</v>
      </c>
      <c r="B7" s="4">
        <v>477.0</v>
      </c>
      <c r="C7" s="4">
        <v>190.0</v>
      </c>
      <c r="D7" s="4">
        <v>-287.0</v>
      </c>
      <c r="E7" s="4" t="s">
        <v>10</v>
      </c>
      <c r="F7" s="4">
        <f t="shared" si="1"/>
        <v>287</v>
      </c>
    </row>
    <row r="8">
      <c r="A8" s="4" t="s">
        <v>17</v>
      </c>
      <c r="B8" s="4">
        <v>12.0</v>
      </c>
      <c r="C8" s="4">
        <v>76.0</v>
      </c>
      <c r="D8" s="4">
        <v>64.0</v>
      </c>
      <c r="E8" s="4" t="s">
        <v>10</v>
      </c>
      <c r="F8" s="4">
        <f t="shared" si="1"/>
        <v>64</v>
      </c>
    </row>
    <row r="9">
      <c r="A9" s="4" t="s">
        <v>18</v>
      </c>
      <c r="B9" s="4">
        <v>311.0</v>
      </c>
      <c r="C9" s="4">
        <v>135.0</v>
      </c>
      <c r="D9" s="4">
        <v>-176.0</v>
      </c>
      <c r="E9" s="4" t="s">
        <v>10</v>
      </c>
      <c r="F9" s="4">
        <f t="shared" si="1"/>
        <v>176</v>
      </c>
    </row>
    <row r="10">
      <c r="A10" s="4" t="s">
        <v>19</v>
      </c>
      <c r="B10" s="4">
        <v>7.0</v>
      </c>
      <c r="C10" s="4">
        <v>120.0</v>
      </c>
      <c r="D10" s="4">
        <v>113.0</v>
      </c>
      <c r="E10" s="4" t="s">
        <v>10</v>
      </c>
      <c r="F10" s="4">
        <f t="shared" si="1"/>
        <v>113</v>
      </c>
    </row>
    <row r="11">
      <c r="A11" s="4" t="s">
        <v>20</v>
      </c>
      <c r="B11" s="4">
        <v>288.0</v>
      </c>
      <c r="C11" s="4">
        <v>152.0</v>
      </c>
      <c r="D11" s="4">
        <v>-136.0</v>
      </c>
      <c r="E11" s="4" t="s">
        <v>10</v>
      </c>
      <c r="F11" s="4">
        <f t="shared" si="1"/>
        <v>136</v>
      </c>
    </row>
    <row r="12">
      <c r="A12" s="4" t="s">
        <v>21</v>
      </c>
      <c r="B12" s="4">
        <v>6.0</v>
      </c>
      <c r="C12" s="4">
        <v>8.0</v>
      </c>
      <c r="D12" s="4">
        <v>2.0</v>
      </c>
      <c r="E12" s="4" t="s">
        <v>22</v>
      </c>
      <c r="F12" s="4">
        <f t="shared" si="1"/>
        <v>2</v>
      </c>
    </row>
    <row r="13">
      <c r="A13" s="4" t="s">
        <v>23</v>
      </c>
      <c r="B13" s="4">
        <v>312.0</v>
      </c>
      <c r="C13" s="4">
        <v>145.0</v>
      </c>
      <c r="D13" s="4">
        <v>-167.0</v>
      </c>
      <c r="E13" s="4" t="s">
        <v>10</v>
      </c>
      <c r="F13" s="4">
        <f t="shared" si="1"/>
        <v>167</v>
      </c>
    </row>
    <row r="14">
      <c r="A14" s="4" t="s">
        <v>24</v>
      </c>
      <c r="B14" s="4">
        <v>6.0</v>
      </c>
      <c r="C14" s="4">
        <v>10.0</v>
      </c>
      <c r="D14" s="4">
        <v>4.0</v>
      </c>
      <c r="E14" s="4" t="s">
        <v>22</v>
      </c>
      <c r="F14" s="4">
        <f t="shared" si="1"/>
        <v>4</v>
      </c>
    </row>
    <row r="15">
      <c r="A15" s="4" t="s">
        <v>25</v>
      </c>
      <c r="B15" s="4">
        <v>230.0</v>
      </c>
      <c r="C15" s="4">
        <v>137.0</v>
      </c>
      <c r="D15" s="4">
        <v>-93.0</v>
      </c>
      <c r="E15" s="4" t="s">
        <v>10</v>
      </c>
      <c r="F15" s="4">
        <f t="shared" si="1"/>
        <v>93</v>
      </c>
    </row>
    <row r="16">
      <c r="A16" s="4" t="s">
        <v>26</v>
      </c>
      <c r="B16" s="4">
        <v>9.0</v>
      </c>
      <c r="C16" s="4">
        <v>14.0</v>
      </c>
      <c r="D16" s="4">
        <v>5.0</v>
      </c>
      <c r="E16" s="4" t="s">
        <v>22</v>
      </c>
      <c r="F16" s="4">
        <f t="shared" si="1"/>
        <v>5</v>
      </c>
    </row>
    <row r="17">
      <c r="A17" s="4" t="s">
        <v>27</v>
      </c>
      <c r="B17" s="4">
        <v>355.0</v>
      </c>
      <c r="C17" s="4">
        <v>169.0</v>
      </c>
      <c r="D17" s="4">
        <v>-186.0</v>
      </c>
      <c r="E17" s="4" t="s">
        <v>10</v>
      </c>
      <c r="F17" s="4">
        <f t="shared" si="1"/>
        <v>186</v>
      </c>
    </row>
    <row r="18">
      <c r="A18" s="4" t="s">
        <v>28</v>
      </c>
      <c r="B18" s="4">
        <v>22.0</v>
      </c>
      <c r="C18" s="4">
        <v>21.0</v>
      </c>
      <c r="D18" s="4">
        <v>-1.0</v>
      </c>
      <c r="E18" s="4" t="s">
        <v>22</v>
      </c>
      <c r="F18" s="4">
        <f t="shared" si="1"/>
        <v>1</v>
      </c>
    </row>
    <row r="19">
      <c r="A19" s="4" t="s">
        <v>29</v>
      </c>
      <c r="B19" s="4">
        <v>554.0</v>
      </c>
      <c r="C19" s="4">
        <v>277.0</v>
      </c>
      <c r="D19" s="4">
        <v>-277.0</v>
      </c>
      <c r="E19" s="4" t="s">
        <v>10</v>
      </c>
      <c r="F19" s="4">
        <f t="shared" si="1"/>
        <v>277</v>
      </c>
    </row>
    <row r="20">
      <c r="A20" s="4" t="s">
        <v>30</v>
      </c>
      <c r="B20" s="4">
        <v>12.0</v>
      </c>
      <c r="C20" s="4">
        <v>13.0</v>
      </c>
      <c r="D20" s="4">
        <v>1.0</v>
      </c>
      <c r="E20" s="4" t="s">
        <v>22</v>
      </c>
      <c r="F20" s="4">
        <f t="shared" si="1"/>
        <v>1</v>
      </c>
    </row>
    <row r="21" ht="15.75" customHeight="1">
      <c r="A21" s="4" t="s">
        <v>31</v>
      </c>
      <c r="B21" s="4">
        <v>225.0</v>
      </c>
      <c r="C21" s="4">
        <v>139.0</v>
      </c>
      <c r="D21" s="4">
        <v>-86.0</v>
      </c>
      <c r="E21" s="4" t="s">
        <v>10</v>
      </c>
      <c r="F21" s="4">
        <f t="shared" si="1"/>
        <v>86</v>
      </c>
    </row>
    <row r="22" ht="15.75" customHeight="1">
      <c r="A22" s="4" t="s">
        <v>32</v>
      </c>
      <c r="B22" s="4">
        <v>5.0</v>
      </c>
      <c r="C22" s="4">
        <v>6.0</v>
      </c>
      <c r="D22" s="4">
        <v>1.0</v>
      </c>
      <c r="E22" s="4" t="s">
        <v>22</v>
      </c>
      <c r="F22" s="4">
        <f t="shared" si="1"/>
        <v>1</v>
      </c>
    </row>
    <row r="23" ht="15.75" customHeight="1">
      <c r="A23" s="4" t="s">
        <v>33</v>
      </c>
      <c r="B23" s="4">
        <v>212.0</v>
      </c>
      <c r="C23" s="4">
        <v>118.0</v>
      </c>
      <c r="D23" s="4">
        <v>-94.0</v>
      </c>
      <c r="E23" s="4" t="s">
        <v>10</v>
      </c>
      <c r="F23" s="4">
        <f t="shared" si="1"/>
        <v>94</v>
      </c>
    </row>
    <row r="24" ht="15.75" customHeight="1">
      <c r="A24" s="4" t="s">
        <v>34</v>
      </c>
      <c r="B24" s="4">
        <v>0.0</v>
      </c>
      <c r="C24" s="4">
        <v>46.0</v>
      </c>
      <c r="D24" s="4">
        <v>46.0</v>
      </c>
      <c r="E24" s="4" t="s">
        <v>10</v>
      </c>
      <c r="F24" s="4">
        <f t="shared" si="1"/>
        <v>46</v>
      </c>
    </row>
    <row r="25" ht="15.75" customHeight="1">
      <c r="A25" s="4" t="s">
        <v>35</v>
      </c>
      <c r="B25" s="4">
        <v>62.0</v>
      </c>
      <c r="C25" s="4">
        <v>45.0</v>
      </c>
      <c r="D25" s="4">
        <v>-17.0</v>
      </c>
      <c r="E25" s="4" t="s">
        <v>10</v>
      </c>
      <c r="F25" s="4">
        <f t="shared" si="1"/>
        <v>17</v>
      </c>
    </row>
    <row r="26" ht="15.75" customHeight="1">
      <c r="A26" s="4" t="s">
        <v>36</v>
      </c>
      <c r="B26" s="4">
        <v>2.0</v>
      </c>
      <c r="C26" s="4">
        <v>215.0</v>
      </c>
      <c r="D26" s="4">
        <v>213.0</v>
      </c>
      <c r="E26" s="4" t="s">
        <v>10</v>
      </c>
      <c r="F26" s="4">
        <f t="shared" si="1"/>
        <v>213</v>
      </c>
    </row>
    <row r="27" ht="15.75" customHeight="1">
      <c r="A27" s="4" t="s">
        <v>37</v>
      </c>
      <c r="B27" s="4">
        <v>0.0</v>
      </c>
      <c r="C27" s="4">
        <v>100.0</v>
      </c>
      <c r="D27" s="4">
        <v>100.0</v>
      </c>
      <c r="E27" s="4" t="s">
        <v>10</v>
      </c>
      <c r="F27" s="4">
        <f t="shared" si="1"/>
        <v>100</v>
      </c>
    </row>
    <row r="28" ht="15.75" customHeight="1">
      <c r="A28" s="4" t="s">
        <v>38</v>
      </c>
      <c r="B28" s="4">
        <v>144.0</v>
      </c>
      <c r="C28" s="4">
        <v>90.0</v>
      </c>
      <c r="D28" s="4">
        <v>-54.0</v>
      </c>
      <c r="E28" s="4" t="s">
        <v>10</v>
      </c>
      <c r="F28" s="4">
        <f t="shared" si="1"/>
        <v>54</v>
      </c>
    </row>
    <row r="29" ht="15.75" customHeight="1">
      <c r="A29" s="4" t="s">
        <v>39</v>
      </c>
      <c r="B29" s="4">
        <v>0.0</v>
      </c>
      <c r="C29" s="4">
        <v>83.0</v>
      </c>
      <c r="D29" s="4">
        <v>83.0</v>
      </c>
      <c r="E29" s="4" t="s">
        <v>10</v>
      </c>
      <c r="F29" s="4">
        <f t="shared" si="1"/>
        <v>83</v>
      </c>
    </row>
    <row r="30" ht="15.75" customHeight="1">
      <c r="A30" s="4" t="s">
        <v>40</v>
      </c>
      <c r="B30" s="4">
        <v>127.0</v>
      </c>
      <c r="C30" s="4">
        <v>86.0</v>
      </c>
      <c r="D30" s="4">
        <v>-41.0</v>
      </c>
      <c r="E30" s="4" t="s">
        <v>10</v>
      </c>
      <c r="F30" s="4">
        <f t="shared" si="1"/>
        <v>41</v>
      </c>
    </row>
    <row r="31" ht="15.75" customHeight="1">
      <c r="A31" s="4" t="s">
        <v>41</v>
      </c>
      <c r="B31" s="4">
        <v>1.0</v>
      </c>
      <c r="C31" s="4">
        <v>88.0</v>
      </c>
      <c r="D31" s="4">
        <v>87.0</v>
      </c>
      <c r="E31" s="4" t="s">
        <v>10</v>
      </c>
      <c r="F31" s="4">
        <f t="shared" si="1"/>
        <v>87</v>
      </c>
    </row>
    <row r="32" ht="15.75" customHeight="1">
      <c r="A32" s="4" t="s">
        <v>42</v>
      </c>
      <c r="B32" s="4">
        <v>118.0</v>
      </c>
      <c r="C32" s="4">
        <v>78.0</v>
      </c>
      <c r="D32" s="4">
        <v>-40.0</v>
      </c>
      <c r="E32" s="4" t="s">
        <v>10</v>
      </c>
      <c r="F32" s="4">
        <f t="shared" si="1"/>
        <v>40</v>
      </c>
    </row>
    <row r="33" ht="15.75" customHeight="1">
      <c r="A33" s="4" t="s">
        <v>43</v>
      </c>
      <c r="B33" s="4">
        <v>91.0</v>
      </c>
      <c r="C33" s="4">
        <v>65.0</v>
      </c>
      <c r="D33" s="4">
        <v>-26.0</v>
      </c>
      <c r="E33" s="4" t="s">
        <v>10</v>
      </c>
      <c r="F33" s="4">
        <f t="shared" si="1"/>
        <v>26</v>
      </c>
    </row>
    <row r="34" ht="15.75" customHeight="1">
      <c r="A34" s="4" t="s">
        <v>44</v>
      </c>
      <c r="B34" s="4">
        <v>20.0</v>
      </c>
      <c r="C34" s="4">
        <v>21.0</v>
      </c>
      <c r="D34" s="4">
        <v>1.0</v>
      </c>
      <c r="E34" s="4" t="s">
        <v>22</v>
      </c>
      <c r="F34" s="4">
        <f t="shared" si="1"/>
        <v>1</v>
      </c>
    </row>
    <row r="35" ht="15.75" customHeight="1">
      <c r="A35" s="4" t="s">
        <v>45</v>
      </c>
      <c r="B35" s="4">
        <v>37.0</v>
      </c>
      <c r="C35" s="4">
        <v>32.0</v>
      </c>
      <c r="D35" s="4">
        <v>-5.0</v>
      </c>
      <c r="E35" s="4" t="s">
        <v>22</v>
      </c>
      <c r="F35" s="4">
        <f t="shared" si="1"/>
        <v>5</v>
      </c>
    </row>
    <row r="36" ht="15.75" customHeight="1">
      <c r="A36" s="4" t="s">
        <v>46</v>
      </c>
      <c r="B36" s="4">
        <v>0.0</v>
      </c>
      <c r="C36" s="4">
        <v>2.0</v>
      </c>
      <c r="D36" s="4">
        <v>2.0</v>
      </c>
      <c r="E36" s="4" t="s">
        <v>22</v>
      </c>
      <c r="F36" s="4">
        <f t="shared" si="1"/>
        <v>2</v>
      </c>
    </row>
    <row r="37" ht="15.75" customHeight="1">
      <c r="A37" s="4" t="s">
        <v>47</v>
      </c>
      <c r="B37" s="4">
        <v>10.0</v>
      </c>
      <c r="C37" s="4">
        <v>12.0</v>
      </c>
      <c r="D37" s="4">
        <v>2.0</v>
      </c>
      <c r="E37" s="4" t="s">
        <v>22</v>
      </c>
      <c r="F37" s="4">
        <f t="shared" si="1"/>
        <v>2</v>
      </c>
    </row>
    <row r="38" ht="15.75" customHeight="1">
      <c r="A38" s="4" t="s">
        <v>48</v>
      </c>
      <c r="B38" s="4">
        <v>2.0</v>
      </c>
      <c r="C38" s="4">
        <v>3.0</v>
      </c>
      <c r="D38" s="4">
        <v>1.0</v>
      </c>
      <c r="E38" s="4" t="s">
        <v>22</v>
      </c>
      <c r="F38" s="4">
        <f t="shared" si="1"/>
        <v>1</v>
      </c>
    </row>
    <row r="39" ht="15.75" customHeight="1">
      <c r="A39" s="4" t="s">
        <v>49</v>
      </c>
      <c r="B39" s="4">
        <v>26.0</v>
      </c>
      <c r="C39" s="4">
        <v>20.0</v>
      </c>
      <c r="D39" s="4">
        <v>-6.0</v>
      </c>
      <c r="E39" s="4" t="s">
        <v>22</v>
      </c>
      <c r="F39" s="4">
        <f t="shared" si="1"/>
        <v>6</v>
      </c>
    </row>
    <row r="40" ht="15.75" customHeight="1">
      <c r="A40" s="4" t="s">
        <v>50</v>
      </c>
      <c r="B40" s="4">
        <v>0.0</v>
      </c>
      <c r="C40" s="4">
        <v>3.0</v>
      </c>
      <c r="D40" s="4">
        <v>3.0</v>
      </c>
      <c r="E40" s="4" t="s">
        <v>22</v>
      </c>
      <c r="F40" s="4">
        <f t="shared" si="1"/>
        <v>3</v>
      </c>
    </row>
    <row r="41" ht="15.75" customHeight="1">
      <c r="A41" s="4" t="s">
        <v>51</v>
      </c>
      <c r="B41" s="4">
        <v>32.0</v>
      </c>
      <c r="C41" s="4">
        <v>22.0</v>
      </c>
      <c r="D41" s="4">
        <v>-10.0</v>
      </c>
      <c r="E41" s="4" t="s">
        <v>22</v>
      </c>
      <c r="F41" s="4">
        <f t="shared" si="1"/>
        <v>10</v>
      </c>
    </row>
    <row r="42" ht="15.75" customHeight="1">
      <c r="A42" s="4" t="s">
        <v>52</v>
      </c>
      <c r="B42" s="4">
        <v>41.0</v>
      </c>
      <c r="C42" s="4">
        <v>33.0</v>
      </c>
      <c r="D42" s="4">
        <v>-8.0</v>
      </c>
      <c r="E42" s="4" t="s">
        <v>22</v>
      </c>
      <c r="F42" s="4">
        <f t="shared" si="1"/>
        <v>8</v>
      </c>
    </row>
    <row r="43" ht="15.75" customHeight="1">
      <c r="A43" s="4" t="s">
        <v>53</v>
      </c>
      <c r="B43" s="4">
        <v>42.0</v>
      </c>
      <c r="C43" s="4">
        <v>28.0</v>
      </c>
      <c r="D43" s="4">
        <v>-14.0</v>
      </c>
      <c r="E43" s="4" t="s">
        <v>10</v>
      </c>
      <c r="F43" s="4">
        <f t="shared" si="1"/>
        <v>14</v>
      </c>
    </row>
    <row r="44" ht="15.75" customHeight="1">
      <c r="A44" s="4" t="s">
        <v>54</v>
      </c>
      <c r="B44" s="4">
        <v>116.0</v>
      </c>
      <c r="C44" s="4">
        <v>80.0</v>
      </c>
      <c r="D44" s="4">
        <v>-36.0</v>
      </c>
      <c r="E44" s="4" t="s">
        <v>10</v>
      </c>
      <c r="F44" s="4">
        <f t="shared" si="1"/>
        <v>36</v>
      </c>
    </row>
    <row r="45" ht="15.75" customHeight="1">
      <c r="A45" s="4" t="s">
        <v>55</v>
      </c>
      <c r="B45" s="4">
        <v>89.0</v>
      </c>
      <c r="C45" s="4">
        <v>54.0</v>
      </c>
      <c r="D45" s="4">
        <v>-35.0</v>
      </c>
      <c r="E45" s="4" t="s">
        <v>10</v>
      </c>
      <c r="F45" s="4">
        <f t="shared" si="1"/>
        <v>35</v>
      </c>
    </row>
    <row r="46" ht="15.75" customHeight="1">
      <c r="A46" s="4" t="s">
        <v>56</v>
      </c>
      <c r="B46" s="4">
        <v>101.0</v>
      </c>
      <c r="C46" s="4">
        <v>54.0</v>
      </c>
      <c r="D46" s="4">
        <v>-47.0</v>
      </c>
      <c r="E46" s="4" t="s">
        <v>10</v>
      </c>
      <c r="F46" s="4">
        <f t="shared" si="1"/>
        <v>47</v>
      </c>
    </row>
    <row r="47" ht="15.75" customHeight="1">
      <c r="A47" s="4" t="s">
        <v>57</v>
      </c>
      <c r="B47" s="4">
        <v>57.0</v>
      </c>
      <c r="C47" s="4">
        <v>43.0</v>
      </c>
      <c r="D47" s="4">
        <v>-14.0</v>
      </c>
      <c r="E47" s="4" t="s">
        <v>10</v>
      </c>
      <c r="F47" s="4">
        <f t="shared" si="1"/>
        <v>14</v>
      </c>
    </row>
    <row r="48" ht="15.75" customHeight="1">
      <c r="A48" s="4" t="s">
        <v>58</v>
      </c>
      <c r="B48" s="4">
        <v>95.0</v>
      </c>
      <c r="C48" s="4">
        <v>51.0</v>
      </c>
      <c r="D48" s="4">
        <v>-44.0</v>
      </c>
      <c r="E48" s="4" t="s">
        <v>10</v>
      </c>
      <c r="F48" s="4">
        <f t="shared" si="1"/>
        <v>44</v>
      </c>
    </row>
    <row r="49" ht="15.75" customHeight="1">
      <c r="A49" s="4" t="s">
        <v>59</v>
      </c>
      <c r="B49" s="4">
        <v>64.0</v>
      </c>
      <c r="C49" s="4">
        <v>38.0</v>
      </c>
      <c r="D49" s="4">
        <v>-26.0</v>
      </c>
      <c r="E49" s="4" t="s">
        <v>10</v>
      </c>
      <c r="F49" s="4">
        <f t="shared" si="1"/>
        <v>26</v>
      </c>
    </row>
    <row r="50" ht="15.75" customHeight="1">
      <c r="A50" s="4" t="s">
        <v>60</v>
      </c>
      <c r="B50" s="4">
        <v>47.0</v>
      </c>
      <c r="C50" s="4">
        <v>40.0</v>
      </c>
      <c r="D50" s="4">
        <v>-7.0</v>
      </c>
      <c r="E50" s="4" t="s">
        <v>22</v>
      </c>
      <c r="F50" s="4">
        <f t="shared" si="1"/>
        <v>7</v>
      </c>
    </row>
    <row r="51" ht="15.75" customHeight="1">
      <c r="A51" s="4" t="s">
        <v>61</v>
      </c>
      <c r="B51" s="4">
        <v>51.0</v>
      </c>
      <c r="C51" s="4">
        <v>30.0</v>
      </c>
      <c r="D51" s="4">
        <v>-21.0</v>
      </c>
      <c r="E51" s="4" t="s">
        <v>10</v>
      </c>
      <c r="F51" s="4">
        <f t="shared" si="1"/>
        <v>21</v>
      </c>
    </row>
    <row r="52" ht="15.75" customHeight="1">
      <c r="A52" s="4" t="s">
        <v>62</v>
      </c>
      <c r="B52" s="4">
        <v>29.0</v>
      </c>
      <c r="C52" s="4">
        <v>25.0</v>
      </c>
      <c r="D52" s="4">
        <v>-4.0</v>
      </c>
      <c r="E52" s="4" t="s">
        <v>22</v>
      </c>
      <c r="F52" s="4">
        <f t="shared" si="1"/>
        <v>4</v>
      </c>
    </row>
    <row r="53" ht="15.75" customHeight="1">
      <c r="A53" s="4" t="s">
        <v>63</v>
      </c>
      <c r="B53" s="4">
        <v>170.0</v>
      </c>
      <c r="C53" s="4">
        <v>126.0</v>
      </c>
      <c r="D53" s="4">
        <v>-44.0</v>
      </c>
      <c r="E53" s="4" t="s">
        <v>10</v>
      </c>
      <c r="F53" s="4">
        <f t="shared" si="1"/>
        <v>44</v>
      </c>
    </row>
    <row r="54" ht="15.75" customHeight="1">
      <c r="A54" s="4" t="s">
        <v>64</v>
      </c>
      <c r="B54" s="4">
        <v>81.0</v>
      </c>
      <c r="C54" s="4">
        <v>50.0</v>
      </c>
      <c r="D54" s="4">
        <v>-31.0</v>
      </c>
      <c r="E54" s="4" t="s">
        <v>10</v>
      </c>
      <c r="F54" s="4">
        <f t="shared" si="1"/>
        <v>31</v>
      </c>
    </row>
    <row r="55" ht="15.75" customHeight="1">
      <c r="A55" s="4" t="s">
        <v>65</v>
      </c>
      <c r="B55" s="4">
        <v>83.0</v>
      </c>
      <c r="C55" s="4">
        <v>63.0</v>
      </c>
      <c r="D55" s="4">
        <v>-20.0</v>
      </c>
      <c r="E55" s="4" t="s">
        <v>10</v>
      </c>
      <c r="F55" s="4">
        <f t="shared" si="1"/>
        <v>20</v>
      </c>
    </row>
    <row r="56" ht="15.75" customHeight="1">
      <c r="A56" s="4" t="s">
        <v>66</v>
      </c>
      <c r="B56" s="4">
        <v>101.0</v>
      </c>
      <c r="C56" s="4">
        <v>98.0</v>
      </c>
      <c r="D56" s="4">
        <v>-3.0</v>
      </c>
      <c r="E56" s="4" t="s">
        <v>22</v>
      </c>
      <c r="F56" s="4">
        <f t="shared" si="1"/>
        <v>3</v>
      </c>
    </row>
    <row r="57" ht="15.75" customHeight="1">
      <c r="A57" s="4" t="s">
        <v>67</v>
      </c>
      <c r="B57" s="4">
        <v>122.0</v>
      </c>
      <c r="C57" s="4">
        <v>102.0</v>
      </c>
      <c r="D57" s="4">
        <v>-20.0</v>
      </c>
      <c r="E57" s="4" t="s">
        <v>10</v>
      </c>
      <c r="F57" s="4">
        <f t="shared" si="1"/>
        <v>20</v>
      </c>
    </row>
    <row r="58" ht="15.75" customHeight="1">
      <c r="A58" s="4" t="s">
        <v>68</v>
      </c>
      <c r="B58" s="4">
        <v>79.0</v>
      </c>
      <c r="C58" s="4">
        <v>45.0</v>
      </c>
      <c r="D58" s="4">
        <v>-34.0</v>
      </c>
      <c r="E58" s="4" t="s">
        <v>10</v>
      </c>
      <c r="F58" s="4">
        <f t="shared" si="1"/>
        <v>34</v>
      </c>
    </row>
    <row r="59" ht="15.75" customHeight="1">
      <c r="A59" s="4" t="s">
        <v>69</v>
      </c>
      <c r="B59" s="4">
        <v>93.0</v>
      </c>
      <c r="C59" s="4">
        <v>58.0</v>
      </c>
      <c r="D59" s="4">
        <v>-35.0</v>
      </c>
      <c r="E59" s="4" t="s">
        <v>10</v>
      </c>
      <c r="F59" s="4">
        <f t="shared" si="1"/>
        <v>35</v>
      </c>
    </row>
    <row r="60" ht="15.75" customHeight="1">
      <c r="A60" s="4" t="s">
        <v>70</v>
      </c>
      <c r="B60" s="4">
        <v>92.0</v>
      </c>
      <c r="C60" s="4">
        <v>80.0</v>
      </c>
      <c r="D60" s="4">
        <v>-12.0</v>
      </c>
      <c r="E60" s="4" t="s">
        <v>10</v>
      </c>
      <c r="F60" s="4">
        <f t="shared" si="1"/>
        <v>12</v>
      </c>
    </row>
    <row r="61" ht="15.75" customHeight="1">
      <c r="A61" s="4" t="s">
        <v>71</v>
      </c>
      <c r="B61" s="4">
        <v>136.0</v>
      </c>
      <c r="C61" s="4">
        <v>94.0</v>
      </c>
      <c r="D61" s="4">
        <v>-42.0</v>
      </c>
      <c r="E61" s="4" t="s">
        <v>10</v>
      </c>
      <c r="F61" s="4">
        <f t="shared" si="1"/>
        <v>42</v>
      </c>
    </row>
    <row r="62" ht="15.75" customHeight="1">
      <c r="A62" s="4" t="s">
        <v>72</v>
      </c>
      <c r="B62" s="4">
        <v>19.0</v>
      </c>
      <c r="C62" s="4">
        <v>18.0</v>
      </c>
      <c r="D62" s="4">
        <v>-1.0</v>
      </c>
      <c r="E62" s="4" t="s">
        <v>22</v>
      </c>
      <c r="F62" s="4">
        <f t="shared" si="1"/>
        <v>1</v>
      </c>
    </row>
    <row r="63" ht="15.75" customHeight="1">
      <c r="A63" s="4" t="s">
        <v>73</v>
      </c>
      <c r="B63" s="4">
        <v>25.0</v>
      </c>
      <c r="C63" s="4">
        <v>18.0</v>
      </c>
      <c r="D63" s="4">
        <v>-7.0</v>
      </c>
      <c r="E63" s="4" t="s">
        <v>22</v>
      </c>
      <c r="F63" s="4">
        <f t="shared" si="1"/>
        <v>7</v>
      </c>
    </row>
    <row r="64" ht="15.75" customHeight="1">
      <c r="A64" s="4" t="s">
        <v>74</v>
      </c>
      <c r="B64" s="4">
        <v>14.0</v>
      </c>
      <c r="C64" s="4">
        <v>15.0</v>
      </c>
      <c r="D64" s="4">
        <v>1.0</v>
      </c>
      <c r="E64" s="4" t="s">
        <v>22</v>
      </c>
      <c r="F64" s="4">
        <f t="shared" si="1"/>
        <v>1</v>
      </c>
    </row>
    <row r="65" ht="15.75" customHeight="1">
      <c r="A65" s="4" t="s">
        <v>75</v>
      </c>
      <c r="B65" s="4">
        <v>16.0</v>
      </c>
      <c r="C65" s="4">
        <v>15.0</v>
      </c>
      <c r="D65" s="4">
        <v>-1.0</v>
      </c>
      <c r="E65" s="4" t="s">
        <v>22</v>
      </c>
      <c r="F65" s="4">
        <f t="shared" si="1"/>
        <v>1</v>
      </c>
    </row>
    <row r="66" ht="15.75" customHeight="1">
      <c r="A66" s="4" t="s">
        <v>76</v>
      </c>
      <c r="B66" s="4">
        <v>8.0</v>
      </c>
      <c r="C66" s="4">
        <v>9.0</v>
      </c>
      <c r="D66" s="4">
        <v>1.0</v>
      </c>
      <c r="E66" s="4" t="s">
        <v>22</v>
      </c>
      <c r="F66" s="4">
        <f t="shared" si="1"/>
        <v>1</v>
      </c>
    </row>
    <row r="67" ht="15.75" customHeight="1">
      <c r="A67" s="4" t="s">
        <v>77</v>
      </c>
      <c r="B67" s="4">
        <v>15.0</v>
      </c>
      <c r="C67" s="4">
        <v>12.0</v>
      </c>
      <c r="D67" s="4">
        <v>-3.0</v>
      </c>
      <c r="E67" s="4" t="s">
        <v>22</v>
      </c>
      <c r="F67" s="4">
        <f t="shared" si="1"/>
        <v>3</v>
      </c>
    </row>
    <row r="68" ht="15.75" customHeight="1">
      <c r="A68" s="4" t="s">
        <v>78</v>
      </c>
      <c r="B68" s="4">
        <v>112.0</v>
      </c>
      <c r="C68" s="4">
        <v>155.0</v>
      </c>
      <c r="D68" s="4">
        <v>43.0</v>
      </c>
      <c r="E68" s="4" t="s">
        <v>10</v>
      </c>
      <c r="F68" s="4">
        <f t="shared" si="1"/>
        <v>43</v>
      </c>
    </row>
    <row r="69" ht="15.75" customHeight="1">
      <c r="A69" s="4" t="s">
        <v>79</v>
      </c>
      <c r="B69" s="4">
        <v>73.0</v>
      </c>
      <c r="C69" s="4">
        <v>168.0</v>
      </c>
      <c r="D69" s="4">
        <v>95.0</v>
      </c>
      <c r="E69" s="4" t="s">
        <v>10</v>
      </c>
      <c r="F69" s="4">
        <f t="shared" si="1"/>
        <v>95</v>
      </c>
    </row>
    <row r="70" ht="15.75" customHeight="1">
      <c r="A70" s="4" t="s">
        <v>80</v>
      </c>
      <c r="B70" s="4">
        <v>127.0</v>
      </c>
      <c r="C70" s="4">
        <v>149.0</v>
      </c>
      <c r="D70" s="4">
        <v>22.0</v>
      </c>
      <c r="E70" s="4" t="s">
        <v>10</v>
      </c>
      <c r="F70" s="4">
        <f t="shared" si="1"/>
        <v>22</v>
      </c>
    </row>
    <row r="71" ht="15.75" customHeight="1">
      <c r="A71" s="4" t="s">
        <v>81</v>
      </c>
      <c r="B71" s="4">
        <v>94.0</v>
      </c>
      <c r="C71" s="4">
        <v>149.0</v>
      </c>
      <c r="D71" s="4">
        <v>55.0</v>
      </c>
      <c r="E71" s="4" t="s">
        <v>10</v>
      </c>
      <c r="F71" s="4">
        <f t="shared" si="1"/>
        <v>55</v>
      </c>
    </row>
    <row r="72" ht="15.75" customHeight="1">
      <c r="A72" s="4" t="s">
        <v>82</v>
      </c>
      <c r="B72" s="4">
        <v>57.0</v>
      </c>
      <c r="C72" s="4">
        <v>96.0</v>
      </c>
      <c r="D72" s="4">
        <v>39.0</v>
      </c>
      <c r="E72" s="4" t="s">
        <v>10</v>
      </c>
      <c r="F72" s="4">
        <f t="shared" si="1"/>
        <v>39</v>
      </c>
    </row>
    <row r="73" ht="15.75" customHeight="1">
      <c r="A73" s="4" t="s">
        <v>83</v>
      </c>
      <c r="B73" s="4">
        <v>50.0</v>
      </c>
      <c r="C73" s="4">
        <v>99.0</v>
      </c>
      <c r="D73" s="4">
        <v>49.0</v>
      </c>
      <c r="E73" s="4" t="s">
        <v>10</v>
      </c>
      <c r="F73" s="4">
        <f t="shared" si="1"/>
        <v>49</v>
      </c>
    </row>
    <row r="74" ht="15.75" customHeight="1">
      <c r="A74" s="4" t="s">
        <v>84</v>
      </c>
      <c r="B74" s="4">
        <v>100.0</v>
      </c>
      <c r="C74" s="4">
        <v>103.0</v>
      </c>
      <c r="D74" s="4">
        <v>3.0</v>
      </c>
      <c r="E74" s="4" t="s">
        <v>22</v>
      </c>
      <c r="F74" s="4">
        <f t="shared" si="1"/>
        <v>3</v>
      </c>
    </row>
    <row r="75" ht="15.75" customHeight="1">
      <c r="A75" s="4" t="s">
        <v>85</v>
      </c>
      <c r="B75" s="4">
        <v>136.0</v>
      </c>
      <c r="C75" s="4">
        <v>114.0</v>
      </c>
      <c r="D75" s="4">
        <v>-22.0</v>
      </c>
      <c r="E75" s="4" t="s">
        <v>10</v>
      </c>
      <c r="F75" s="4">
        <f t="shared" si="1"/>
        <v>22</v>
      </c>
    </row>
    <row r="76" ht="15.75" customHeight="1">
      <c r="A76" s="4" t="s">
        <v>86</v>
      </c>
      <c r="B76" s="4">
        <v>109.0</v>
      </c>
      <c r="C76" s="4">
        <v>109.0</v>
      </c>
      <c r="D76" s="4">
        <v>0.0</v>
      </c>
      <c r="E76" s="4" t="s">
        <v>22</v>
      </c>
      <c r="F76" s="4">
        <f t="shared" si="1"/>
        <v>0</v>
      </c>
    </row>
    <row r="77" ht="15.75" customHeight="1">
      <c r="A77" s="4" t="s">
        <v>87</v>
      </c>
      <c r="B77" s="4">
        <v>81.0</v>
      </c>
      <c r="C77" s="4">
        <v>92.0</v>
      </c>
      <c r="D77" s="4">
        <v>11.0</v>
      </c>
      <c r="E77" s="4" t="s">
        <v>10</v>
      </c>
      <c r="F77" s="4">
        <f t="shared" si="1"/>
        <v>11</v>
      </c>
    </row>
    <row r="78" ht="15.75" customHeight="1">
      <c r="A78" s="4" t="s">
        <v>88</v>
      </c>
      <c r="B78" s="4">
        <v>60.0</v>
      </c>
      <c r="C78" s="4">
        <v>73.0</v>
      </c>
      <c r="D78" s="4">
        <v>13.0</v>
      </c>
      <c r="E78" s="4" t="s">
        <v>10</v>
      </c>
      <c r="F78" s="4">
        <f t="shared" si="1"/>
        <v>13</v>
      </c>
    </row>
    <row r="79" ht="15.75" customHeight="1">
      <c r="A79" s="4" t="s">
        <v>89</v>
      </c>
      <c r="B79" s="4">
        <v>94.0</v>
      </c>
      <c r="C79" s="4">
        <v>84.0</v>
      </c>
      <c r="D79" s="4">
        <v>-10.0</v>
      </c>
      <c r="E79" s="4" t="s">
        <v>22</v>
      </c>
      <c r="F79" s="4">
        <f t="shared" si="1"/>
        <v>10</v>
      </c>
    </row>
    <row r="80" ht="15.75" customHeight="1">
      <c r="A80" s="4" t="s">
        <v>90</v>
      </c>
      <c r="B80" s="4">
        <v>58.0</v>
      </c>
      <c r="C80" s="4">
        <v>74.0</v>
      </c>
      <c r="D80" s="4">
        <v>16.0</v>
      </c>
      <c r="E80" s="4" t="s">
        <v>10</v>
      </c>
      <c r="F80" s="4">
        <f t="shared" si="1"/>
        <v>16</v>
      </c>
    </row>
    <row r="81" ht="15.75" customHeight="1">
      <c r="A81" s="4" t="s">
        <v>91</v>
      </c>
      <c r="B81" s="4">
        <v>89.0</v>
      </c>
      <c r="C81" s="4">
        <v>79.0</v>
      </c>
      <c r="D81" s="4">
        <v>-10.0</v>
      </c>
      <c r="E81" s="4" t="s">
        <v>22</v>
      </c>
      <c r="F81" s="4">
        <f t="shared" si="1"/>
        <v>10</v>
      </c>
    </row>
    <row r="82" ht="15.75" customHeight="1">
      <c r="A82" s="4" t="s">
        <v>92</v>
      </c>
      <c r="B82" s="4">
        <v>71.0</v>
      </c>
      <c r="C82" s="4">
        <v>67.0</v>
      </c>
      <c r="D82" s="4">
        <v>-4.0</v>
      </c>
      <c r="E82" s="4" t="s">
        <v>22</v>
      </c>
      <c r="F82" s="4">
        <f t="shared" si="1"/>
        <v>4</v>
      </c>
    </row>
    <row r="83" ht="15.75" customHeight="1">
      <c r="A83" s="4" t="s">
        <v>93</v>
      </c>
      <c r="B83" s="4">
        <v>61.0</v>
      </c>
      <c r="C83" s="4">
        <v>47.0</v>
      </c>
      <c r="D83" s="4">
        <v>-14.0</v>
      </c>
      <c r="E83" s="4" t="s">
        <v>10</v>
      </c>
      <c r="F83" s="4">
        <f t="shared" si="1"/>
        <v>14</v>
      </c>
    </row>
    <row r="84" ht="15.75" customHeight="1">
      <c r="A84" s="4" t="s">
        <v>94</v>
      </c>
      <c r="B84" s="4">
        <v>30.0</v>
      </c>
      <c r="C84" s="4">
        <v>60.0</v>
      </c>
      <c r="D84" s="4">
        <v>30.0</v>
      </c>
      <c r="E84" s="4" t="s">
        <v>10</v>
      </c>
      <c r="F84" s="4">
        <f t="shared" si="1"/>
        <v>30</v>
      </c>
    </row>
    <row r="85" ht="15.75" customHeight="1">
      <c r="A85" s="4" t="s">
        <v>95</v>
      </c>
      <c r="B85" s="4">
        <v>26.0</v>
      </c>
      <c r="C85" s="4">
        <v>50.0</v>
      </c>
      <c r="D85" s="4">
        <v>24.0</v>
      </c>
      <c r="E85" s="4" t="s">
        <v>10</v>
      </c>
      <c r="F85" s="4">
        <f t="shared" si="1"/>
        <v>24</v>
      </c>
    </row>
    <row r="86" ht="15.75" customHeight="1">
      <c r="A86" s="4" t="s">
        <v>96</v>
      </c>
      <c r="B86" s="4">
        <v>63.0</v>
      </c>
      <c r="C86" s="4">
        <v>89.0</v>
      </c>
      <c r="D86" s="4">
        <v>26.0</v>
      </c>
      <c r="E86" s="4" t="s">
        <v>10</v>
      </c>
      <c r="F86" s="4">
        <f t="shared" si="1"/>
        <v>26</v>
      </c>
    </row>
    <row r="87" ht="15.75" customHeight="1">
      <c r="A87" s="4" t="s">
        <v>97</v>
      </c>
      <c r="B87" s="4">
        <v>13.0</v>
      </c>
      <c r="C87" s="4">
        <v>21.0</v>
      </c>
      <c r="D87" s="4">
        <v>8.0</v>
      </c>
      <c r="E87" s="4" t="s">
        <v>22</v>
      </c>
      <c r="F87" s="4">
        <f t="shared" si="1"/>
        <v>8</v>
      </c>
    </row>
    <row r="88" ht="15.75" customHeight="1">
      <c r="A88" s="4" t="s">
        <v>98</v>
      </c>
      <c r="B88" s="4">
        <v>54.0</v>
      </c>
      <c r="C88" s="4">
        <v>79.0</v>
      </c>
      <c r="D88" s="4">
        <v>25.0</v>
      </c>
      <c r="E88" s="4" t="s">
        <v>10</v>
      </c>
      <c r="F88" s="4">
        <f t="shared" si="1"/>
        <v>25</v>
      </c>
    </row>
    <row r="89" ht="15.75" customHeight="1">
      <c r="A89" s="4" t="s">
        <v>99</v>
      </c>
      <c r="B89" s="4">
        <v>33.0</v>
      </c>
      <c r="C89" s="4">
        <v>64.0</v>
      </c>
      <c r="D89" s="4">
        <v>31.0</v>
      </c>
      <c r="E89" s="4" t="s">
        <v>10</v>
      </c>
      <c r="F89" s="4">
        <f t="shared" si="1"/>
        <v>31</v>
      </c>
    </row>
    <row r="90" ht="15.75" customHeight="1">
      <c r="A90" s="4" t="s">
        <v>100</v>
      </c>
      <c r="B90" s="4">
        <v>29.0</v>
      </c>
      <c r="C90" s="4">
        <v>44.0</v>
      </c>
      <c r="D90" s="4">
        <v>15.0</v>
      </c>
      <c r="E90" s="4" t="s">
        <v>10</v>
      </c>
      <c r="F90" s="4">
        <f t="shared" si="1"/>
        <v>15</v>
      </c>
    </row>
    <row r="91" ht="15.75" customHeight="1">
      <c r="A91" s="4" t="s">
        <v>101</v>
      </c>
      <c r="B91" s="4">
        <v>55.0</v>
      </c>
      <c r="C91" s="4">
        <v>91.0</v>
      </c>
      <c r="D91" s="4">
        <v>36.0</v>
      </c>
      <c r="E91" s="4" t="s">
        <v>10</v>
      </c>
      <c r="F91" s="4">
        <f t="shared" si="1"/>
        <v>36</v>
      </c>
    </row>
    <row r="92" ht="15.75" customHeight="1">
      <c r="A92" s="4" t="s">
        <v>102</v>
      </c>
      <c r="B92" s="4">
        <v>103.0</v>
      </c>
      <c r="C92" s="4">
        <v>134.0</v>
      </c>
      <c r="D92" s="4">
        <v>31.0</v>
      </c>
      <c r="E92" s="4" t="s">
        <v>10</v>
      </c>
      <c r="F92" s="4">
        <f t="shared" si="1"/>
        <v>31</v>
      </c>
    </row>
    <row r="93" ht="15.75" customHeight="1">
      <c r="A93" s="4" t="s">
        <v>103</v>
      </c>
      <c r="B93" s="4">
        <v>69.0</v>
      </c>
      <c r="C93" s="4">
        <v>60.0</v>
      </c>
      <c r="D93" s="4">
        <v>-9.0</v>
      </c>
      <c r="E93" s="4" t="s">
        <v>22</v>
      </c>
      <c r="F93" s="4">
        <f t="shared" si="1"/>
        <v>9</v>
      </c>
    </row>
    <row r="94" ht="15.75" customHeight="1">
      <c r="A94" s="4" t="s">
        <v>104</v>
      </c>
      <c r="B94" s="4">
        <v>111.0</v>
      </c>
      <c r="C94" s="4">
        <v>150.0</v>
      </c>
      <c r="D94" s="4">
        <v>39.0</v>
      </c>
      <c r="E94" s="4" t="s">
        <v>10</v>
      </c>
      <c r="F94" s="4">
        <f t="shared" si="1"/>
        <v>39</v>
      </c>
    </row>
    <row r="95" ht="15.75" customHeight="1">
      <c r="A95" s="4" t="s">
        <v>105</v>
      </c>
      <c r="B95" s="4">
        <v>115.0</v>
      </c>
      <c r="C95" s="4">
        <v>109.0</v>
      </c>
      <c r="D95" s="4">
        <v>-6.0</v>
      </c>
      <c r="E95" s="4" t="s">
        <v>22</v>
      </c>
      <c r="F95" s="4">
        <f t="shared" si="1"/>
        <v>6</v>
      </c>
    </row>
    <row r="96" ht="15.75" customHeight="1">
      <c r="A96" s="4" t="s">
        <v>106</v>
      </c>
      <c r="B96" s="4">
        <v>84.0</v>
      </c>
      <c r="C96" s="4">
        <v>136.0</v>
      </c>
      <c r="D96" s="4">
        <v>52.0</v>
      </c>
      <c r="E96" s="4" t="s">
        <v>10</v>
      </c>
      <c r="F96" s="4">
        <f t="shared" si="1"/>
        <v>52</v>
      </c>
    </row>
    <row r="97" ht="15.75" customHeight="1">
      <c r="A97" s="4" t="s">
        <v>107</v>
      </c>
      <c r="B97" s="4">
        <v>129.0</v>
      </c>
      <c r="C97" s="4">
        <v>249.0</v>
      </c>
      <c r="D97" s="4">
        <v>120.0</v>
      </c>
      <c r="E97" s="4" t="s">
        <v>10</v>
      </c>
      <c r="F97" s="4">
        <f t="shared" si="1"/>
        <v>120</v>
      </c>
    </row>
    <row r="98" ht="15.75" customHeight="1">
      <c r="A98" s="4" t="s">
        <v>108</v>
      </c>
      <c r="B98" s="4">
        <v>63.0</v>
      </c>
      <c r="C98" s="4">
        <v>109.0</v>
      </c>
      <c r="D98" s="4">
        <v>46.0</v>
      </c>
      <c r="E98" s="4" t="s">
        <v>10</v>
      </c>
      <c r="F98" s="4">
        <f t="shared" si="1"/>
        <v>46</v>
      </c>
    </row>
    <row r="99" ht="15.75" customHeight="1">
      <c r="A99" s="4" t="s">
        <v>109</v>
      </c>
      <c r="B99" s="4">
        <v>25.0</v>
      </c>
      <c r="C99" s="4">
        <v>39.0</v>
      </c>
      <c r="D99" s="4">
        <v>14.0</v>
      </c>
      <c r="E99" s="4" t="s">
        <v>10</v>
      </c>
      <c r="F99" s="4">
        <f t="shared" si="1"/>
        <v>14</v>
      </c>
    </row>
    <row r="100" ht="15.75" customHeight="1">
      <c r="A100" s="4" t="s">
        <v>110</v>
      </c>
      <c r="B100" s="4">
        <v>18.0</v>
      </c>
      <c r="C100" s="4">
        <v>38.0</v>
      </c>
      <c r="D100" s="4">
        <v>20.0</v>
      </c>
      <c r="E100" s="4" t="s">
        <v>10</v>
      </c>
      <c r="F100" s="4">
        <f t="shared" si="1"/>
        <v>20</v>
      </c>
    </row>
    <row r="101" ht="15.75" customHeight="1">
      <c r="A101" s="4" t="s">
        <v>111</v>
      </c>
      <c r="B101" s="4">
        <v>7.0</v>
      </c>
      <c r="C101" s="4">
        <v>20.0</v>
      </c>
      <c r="D101" s="4">
        <v>13.0</v>
      </c>
      <c r="E101" s="4" t="s">
        <v>10</v>
      </c>
      <c r="F101" s="4">
        <f t="shared" si="1"/>
        <v>13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1">
    <sortState ref="A1:E101">
      <sortCondition ref="A1:A101"/>
      <sortCondition descending="1" ref="E1:E10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2024-06-28T17:43:39Z</dcterms:created>
  <dc:creator>openpyxl</dc:creator>
</cp:coreProperties>
</file>